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E:\bigDiagnosis\BMC Medicine\第二次修改\"/>
    </mc:Choice>
  </mc:AlternateContent>
  <xr:revisionPtr revIDLastSave="0" documentId="13_ncr:1_{A1A2E2DE-DC0A-4C93-AF64-6343B67183F4}" xr6:coauthVersionLast="47" xr6:coauthVersionMax="47" xr10:uidLastSave="{00000000-0000-0000-0000-000000000000}"/>
  <bookViews>
    <workbookView xWindow="-120" yWindow="-120" windowWidth="38640" windowHeight="21120" tabRatio="770" xr2:uid="{00000000-000D-0000-FFFF-FFFF00000000}"/>
  </bookViews>
  <sheets>
    <sheet name="Table S1" sheetId="1" r:id="rId1"/>
    <sheet name="Table S2" sheetId="12" r:id="rId2"/>
    <sheet name="Table S3" sheetId="4" r:id="rId3"/>
    <sheet name="Table S4" sheetId="7" r:id="rId4"/>
    <sheet name="Table S5" sheetId="3" r:id="rId5"/>
    <sheet name="Table S6" sheetId="9" r:id="rId6"/>
    <sheet name="Table S7" sheetId="15" r:id="rId7"/>
    <sheet name="Table S8" sheetId="8" r:id="rId8"/>
    <sheet name="Table S9" sheetId="14" r:id="rId9"/>
    <sheet name="Table S10" sheetId="18" r:id="rId10"/>
    <sheet name="Table S11" sheetId="16" r:id="rId11"/>
    <sheet name="Table S12" sheetId="19" r:id="rId12"/>
    <sheet name="Figure S1" sheetId="13" r:id="rId13"/>
    <sheet name="Figure S2" sheetId="17" r:id="rId14"/>
  </sheets>
  <externalReferences>
    <externalReference r:id="rId15"/>
  </externalReferences>
  <definedNames>
    <definedName name="_xlnm._FilterDatabase" localSheetId="1" hidden="1">'Table S2'!$A$2:$O$160</definedName>
    <definedName name="_xlnm._FilterDatabase" localSheetId="2" hidden="1">'Table S3'!$A$2:$R$442</definedName>
    <definedName name="_xlnm._FilterDatabase" localSheetId="6" hidden="1">'Table S8'!$A$2:$J$59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1" i="18" l="1"/>
  <c r="D140" i="18"/>
  <c r="D139" i="18"/>
  <c r="D138" i="18"/>
  <c r="D137" i="18"/>
  <c r="D136" i="18"/>
  <c r="D135" i="18"/>
  <c r="D134" i="18"/>
  <c r="D133" i="18"/>
  <c r="D132" i="18"/>
  <c r="D131" i="18"/>
  <c r="D130" i="18"/>
  <c r="D129" i="18"/>
  <c r="D128" i="18"/>
  <c r="D127" i="18"/>
  <c r="D126" i="18"/>
  <c r="D125" i="18"/>
  <c r="D124" i="18"/>
  <c r="D123" i="18"/>
  <c r="D122" i="18"/>
  <c r="D121" i="18"/>
  <c r="D120" i="18"/>
  <c r="D119" i="18"/>
  <c r="D118" i="18"/>
  <c r="D117" i="18"/>
  <c r="D116" i="18"/>
  <c r="D115" i="18"/>
  <c r="D114"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3" i="18"/>
  <c r="D62"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D11" i="18"/>
  <c r="D10" i="18"/>
  <c r="D9" i="18"/>
  <c r="D8" i="18"/>
  <c r="D7" i="18"/>
  <c r="D6" i="18"/>
  <c r="D5" i="18"/>
  <c r="D4" i="18"/>
  <c r="D3" i="18"/>
  <c r="B18" i="9"/>
  <c r="C18" i="9"/>
  <c r="D18" i="9"/>
  <c r="E18" i="9"/>
  <c r="B20" i="9"/>
  <c r="C20" i="9"/>
  <c r="D20" i="9"/>
  <c r="E20" i="9"/>
  <c r="B21" i="9"/>
  <c r="C21" i="9"/>
  <c r="D21" i="9"/>
  <c r="E21" i="9"/>
  <c r="B23" i="9"/>
  <c r="C23" i="9"/>
  <c r="D23" i="9"/>
  <c r="E23" i="9"/>
  <c r="B24" i="9"/>
  <c r="C24" i="9"/>
  <c r="D24" i="9"/>
  <c r="E24" i="9"/>
  <c r="B25" i="9"/>
  <c r="C25" i="9"/>
  <c r="D25" i="9"/>
  <c r="E25" i="9"/>
  <c r="B26" i="9"/>
  <c r="C26" i="9"/>
  <c r="D26" i="9"/>
  <c r="E26" i="9"/>
  <c r="B27" i="9"/>
  <c r="B28" i="9" s="1"/>
  <c r="C27" i="9"/>
  <c r="C28" i="9" s="1"/>
  <c r="D27" i="9"/>
  <c r="D28" i="9" s="1"/>
  <c r="E27" i="9"/>
  <c r="E28" i="9" s="1"/>
  <c r="B31" i="9"/>
  <c r="C31" i="9"/>
  <c r="D31" i="9"/>
  <c r="E31" i="9"/>
  <c r="B33" i="9"/>
  <c r="C33" i="9"/>
  <c r="D33" i="9"/>
  <c r="E33" i="9"/>
  <c r="B35" i="9"/>
  <c r="C35" i="9"/>
  <c r="D35" i="9"/>
  <c r="E35" i="9"/>
  <c r="B36" i="9"/>
  <c r="C36" i="9"/>
  <c r="D36" i="9"/>
  <c r="E36" i="9"/>
  <c r="B37" i="9"/>
  <c r="C37" i="9"/>
  <c r="D37" i="9"/>
  <c r="E37" i="9"/>
  <c r="B39" i="9"/>
  <c r="C39" i="9"/>
  <c r="D39" i="9"/>
  <c r="E39" i="9"/>
  <c r="H4" i="15"/>
  <c r="L4" i="15"/>
  <c r="P4" i="15"/>
  <c r="H5" i="15"/>
  <c r="L5" i="15"/>
  <c r="P5" i="15"/>
  <c r="L6" i="15"/>
  <c r="P6" i="15"/>
  <c r="F7" i="15"/>
  <c r="G7" i="15"/>
  <c r="J7" i="15"/>
  <c r="K7" i="15"/>
  <c r="N7" i="15"/>
  <c r="O7" i="15"/>
  <c r="F8" i="15"/>
  <c r="G8" i="15"/>
  <c r="J8" i="15"/>
  <c r="K8" i="15"/>
  <c r="N8" i="15"/>
  <c r="O8" i="15"/>
  <c r="H9" i="15"/>
  <c r="L9" i="15"/>
  <c r="P9" i="15"/>
  <c r="D10" i="15"/>
  <c r="H10" i="15"/>
  <c r="L10" i="15"/>
  <c r="P10" i="15"/>
  <c r="D11" i="15"/>
  <c r="H11" i="15"/>
  <c r="L11" i="15"/>
  <c r="P11" i="15"/>
  <c r="B12" i="15"/>
  <c r="C12" i="15"/>
  <c r="F12" i="15"/>
  <c r="G12" i="15"/>
  <c r="J12" i="15"/>
  <c r="K12" i="15"/>
  <c r="N12" i="15"/>
  <c r="O12" i="15"/>
  <c r="B13" i="15"/>
  <c r="C13" i="15"/>
  <c r="F13" i="15"/>
  <c r="G13" i="15"/>
  <c r="J13" i="15"/>
  <c r="K13" i="15"/>
  <c r="N13" i="15"/>
  <c r="O13" i="15"/>
  <c r="D14" i="15"/>
  <c r="H14" i="15"/>
  <c r="L14" i="15"/>
  <c r="P14" i="15"/>
  <c r="C15" i="15"/>
  <c r="D15" i="15"/>
  <c r="F15" i="15"/>
  <c r="F16" i="15" s="1"/>
  <c r="G15" i="15"/>
  <c r="G16" i="15" s="1"/>
  <c r="H15" i="15"/>
  <c r="K15" i="15"/>
  <c r="K16" i="15" s="1"/>
  <c r="L16" i="15" s="1"/>
  <c r="L15" i="15"/>
  <c r="N15" i="15"/>
  <c r="N16" i="15" s="1"/>
  <c r="O15" i="15"/>
  <c r="O16" i="15" s="1"/>
  <c r="P15" i="15"/>
  <c r="B16" i="15"/>
  <c r="C16" i="15"/>
  <c r="D16" i="15"/>
  <c r="J16" i="15"/>
  <c r="B17" i="15"/>
  <c r="B19" i="15" s="1"/>
  <c r="D19" i="15" s="1"/>
  <c r="C17" i="15"/>
  <c r="C19" i="15" s="1"/>
  <c r="D17" i="15"/>
  <c r="F17" i="15"/>
  <c r="F19" i="15" s="1"/>
  <c r="G17" i="15"/>
  <c r="G19" i="15" s="1"/>
  <c r="H17" i="15"/>
  <c r="J17" i="15"/>
  <c r="J19" i="15" s="1"/>
  <c r="K17" i="15"/>
  <c r="K19" i="15" s="1"/>
  <c r="L17" i="15"/>
  <c r="N17" i="15"/>
  <c r="N19" i="15" s="1"/>
  <c r="P19" i="15" s="1"/>
  <c r="O17" i="15"/>
  <c r="O19" i="15" s="1"/>
  <c r="P17" i="15"/>
  <c r="B18" i="15"/>
  <c r="B20" i="15" s="1"/>
  <c r="C18" i="15"/>
  <c r="C20" i="15" s="1"/>
  <c r="D18" i="15"/>
  <c r="F18" i="15"/>
  <c r="F20" i="15" s="1"/>
  <c r="G18" i="15"/>
  <c r="G20" i="15" s="1"/>
  <c r="H18" i="15"/>
  <c r="J18" i="15"/>
  <c r="J20" i="15" s="1"/>
  <c r="K18" i="15"/>
  <c r="K20" i="15" s="1"/>
  <c r="L18" i="15"/>
  <c r="N18" i="15"/>
  <c r="P18" i="15" s="1"/>
  <c r="O18" i="15"/>
  <c r="O20" i="15" s="1"/>
  <c r="B6" i="16"/>
  <c r="C6" i="16"/>
  <c r="D6" i="16"/>
  <c r="E6" i="16"/>
  <c r="B10" i="16"/>
  <c r="C10" i="16"/>
  <c r="D10" i="16"/>
  <c r="E10" i="16"/>
  <c r="B11" i="16"/>
  <c r="C11" i="16"/>
  <c r="D11" i="16"/>
  <c r="E11" i="16"/>
  <c r="C13" i="16"/>
  <c r="C16" i="16" s="1"/>
  <c r="E13" i="16"/>
  <c r="C15" i="16"/>
  <c r="D15" i="16"/>
  <c r="B16" i="16"/>
  <c r="D16" i="16"/>
  <c r="E16" i="16"/>
  <c r="B22" i="16"/>
  <c r="B32" i="16" s="1"/>
  <c r="C22" i="16"/>
  <c r="C32" i="16" s="1"/>
  <c r="D22" i="16"/>
  <c r="D32" i="16" s="1"/>
  <c r="E22" i="16"/>
  <c r="E32" i="16" s="1"/>
  <c r="B23" i="16"/>
  <c r="C23" i="16"/>
  <c r="D23" i="16"/>
  <c r="E23" i="16"/>
  <c r="B27" i="16"/>
  <c r="C27" i="16"/>
  <c r="C38" i="16" s="1"/>
  <c r="D27" i="16"/>
  <c r="D38" i="16" s="1"/>
  <c r="E27" i="16"/>
  <c r="E38" i="16" s="1"/>
  <c r="B28" i="16"/>
  <c r="C28" i="16"/>
  <c r="D28" i="16"/>
  <c r="E28" i="16"/>
  <c r="B30" i="16"/>
  <c r="C30" i="16"/>
  <c r="D30" i="16"/>
  <c r="E30" i="16"/>
  <c r="B31" i="16"/>
  <c r="C31" i="16"/>
  <c r="D31" i="16"/>
  <c r="E31" i="16"/>
  <c r="B33" i="16"/>
  <c r="C33" i="16"/>
  <c r="D33" i="16"/>
  <c r="E33" i="16"/>
  <c r="B36" i="16"/>
  <c r="C36" i="16"/>
  <c r="D36" i="16"/>
  <c r="E36" i="16"/>
  <c r="B38" i="16"/>
  <c r="B39" i="16"/>
  <c r="C39" i="16"/>
  <c r="D39" i="16"/>
  <c r="E39" i="16"/>
  <c r="H16" i="15" l="1"/>
  <c r="L20" i="15"/>
  <c r="H20" i="15"/>
  <c r="L19" i="15"/>
  <c r="P16" i="15"/>
  <c r="D20" i="15"/>
  <c r="H19" i="15"/>
  <c r="N20" i="15"/>
  <c r="P20" i="15" s="1"/>
</calcChain>
</file>

<file path=xl/sharedStrings.xml><?xml version="1.0" encoding="utf-8"?>
<sst xmlns="http://schemas.openxmlformats.org/spreadsheetml/2006/main" count="10445" uniqueCount="3012">
  <si>
    <t>CNV test only</t>
  </si>
  <si>
    <t>total</t>
  </si>
  <si>
    <t>EP</t>
  </si>
  <si>
    <t>ID</t>
  </si>
  <si>
    <t>EP+ID</t>
  </si>
  <si>
    <t>patient ID</t>
  </si>
  <si>
    <t>sex</t>
  </si>
  <si>
    <t>clincal diagnosis</t>
  </si>
  <si>
    <t>onset age</t>
  </si>
  <si>
    <t>age archived molecular diagnosis</t>
  </si>
  <si>
    <t>copy number</t>
  </si>
  <si>
    <t>cytoband</t>
  </si>
  <si>
    <t>Position</t>
  </si>
  <si>
    <t>size(kb)</t>
  </si>
  <si>
    <t>variant source</t>
  </si>
  <si>
    <t>classification</t>
  </si>
  <si>
    <t>Syndromes</t>
  </si>
  <si>
    <t>XY597</t>
  </si>
  <si>
    <t>F</t>
  </si>
  <si>
    <t>GDD</t>
  </si>
  <si>
    <t>8M</t>
  </si>
  <si>
    <t>9M</t>
  </si>
  <si>
    <t>1p13.2-p13.1</t>
  </si>
  <si>
    <t>chr1:112918907-117238908</t>
  </si>
  <si>
    <t>LP</t>
  </si>
  <si>
    <t>XY598</t>
  </si>
  <si>
    <t>M</t>
  </si>
  <si>
    <t>unknown</t>
  </si>
  <si>
    <t>2Y6M</t>
  </si>
  <si>
    <t>1p36.31-pter</t>
  </si>
  <si>
    <t>chr1:849466- 5601948</t>
  </si>
  <si>
    <t>P</t>
  </si>
  <si>
    <t>XY599</t>
  </si>
  <si>
    <t>1Y</t>
  </si>
  <si>
    <t>2Y4M</t>
  </si>
  <si>
    <t>1p36.32-p36.33</t>
  </si>
  <si>
    <t>chr1:731154-2579275</t>
  </si>
  <si>
    <t>1p36 microdeletion syndrome</t>
  </si>
  <si>
    <t>XY600</t>
  </si>
  <si>
    <t>EP, GDD</t>
  </si>
  <si>
    <t>7M</t>
  </si>
  <si>
    <t>1p36.33</t>
  </si>
  <si>
    <t>chr1:746369-1846369</t>
  </si>
  <si>
    <t>XY601</t>
  </si>
  <si>
    <t>1M</t>
  </si>
  <si>
    <t>chr1:820001-2240000</t>
  </si>
  <si>
    <t>XY602</t>
  </si>
  <si>
    <t>GDD, feeding difficulties, congenital heart disease</t>
  </si>
  <si>
    <t>1p36.33-p36.31</t>
  </si>
  <si>
    <t>chr1:1586369-6120269</t>
  </si>
  <si>
    <t>XY603</t>
  </si>
  <si>
    <t>10M</t>
  </si>
  <si>
    <t>5Y</t>
  </si>
  <si>
    <t>1q21.1-q21.2</t>
  </si>
  <si>
    <t>1q21.1 recurrent microdeletion</t>
  </si>
  <si>
    <t>XY604</t>
  </si>
  <si>
    <t>4M</t>
  </si>
  <si>
    <t xml:space="preserve">1q21.1q21.2
</t>
  </si>
  <si>
    <t>chr1:146318422-147872398</t>
  </si>
  <si>
    <t>1q21.1 recurrent microduplication</t>
  </si>
  <si>
    <t>XY605</t>
  </si>
  <si>
    <t>3Y</t>
  </si>
  <si>
    <t>1q21.3q22</t>
  </si>
  <si>
    <t xml:space="preserve">chr1:150,725,250-156,318,810 </t>
  </si>
  <si>
    <t>XY606</t>
  </si>
  <si>
    <t>2Y</t>
  </si>
  <si>
    <t>1q41-q43</t>
  </si>
  <si>
    <t>chr1:223506790-241572397</t>
  </si>
  <si>
    <t>XY607</t>
  </si>
  <si>
    <t>1q33-q44</t>
  </si>
  <si>
    <t>chr1:242243178-249202755</t>
  </si>
  <si>
    <t>de novo</t>
  </si>
  <si>
    <t>Developmental and epileptic encephalopathy 54</t>
  </si>
  <si>
    <t>9p24.3-24.1</t>
  </si>
  <si>
    <t>chr9:46587-4600804</t>
  </si>
  <si>
    <t>XY608</t>
  </si>
  <si>
    <t>EP, ID</t>
  </si>
  <si>
    <t>7Y</t>
  </si>
  <si>
    <t>1q44</t>
  </si>
  <si>
    <t>chr1:244307212-248903211</t>
  </si>
  <si>
    <t>3q29</t>
  </si>
  <si>
    <t>chr3:195732252-197842252</t>
  </si>
  <si>
    <t>3q29 microduplication syndrome</t>
  </si>
  <si>
    <t>XY127</t>
  </si>
  <si>
    <t>EP, GDD,Agenesis of Corpus Callosum</t>
  </si>
  <si>
    <t>2Y8M</t>
  </si>
  <si>
    <t>chr1:244040001-249238109</t>
  </si>
  <si>
    <t>XY609</t>
  </si>
  <si>
    <t>2M</t>
  </si>
  <si>
    <t>chr1:244535003-246710000</t>
  </si>
  <si>
    <t>XY610</t>
  </si>
  <si>
    <t>EP, ASD</t>
  </si>
  <si>
    <t>2p16.3</t>
  </si>
  <si>
    <t>chr2:51153154-51295000</t>
  </si>
  <si>
    <t>XY611</t>
  </si>
  <si>
    <t>2p25.3</t>
  </si>
  <si>
    <t>chr2:15001-3015001</t>
  </si>
  <si>
    <t>XY612</t>
  </si>
  <si>
    <t>2Y2M</t>
  </si>
  <si>
    <t>2p25.3-p24.3</t>
  </si>
  <si>
    <t>chr2:45001-14893789</t>
  </si>
  <si>
    <t>XY613</t>
  </si>
  <si>
    <t>3Y3M</t>
  </si>
  <si>
    <t>2q12.1-q14.1</t>
  </si>
  <si>
    <t>chr2:103604673-116336313</t>
  </si>
  <si>
    <t>XY614</t>
  </si>
  <si>
    <t>2q13</t>
  </si>
  <si>
    <t>chr2:111,243,545-113,112,152</t>
  </si>
  <si>
    <t>22q13.31q13.33</t>
  </si>
  <si>
    <t>chr22:47,105,191-51,146,914</t>
  </si>
  <si>
    <t>22q13 deletion syndrome</t>
  </si>
  <si>
    <t>XY615</t>
  </si>
  <si>
    <t>1Y5M</t>
  </si>
  <si>
    <t>7Y8M</t>
  </si>
  <si>
    <t>2q23.1</t>
  </si>
  <si>
    <t>chr2: 148757550-148906835</t>
  </si>
  <si>
    <t>XY616</t>
  </si>
  <si>
    <t>8Y</t>
  </si>
  <si>
    <t>chr2:148716338-148896338</t>
  </si>
  <si>
    <t>XY617</t>
  </si>
  <si>
    <t>1D</t>
  </si>
  <si>
    <t>2q23.3-q31.1</t>
  </si>
  <si>
    <t>chr2:154589070 -173173642</t>
  </si>
  <si>
    <t>XY618</t>
  </si>
  <si>
    <t>Dravet syndrome</t>
  </si>
  <si>
    <t>2q24.3</t>
  </si>
  <si>
    <t>chr2:166669631-167097547</t>
  </si>
  <si>
    <t>XY619</t>
  </si>
  <si>
    <t>chr2:165395583-166525583</t>
  </si>
  <si>
    <t>XY620</t>
  </si>
  <si>
    <t>Developmental and epileptic encephalopathy</t>
  </si>
  <si>
    <t>7Y5M</t>
  </si>
  <si>
    <t>2q24.3-q31.1</t>
  </si>
  <si>
    <t>chr2:166355583-173175583</t>
  </si>
  <si>
    <t>XY621</t>
  </si>
  <si>
    <t>7Y2M</t>
  </si>
  <si>
    <t>chr2:166974754-170076332</t>
  </si>
  <si>
    <t>XY622</t>
  </si>
  <si>
    <t>10Y</t>
  </si>
  <si>
    <t>2q37.3</t>
  </si>
  <si>
    <t>chr2:238712442-243189373</t>
  </si>
  <si>
    <t>Chromosome 2q37 deletion syndrome</t>
  </si>
  <si>
    <t>13q31.3-q34</t>
  </si>
  <si>
    <t>chr13:92330001-115110000</t>
  </si>
  <si>
    <t>XY624</t>
  </si>
  <si>
    <t>6M</t>
  </si>
  <si>
    <t>1Y6M</t>
  </si>
  <si>
    <t>chr3:176526593-197962430</t>
  </si>
  <si>
    <t>XY625</t>
  </si>
  <si>
    <t>1Y1M</t>
  </si>
  <si>
    <t>XY626</t>
  </si>
  <si>
    <t>3M</t>
  </si>
  <si>
    <t>1Y2M</t>
  </si>
  <si>
    <t>4p16.1-p16.3</t>
  </si>
  <si>
    <t>chr4:62660-11074349</t>
  </si>
  <si>
    <t>Wolf-Hirschhorn Syndrome</t>
  </si>
  <si>
    <t>XY627</t>
  </si>
  <si>
    <t>4p16.3-p16.1</t>
  </si>
  <si>
    <t>chr4:68345- 6575905</t>
  </si>
  <si>
    <t>XY628</t>
  </si>
  <si>
    <t>11M</t>
  </si>
  <si>
    <t>4p16.3-p16.2</t>
  </si>
  <si>
    <t>chr4:75001-5263647</t>
  </si>
  <si>
    <t>XY629</t>
  </si>
  <si>
    <t xml:space="preserve">4p16.3
</t>
  </si>
  <si>
    <t>chr4:70,485-2,113,608</t>
  </si>
  <si>
    <t>XY630</t>
  </si>
  <si>
    <t>4q12q21</t>
  </si>
  <si>
    <t>chr14:27300003-41475000</t>
  </si>
  <si>
    <t>XY631</t>
  </si>
  <si>
    <t>4q13.3-q21.23</t>
  </si>
  <si>
    <t>chr4:71034334-86247208</t>
  </si>
  <si>
    <t>p</t>
  </si>
  <si>
    <t>XY632</t>
  </si>
  <si>
    <t xml:space="preserve">4q26q34.3
</t>
  </si>
  <si>
    <t>chr4:147,866,794-181,058,439</t>
  </si>
  <si>
    <t>XY633</t>
  </si>
  <si>
    <t>ID, microcephaly, congenital heart disease</t>
  </si>
  <si>
    <t>12Y</t>
  </si>
  <si>
    <t xml:space="preserve">5p14.3p15.33
</t>
  </si>
  <si>
    <t>chr5:10,429-21,116,425</t>
  </si>
  <si>
    <t>Cri du Chat Syndrome</t>
  </si>
  <si>
    <t>XY634</t>
  </si>
  <si>
    <t>5p15.33-p15.1</t>
  </si>
  <si>
    <t>chr5:35001-15145001</t>
  </si>
  <si>
    <t>XY635</t>
  </si>
  <si>
    <t>5p22</t>
  </si>
  <si>
    <t>chr5:90590642-102751129</t>
  </si>
  <si>
    <t>XY636</t>
  </si>
  <si>
    <t>5q14.3</t>
  </si>
  <si>
    <t>chr5:88130642-88390642</t>
  </si>
  <si>
    <t>XY637</t>
  </si>
  <si>
    <t>4Y</t>
  </si>
  <si>
    <t>5q35.3</t>
  </si>
  <si>
    <t>chr5:176653728-176853728</t>
  </si>
  <si>
    <t>Sotos syndrome</t>
  </si>
  <si>
    <t>XY638</t>
  </si>
  <si>
    <t>6q25.2-q27</t>
  </si>
  <si>
    <t>chr6:155304744-165696301</t>
  </si>
  <si>
    <t>Coffin-Siris syndrome 1</t>
  </si>
  <si>
    <t>XY639</t>
  </si>
  <si>
    <t>6q25.3</t>
  </si>
  <si>
    <t>chr6:156994744-157234744</t>
  </si>
  <si>
    <t>XY640</t>
  </si>
  <si>
    <t xml:space="preserve">6q25.3 </t>
  </si>
  <si>
    <t>chr6:157269472-160576517</t>
  </si>
  <si>
    <t>XY641</t>
  </si>
  <si>
    <t>7q11.23</t>
  </si>
  <si>
    <t>chr7:72682158-74162158</t>
  </si>
  <si>
    <t>7q11.23 duplication syndrome</t>
  </si>
  <si>
    <t>XY642</t>
  </si>
  <si>
    <t>chr7:72642158-74152158</t>
  </si>
  <si>
    <t>XY643</t>
  </si>
  <si>
    <t>chr7:72602158-74172158</t>
  </si>
  <si>
    <t>Williams-Beuren Syndrome</t>
  </si>
  <si>
    <t>XY644</t>
  </si>
  <si>
    <t>1Y7M</t>
  </si>
  <si>
    <t>chr7:72652158-74222158</t>
  </si>
  <si>
    <t>XY645</t>
  </si>
  <si>
    <t>XY646</t>
  </si>
  <si>
    <t>chr7:72682158-74172158</t>
  </si>
  <si>
    <t>XY647</t>
  </si>
  <si>
    <t>chr7:72682158-74202158</t>
  </si>
  <si>
    <t>XY648</t>
  </si>
  <si>
    <t>ID, ADHD</t>
  </si>
  <si>
    <t>5Y5M</t>
  </si>
  <si>
    <t>chr7:72690088-74179389</t>
  </si>
  <si>
    <t>XY649</t>
  </si>
  <si>
    <t xml:space="preserve">7q11.23
</t>
  </si>
  <si>
    <t>chr7:72,710,368-74,149,104</t>
  </si>
  <si>
    <t>XY650</t>
  </si>
  <si>
    <t xml:space="preserve">GDD </t>
  </si>
  <si>
    <t>3Y5M</t>
  </si>
  <si>
    <t>chr7:72645001-74205000</t>
  </si>
  <si>
    <t>XY651</t>
  </si>
  <si>
    <t>1Y8M</t>
  </si>
  <si>
    <t>8p21.2-p12</t>
  </si>
  <si>
    <t>chr8:23526855-34326855</t>
  </si>
  <si>
    <t>XY652</t>
  </si>
  <si>
    <t>8p23.1p23.3</t>
  </si>
  <si>
    <t>chr8:10132-10431605</t>
  </si>
  <si>
    <r>
      <rPr>
        <sz val="11"/>
        <color indexed="8"/>
        <rFont val="Times New Roman"/>
        <family val="1"/>
      </rPr>
      <t>8p23.1 deletion syndrome</t>
    </r>
    <r>
      <rPr>
        <sz val="11"/>
        <color rgb="FF000000"/>
        <rFont val="宋体"/>
        <family val="3"/>
        <charset val="134"/>
      </rPr>
      <t>？</t>
    </r>
  </si>
  <si>
    <t>XY653</t>
  </si>
  <si>
    <t>ID, ASD</t>
  </si>
  <si>
    <t>9Y</t>
  </si>
  <si>
    <t>8p22p23.3</t>
  </si>
  <si>
    <t>chr8:10,132-17,046,384</t>
  </si>
  <si>
    <t>8p23.1 deletion syndrome</t>
  </si>
  <si>
    <t>XY654</t>
  </si>
  <si>
    <t>2Y3M</t>
  </si>
  <si>
    <t>8p23.1-23.3</t>
  </si>
  <si>
    <t>chr8:10000-10040754</t>
  </si>
  <si>
    <t>XY655</t>
  </si>
  <si>
    <t>6Y9M</t>
  </si>
  <si>
    <t>8p23.3-p23.2</t>
  </si>
  <si>
    <t>chr8:155001-5725001</t>
  </si>
  <si>
    <t>XY656</t>
  </si>
  <si>
    <t>8p23.3p23.1</t>
  </si>
  <si>
    <t>chr8:135003-9510000</t>
  </si>
  <si>
    <t>XY657</t>
  </si>
  <si>
    <t>9q34.11-34.3</t>
  </si>
  <si>
    <t>chr9:130593412-141153431</t>
  </si>
  <si>
    <t>XY658</t>
  </si>
  <si>
    <t>West syndrome</t>
  </si>
  <si>
    <t>9p24.3-22.3</t>
  </si>
  <si>
    <t>chr9:46587-14547633</t>
  </si>
  <si>
    <t>XY659</t>
  </si>
  <si>
    <t>9p24.3-p24.2</t>
  </si>
  <si>
    <t>chr9:10002-4551578</t>
  </si>
  <si>
    <t>18p11.32-p11.31</t>
  </si>
  <si>
    <t>chr18:10427-4444312</t>
  </si>
  <si>
    <t>XY660</t>
  </si>
  <si>
    <t>Infantile spasms</t>
  </si>
  <si>
    <t>9q33.3-34.11</t>
  </si>
  <si>
    <t>chr9:129855337-130456157</t>
  </si>
  <si>
    <t>XY661</t>
  </si>
  <si>
    <t>GDD, HIE</t>
  </si>
  <si>
    <t>10p12.1-p15.3</t>
  </si>
  <si>
    <t>chr10:60466-24771865</t>
  </si>
  <si>
    <t>15q26.3</t>
  </si>
  <si>
    <t>chr15:99660177-102409566</t>
  </si>
  <si>
    <t>XY662</t>
  </si>
  <si>
    <t>EP, ID, ADHD</t>
  </si>
  <si>
    <t>6Y</t>
  </si>
  <si>
    <t>10q23.31-q24.33</t>
  </si>
  <si>
    <t>chr10:90175157-104995157</t>
  </si>
  <si>
    <t>XY663</t>
  </si>
  <si>
    <t>6Y3M</t>
  </si>
  <si>
    <t>11q24.2-qter</t>
  </si>
  <si>
    <t>chr11:126452031 -134937416</t>
  </si>
  <si>
    <t>XY664</t>
  </si>
  <si>
    <t>12p13.33-p11.1</t>
  </si>
  <si>
    <t>chr12:180740-34804877</t>
  </si>
  <si>
    <t>XY665</t>
  </si>
  <si>
    <t>12q24.21-q24.23</t>
  </si>
  <si>
    <t>chr12:115463389-119101164</t>
  </si>
  <si>
    <t>XY666</t>
  </si>
  <si>
    <t>microcephaly,  agenesis of corpus callosum</t>
  </si>
  <si>
    <t xml:space="preserve">14q12
</t>
  </si>
  <si>
    <t>chr14:28,472,734-29,300,862</t>
  </si>
  <si>
    <t>XY667</t>
  </si>
  <si>
    <t>14q13.1-q14.11</t>
  </si>
  <si>
    <t>chr13:33175001-44205001</t>
  </si>
  <si>
    <t>XY668</t>
  </si>
  <si>
    <r>
      <rPr>
        <sz val="11"/>
        <color rgb="FF000000"/>
        <rFont val="Times New Roman"/>
        <family val="1"/>
      </rPr>
      <t>GDD</t>
    </r>
    <r>
      <rPr>
        <sz val="11"/>
        <rFont val="Times New Roman"/>
        <family val="1"/>
      </rPr>
      <t xml:space="preserve"> </t>
    </r>
  </si>
  <si>
    <t>14q31.3-q32.12</t>
  </si>
  <si>
    <t>chr14:89203685-94075812</t>
  </si>
  <si>
    <t>XY669</t>
  </si>
  <si>
    <t>5M</t>
  </si>
  <si>
    <t>14q32.31-q32.33</t>
  </si>
  <si>
    <t>chr14:102425001-107284540</t>
  </si>
  <si>
    <t>XY670</t>
  </si>
  <si>
    <t>15q11.1-q13.3</t>
  </si>
  <si>
    <t>chr15:20000001-32815640</t>
  </si>
  <si>
    <t>15q11-q13microduplication syndrome</t>
  </si>
  <si>
    <t>XY671</t>
  </si>
  <si>
    <t>chr15:20165001-32474444</t>
  </si>
  <si>
    <t>XY672</t>
  </si>
  <si>
    <t xml:space="preserve">15q11.2
</t>
  </si>
  <si>
    <t>chr15:22,663,166-23,464,395</t>
  </si>
  <si>
    <t>XY673</t>
  </si>
  <si>
    <t>3Y2M</t>
  </si>
  <si>
    <t>15q11.2-q13.1</t>
  </si>
  <si>
    <t>chr15:23569853-28756207</t>
  </si>
  <si>
    <t>XY674</t>
  </si>
  <si>
    <t>3Y10M</t>
  </si>
  <si>
    <t>15q13.2-q13.3</t>
  </si>
  <si>
    <t>chr15:30884171-32595610</t>
  </si>
  <si>
    <t>XY675</t>
  </si>
  <si>
    <t>1Y10M</t>
  </si>
  <si>
    <t>chr15:22559184-28754447</t>
  </si>
  <si>
    <t>Angelman syndrome</t>
  </si>
  <si>
    <t>XY676</t>
  </si>
  <si>
    <t>2Y10M</t>
  </si>
  <si>
    <t>chr15:22565204-28708272</t>
  </si>
  <si>
    <t>XY677</t>
  </si>
  <si>
    <t>chr15:22751194-28756207</t>
  </si>
  <si>
    <t>XY678</t>
  </si>
  <si>
    <t>chr15:23609854-28536270</t>
  </si>
  <si>
    <t>XY679</t>
  </si>
  <si>
    <t>chr15:23609854-28756207</t>
  </si>
  <si>
    <t>XY680</t>
  </si>
  <si>
    <t>chr15:22770421 -28928730</t>
  </si>
  <si>
    <t>XY681</t>
  </si>
  <si>
    <t>chr15:23290787- 28928730</t>
  </si>
  <si>
    <t>XY682</t>
  </si>
  <si>
    <t>chr15:23315575-28528925</t>
  </si>
  <si>
    <t>XY683</t>
  </si>
  <si>
    <t>chr15:23441268-28523490</t>
  </si>
  <si>
    <t>XY684</t>
  </si>
  <si>
    <t>chr15:23609854-28526207</t>
  </si>
  <si>
    <t>XY685</t>
  </si>
  <si>
    <t>chr15:23609854-28536207</t>
  </si>
  <si>
    <t>XY686</t>
  </si>
  <si>
    <t>15q11q13</t>
  </si>
  <si>
    <t>chr15:22650003-28825000</t>
  </si>
  <si>
    <t>Prader-Willi syndrome</t>
  </si>
  <si>
    <t>XY687</t>
  </si>
  <si>
    <t>chr15:23515001-28647742</t>
  </si>
  <si>
    <t>XY688</t>
  </si>
  <si>
    <t>XY689</t>
  </si>
  <si>
    <t>XY690</t>
  </si>
  <si>
    <t xml:space="preserve">chr15:22751194-29106207 </t>
  </si>
  <si>
    <t>XY691</t>
  </si>
  <si>
    <t>chr15:23300172-28544359</t>
  </si>
  <si>
    <t>XY692</t>
  </si>
  <si>
    <t>2Y11M</t>
  </si>
  <si>
    <t>chr15:23515001-28859464</t>
  </si>
  <si>
    <t>XY693</t>
  </si>
  <si>
    <t>chr15:23569853-28756270</t>
  </si>
  <si>
    <t>XY694</t>
  </si>
  <si>
    <t>chr15:23604850-28539488</t>
  </si>
  <si>
    <t>XY695</t>
  </si>
  <si>
    <t>chr15:2360985-428536207</t>
  </si>
  <si>
    <t>XY696</t>
  </si>
  <si>
    <t>XY697</t>
  </si>
  <si>
    <t>16p11.2</t>
  </si>
  <si>
    <t>chr16:29460000-30310000</t>
  </si>
  <si>
    <t>XY698</t>
  </si>
  <si>
    <t>chr16:29543417-30200000</t>
  </si>
  <si>
    <t>XY699</t>
  </si>
  <si>
    <t>5Y9M</t>
  </si>
  <si>
    <t>chr16:29442599-30307628</t>
  </si>
  <si>
    <t>16p11.2 microduplication syndrome</t>
  </si>
  <si>
    <t>XY700</t>
  </si>
  <si>
    <t>chr16:29436431-30306324</t>
  </si>
  <si>
    <t>XY701</t>
  </si>
  <si>
    <t>chr16:29571922-30211922</t>
  </si>
  <si>
    <t>XY702</t>
  </si>
  <si>
    <t>chr16:29428531- 30190029</t>
  </si>
  <si>
    <t>16p11.2-p12.2 microdeletion syndrome</t>
  </si>
  <si>
    <t>XY703</t>
  </si>
  <si>
    <t>chr16:29552603-30202624</t>
  </si>
  <si>
    <t>XY704</t>
  </si>
  <si>
    <t>chr16:29571922-30171922</t>
  </si>
  <si>
    <t>XY705</t>
  </si>
  <si>
    <t>XY706</t>
  </si>
  <si>
    <t>XY707</t>
  </si>
  <si>
    <t>XY708</t>
  </si>
  <si>
    <t>chr16:29661922-30211922</t>
  </si>
  <si>
    <t>XY709</t>
  </si>
  <si>
    <t>chr16:29671922-30191922</t>
  </si>
  <si>
    <t>XY710</t>
  </si>
  <si>
    <t xml:space="preserve">16p13.11
</t>
  </si>
  <si>
    <t>chr16:15,051,346-16,663,975</t>
  </si>
  <si>
    <t>16p13.11 recurrent microduplication</t>
  </si>
  <si>
    <t>XY711</t>
  </si>
  <si>
    <t>GDD, ASD</t>
  </si>
  <si>
    <t>4Y8M</t>
  </si>
  <si>
    <t>16p13.11</t>
  </si>
  <si>
    <t>chr16:15061922-16411922</t>
  </si>
  <si>
    <t>XY712</t>
  </si>
  <si>
    <t>16p12.2</t>
  </si>
  <si>
    <t>chr16:21505001-22720000</t>
  </si>
  <si>
    <t>XY713</t>
  </si>
  <si>
    <t>17p11.2</t>
  </si>
  <si>
    <t>chr17:16735001-20425361</t>
  </si>
  <si>
    <t>Smith-Magenis syndrome</t>
  </si>
  <si>
    <t>XY714</t>
  </si>
  <si>
    <t>4Y5M</t>
  </si>
  <si>
    <t>17p12</t>
  </si>
  <si>
    <t>chr17:14081627-15481627</t>
  </si>
  <si>
    <t>XY715</t>
  </si>
  <si>
    <t>chr17:14099119-15475653</t>
  </si>
  <si>
    <t>XY716</t>
  </si>
  <si>
    <t>chr17:14101029-15421624</t>
  </si>
  <si>
    <t>XY717</t>
  </si>
  <si>
    <t>17p12-p11.2</t>
  </si>
  <si>
    <t>chr17:14951627-20311627</t>
  </si>
  <si>
    <t>Potocki-Lupski syndrome (17p11.2 duplication syndrome)</t>
  </si>
  <si>
    <t>XY718</t>
  </si>
  <si>
    <t>17p13.3</t>
  </si>
  <si>
    <t>chr17:1-1232253</t>
  </si>
  <si>
    <t>XY719</t>
  </si>
  <si>
    <t>chr17:2391627-3041627</t>
  </si>
  <si>
    <t>XY720</t>
  </si>
  <si>
    <t>17p13.3-p13.2</t>
  </si>
  <si>
    <t>chr17:2115080 -4266447</t>
  </si>
  <si>
    <t>XY721</t>
  </si>
  <si>
    <t>17q25.3</t>
  </si>
  <si>
    <t>chr17:79592472-81136539</t>
  </si>
  <si>
    <t>XY722</t>
  </si>
  <si>
    <t xml:space="preserve">18p11.21p11.32
</t>
  </si>
  <si>
    <t>chr18:10,001-15,334,797</t>
  </si>
  <si>
    <t>XY723</t>
  </si>
  <si>
    <t>18p11.32-p11.21</t>
  </si>
  <si>
    <t>chr18:125001-15035001</t>
  </si>
  <si>
    <t>XY724</t>
  </si>
  <si>
    <t>18q12.1-q12.2</t>
  </si>
  <si>
    <t>chr18:29625965-35106620</t>
  </si>
  <si>
    <t>XY725</t>
  </si>
  <si>
    <t>19q11-q13.11</t>
  </si>
  <si>
    <t>chr19:28456783-34106783</t>
  </si>
  <si>
    <t>XY726</t>
  </si>
  <si>
    <t>20q13.33</t>
  </si>
  <si>
    <t>chr20:61517110-62325455</t>
  </si>
  <si>
    <t>XY727</t>
  </si>
  <si>
    <t>21p-21q</t>
  </si>
  <si>
    <t>chr21:1-48129895</t>
  </si>
  <si>
    <t>Downs syndrome</t>
  </si>
  <si>
    <t>XY728</t>
  </si>
  <si>
    <t>4Y3M</t>
  </si>
  <si>
    <t xml:space="preserve">21q11.2q22.3 </t>
  </si>
  <si>
    <t>chr21:14338447-47956782</t>
  </si>
  <si>
    <t>XY729</t>
  </si>
  <si>
    <t>21q22.13q22.2</t>
  </si>
  <si>
    <t>chr21:38333700-41820316</t>
  </si>
  <si>
    <t>XY730</t>
  </si>
  <si>
    <t>8Y10M</t>
  </si>
  <si>
    <t>21q22.2-q22.3</t>
  </si>
  <si>
    <t>chr21:40300333-48119895</t>
  </si>
  <si>
    <t>XY731</t>
  </si>
  <si>
    <t>1Y4M</t>
  </si>
  <si>
    <t>22q11.21</t>
  </si>
  <si>
    <t>chr22:18400000-19025807</t>
  </si>
  <si>
    <t>XY732</t>
  </si>
  <si>
    <t xml:space="preserve">22q11.21
</t>
  </si>
  <si>
    <t>chr22:18894169-20307698</t>
  </si>
  <si>
    <t>XY733</t>
  </si>
  <si>
    <t>chr22:17901039-20241154</t>
  </si>
  <si>
    <t>22q11 deletion syndrome</t>
  </si>
  <si>
    <t>XY734</t>
  </si>
  <si>
    <t>chr22:18644144-21864170</t>
  </si>
  <si>
    <t>PAT</t>
  </si>
  <si>
    <t>22q11 duplication syndrome</t>
  </si>
  <si>
    <t>XY735</t>
  </si>
  <si>
    <t>22q13.33</t>
  </si>
  <si>
    <t>chr22:51111799-51244565</t>
  </si>
  <si>
    <t>XY736</t>
  </si>
  <si>
    <t>22q13</t>
  </si>
  <si>
    <t>chr22:43000003-51225000</t>
  </si>
  <si>
    <t>XY737</t>
  </si>
  <si>
    <t>22q13.31</t>
  </si>
  <si>
    <t>chr22:48,269,343-50,800,296</t>
  </si>
  <si>
    <t>XY738</t>
  </si>
  <si>
    <t>Xp11.4-p11.23</t>
  </si>
  <si>
    <t>chrX:40023257-48743257</t>
  </si>
  <si>
    <t>XY739</t>
  </si>
  <si>
    <t>Xp11.4-p11.3</t>
  </si>
  <si>
    <t>chrX:41293257-43433257</t>
  </si>
  <si>
    <t>XY740</t>
  </si>
  <si>
    <t xml:space="preserve">Xp11.4
</t>
  </si>
  <si>
    <t>chrX:41637634-42135985</t>
  </si>
  <si>
    <t>XY741</t>
  </si>
  <si>
    <t>Xp22.12</t>
  </si>
  <si>
    <t>chrX:19868861-20297807</t>
  </si>
  <si>
    <t>XY742</t>
  </si>
  <si>
    <t>Xp22.31-p22.31</t>
  </si>
  <si>
    <t>chrX:6523239-8128883</t>
  </si>
  <si>
    <t>XY743</t>
  </si>
  <si>
    <t>chrX:6523239-8148883</t>
  </si>
  <si>
    <t>XY744</t>
  </si>
  <si>
    <t>Xq21.1</t>
  </si>
  <si>
    <t>chrX:80058693-80188693</t>
  </si>
  <si>
    <t>XY745</t>
  </si>
  <si>
    <t>Xq22.1-q22.2</t>
  </si>
  <si>
    <t>chrX:102558693-103088693</t>
  </si>
  <si>
    <t>XY746</t>
  </si>
  <si>
    <t>GDD, multiple congenital malformations</t>
  </si>
  <si>
    <t>2Y5M</t>
  </si>
  <si>
    <t>Xq28</t>
  </si>
  <si>
    <t xml:space="preserve">chrX:152332100-153832100 </t>
  </si>
  <si>
    <t>MAT</t>
  </si>
  <si>
    <t>Mental retardation, X-linked syndromic, Lubs type</t>
  </si>
  <si>
    <t>XY747</t>
  </si>
  <si>
    <t>chrX:153342100-153572100</t>
  </si>
  <si>
    <t>Patient ID, blue-ID+EP, green-ID, orange-EP</t>
  </si>
  <si>
    <t>age of onset or first visit</t>
  </si>
  <si>
    <t>Phenotype</t>
  </si>
  <si>
    <t>Clinical Diagnosis</t>
  </si>
  <si>
    <t>NGS methods</t>
  </si>
  <si>
    <t>Tested age</t>
  </si>
  <si>
    <t>inheritance pattern</t>
  </si>
  <si>
    <t>Gene</t>
  </si>
  <si>
    <t>variant type</t>
  </si>
  <si>
    <t>Variant</t>
  </si>
  <si>
    <t>HGMD and ClinVar</t>
  </si>
  <si>
    <t>Classification</t>
  </si>
  <si>
    <t>Molecule Diagnosis</t>
  </si>
  <si>
    <t>family history and notes</t>
  </si>
  <si>
    <t>XY1</t>
  </si>
  <si>
    <t>Epileptic Spasms, EEG: Hypsarrhythmia, GDD</t>
  </si>
  <si>
    <t>Infantile Spasm</t>
  </si>
  <si>
    <t>trio-WES</t>
  </si>
  <si>
    <t>AD</t>
  </si>
  <si>
    <t>GNB1</t>
  </si>
  <si>
    <t>chr1:1720572</t>
  </si>
  <si>
    <t>nonsynonymous SNV</t>
  </si>
  <si>
    <t>GNB1:NM_001282538:exon8:c.536C&gt;T:p.Ser179Phe,GNB1:NM_001282539:exon9:c.836C&gt;T:p.Ser279Phe,GNB1:NM_002074:exon10:c.836C&gt;T:p.Ser279Phe</t>
  </si>
  <si>
    <t xml:space="preserve">   </t>
  </si>
  <si>
    <t>Intellectual Disability, Autosomal Dominant 42</t>
  </si>
  <si>
    <t>proband-only-WES</t>
  </si>
  <si>
    <t>2Y7M</t>
  </si>
  <si>
    <t>AR</t>
  </si>
  <si>
    <t xml:space="preserve"> Uncertain_significance</t>
  </si>
  <si>
    <t>XLR</t>
  </si>
  <si>
    <t>stopgain</t>
  </si>
  <si>
    <t>XY5</t>
  </si>
  <si>
    <t>Epileptic Spasms, Myoclonic Seizures, EEG: Atypical Hypsarrhythmia, GDD, Hypomelanotic Macules</t>
  </si>
  <si>
    <t>ALPL</t>
  </si>
  <si>
    <t>chr1:21889712</t>
  </si>
  <si>
    <t>ALPL:NM_000478:c.407G&gt;A:p.Arg136His</t>
  </si>
  <si>
    <t>DM Pathogenic</t>
  </si>
  <si>
    <t>Hypophosphatasia</t>
  </si>
  <si>
    <t>chr1:21890698</t>
  </si>
  <si>
    <t>ALPL:NM_001177520:exon4:c.406A&gt;G:p.Arg136Gly,ALPL:NM_001127501:exon5:c.472A&gt;G:p.Arg158Gly,ALPL:NM_000478:exon6:c.637A&gt;G:p.Arg213Gly,ALPL:NM_001369803:exon6:c.637A&gt;G:p.Arg213Gly,ALPL:NM_001369804:exon6:c.637A&gt;G:p.Arg213Gly,ALPL:NM_001369805:exon6:c.637A&gt;G:p.Arg213Gly</t>
  </si>
  <si>
    <t>PPT1</t>
  </si>
  <si>
    <t>chr1:40542579</t>
  </si>
  <si>
    <t>frameshift deletion</t>
  </si>
  <si>
    <t>XY7</t>
  </si>
  <si>
    <t>Progressive Vision Loss, Retinal Degeneration, Psychomotor Degeneration</t>
  </si>
  <si>
    <t>NCL</t>
  </si>
  <si>
    <t>6Y10M</t>
  </si>
  <si>
    <t>PPT1:NM_001142604:exon5:c.424G&gt;A:p.Gly142Arg,PPT1:NM_000310:exon8:c.733G&gt;A:p.Gly245Arg</t>
  </si>
  <si>
    <t>DM Likely_pathogenic</t>
  </si>
  <si>
    <t>Ceroid Lipofuscinosis, Neuronal, 1</t>
  </si>
  <si>
    <t>chr1:40558134</t>
  </si>
  <si>
    <t>frameshift substitution</t>
  </si>
  <si>
    <t>PPT1:NM_000310:exon2:c.170delinsTT:p.Met57Ilefs*45,PPT1:NM_001363695:exon2:c.170delinsTT:p.Met57Ilefs*45</t>
  </si>
  <si>
    <t>DM</t>
  </si>
  <si>
    <t>XY8</t>
  </si>
  <si>
    <t>GDD, Myoclonic Seizures, Decreased CSF Glucose</t>
  </si>
  <si>
    <t>Glut1 Deficiency, EP, GDD</t>
  </si>
  <si>
    <t>clinical exon sequencing</t>
  </si>
  <si>
    <t>SLC2A1</t>
  </si>
  <si>
    <t>chr1:43396512</t>
  </si>
  <si>
    <t>SLC2A1:NM_006516:exon4:c.301delC:p.Leu101Cysfs*22</t>
  </si>
  <si>
    <t>Glut1 Deficiency Syndrome</t>
  </si>
  <si>
    <t>XY9</t>
  </si>
  <si>
    <t>GDD, Seizures, Congenital Imperforate Anus, Polydactyly, Decreased CSF Glucose</t>
  </si>
  <si>
    <t>Glut1 Deficiency, EP, GDD, Congenital Malformation</t>
  </si>
  <si>
    <t>chr1:43392888</t>
  </si>
  <si>
    <t>SLC2A1:NM_006516.2:exon10:c.1302dupC:p.I435Hfs*20</t>
  </si>
  <si>
    <t>Glut1 Deficiency Syndrome 1, Infantile Onset, Severe</t>
  </si>
  <si>
    <t>XY10</t>
  </si>
  <si>
    <t>1Y3M</t>
  </si>
  <si>
    <t>Seizures, Dyskinesia, Intellectual Disability, Decreased CSF Glucose</t>
  </si>
  <si>
    <t>Glut1 Deficiency, EP, ID</t>
  </si>
  <si>
    <t>8Y4M</t>
  </si>
  <si>
    <t>chr1:43393313</t>
  </si>
  <si>
    <t>SLC2A1:NM_006516.3:exon9:c.1241C&gt;A:p.S414X</t>
  </si>
  <si>
    <t>Glut1 Deficiency Syndrome 2, Childhood Onset</t>
  </si>
  <si>
    <t>XY11</t>
  </si>
  <si>
    <t>Dyskinesia, Ataxia, GDD, Decreased CSF Glucose, Seizures</t>
  </si>
  <si>
    <t>Glut1 Deficiency</t>
  </si>
  <si>
    <t>chr1:43392827</t>
  </si>
  <si>
    <t>SLC2A1:NM_006516.3:exon10:c.1364delC:p.T455Ifs*53</t>
  </si>
  <si>
    <t>XY12</t>
  </si>
  <si>
    <t>Dyskinesia, GDD, Decreased CSF Glucose</t>
  </si>
  <si>
    <t>chr1:43396718</t>
  </si>
  <si>
    <t>synonymous SNV</t>
  </si>
  <si>
    <t>SLC2A1:NM_006516.3:exon3:c.274C&gt;A:p.R92R</t>
  </si>
  <si>
    <t>DM Pathogenic/Likely_pathogenic</t>
  </si>
  <si>
    <t>XY13</t>
  </si>
  <si>
    <t>Hemolytic Anemia, Hereditary Spherocytosis, Methylmalonic Acidemia, Methylmalonic Aciduria</t>
  </si>
  <si>
    <t>Methylmalonic Aciduria</t>
  </si>
  <si>
    <t>MMACHC</t>
  </si>
  <si>
    <t>chr1:45974647</t>
  </si>
  <si>
    <t>MMACHC:NM_001330540:exon4:c.438G&gt;A:p.Trp146*,MMACHC:NM_015506:exon4:c.609G&gt;A:p.Trp203*</t>
  </si>
  <si>
    <t>Methylmalonic aciduria and homocystinuria, cblC type</t>
  </si>
  <si>
    <t>chr1:45974694</t>
  </si>
  <si>
    <t>nonframeshift deletion</t>
  </si>
  <si>
    <t>MMACHC:NM_001330540:exon4:c.485_487del:p.Lys163del,MMACHC:NM_015506:exon4:c.656_658del:p.Lys220del</t>
  </si>
  <si>
    <t xml:space="preserve"> Pathogenic</t>
  </si>
  <si>
    <t>XY14</t>
  </si>
  <si>
    <t>GDD, Seizures</t>
  </si>
  <si>
    <t>Developmental and Epileptic Encephalopathy</t>
  </si>
  <si>
    <t>KCNA2</t>
  </si>
  <si>
    <t>chr1:111146163</t>
  </si>
  <si>
    <t>KCNA2:NM_004974:exon3:c.1242C&gt;G:p.Asn414Lys</t>
  </si>
  <si>
    <t>Developmental and Epileptic Encephalopathy, 32</t>
  </si>
  <si>
    <t>XY15</t>
  </si>
  <si>
    <t>Dravet Syndrome</t>
  </si>
  <si>
    <t>chr1:111146197</t>
  </si>
  <si>
    <t>KCNA2:NM_004974:exon3:c.1208C&gt;T:p.Ala403Val</t>
  </si>
  <si>
    <t xml:space="preserve"> LP or VUS</t>
  </si>
  <si>
    <t>XY16</t>
  </si>
  <si>
    <t>GDD, Seizures (Atypical Absence, Myoclonic)</t>
  </si>
  <si>
    <t>chr1:111146209</t>
  </si>
  <si>
    <t>KCNA2:NM_004974:exon3:c.1196T&gt;A:p.Val399Glu</t>
  </si>
  <si>
    <t>XY17</t>
  </si>
  <si>
    <t>Intellectual Disability, Seizures (Myoclonic)</t>
  </si>
  <si>
    <t>chr1:111146230</t>
  </si>
  <si>
    <t>KCNA2:NM_004974:exon3:c.1175C&gt;T:p.Ser392Phe</t>
  </si>
  <si>
    <t>XY18</t>
  </si>
  <si>
    <t>GDD, Febrile Seizures, Dilated Ventricles</t>
  </si>
  <si>
    <t>GDD, Febrile Seizures</t>
  </si>
  <si>
    <t>3Y4M</t>
  </si>
  <si>
    <t>WDR26</t>
  </si>
  <si>
    <t>chr1:224606087</t>
  </si>
  <si>
    <t>frameshift insertion</t>
  </si>
  <si>
    <t>WDR26:NM_001115113.3:exon6:c.845dupC:p.R283Tfs*26,WDR26:NM_025160.6:exon6:c.893dupC:p.R299Tfs*26</t>
  </si>
  <si>
    <t>Skraban-Deardorff Syndrome</t>
  </si>
  <si>
    <t>panel</t>
  </si>
  <si>
    <t>3Y11M</t>
  </si>
  <si>
    <t>Seizures (Febrile)</t>
  </si>
  <si>
    <t>5Y1M</t>
  </si>
  <si>
    <t>SCN8A</t>
  </si>
  <si>
    <t>XY21</t>
  </si>
  <si>
    <t>Progressive Abnormality of Gait, Joint Contractures, Leukoencephalopathy</t>
  </si>
  <si>
    <t>Leukoencephalopathy</t>
  </si>
  <si>
    <t>DARS2</t>
  </si>
  <si>
    <t>chr1:173797455</t>
  </si>
  <si>
    <t>splicing</t>
  </si>
  <si>
    <t>NM_018122.4:c.228-16C&gt;A</t>
  </si>
  <si>
    <t xml:space="preserve">DM  </t>
  </si>
  <si>
    <t>Leukoencephalopathy with Brain Stem and Spinal Cord Involvement and Lactate Elevation</t>
  </si>
  <si>
    <t>chr1:173802557</t>
  </si>
  <si>
    <t>DARS2:NM_001365212:exon6:c.536G&gt;A:p.Arg179His,DARS2:NM_001365213:exon6:c.536G&gt;A:p.Arg179His,DARS2:NM_018122:exon6:c.536G&gt;A:p.Arg179His</t>
  </si>
  <si>
    <t>XY22</t>
  </si>
  <si>
    <t>ASH1L</t>
  </si>
  <si>
    <t>chr1:155313998</t>
  </si>
  <si>
    <t>ASH1L:NM_001366177.2:exon22:c.7972C&gt;T:p.R2658X,ASH1L:NM_018489.3:exon22:c.7957C&gt;T:p.R2653X</t>
  </si>
  <si>
    <t>not in Mother</t>
  </si>
  <si>
    <t>Intellectual Disability, Autosomal Dominant 52</t>
  </si>
  <si>
    <t>XY24</t>
  </si>
  <si>
    <t>GDD, Hypertonia, Spasticity, Delayed Myelination, Partial Agenesis of The Corpus Callosum</t>
  </si>
  <si>
    <t>KIDINS220</t>
  </si>
  <si>
    <t>chr2:8871776</t>
  </si>
  <si>
    <t>KIDINS220:NM_001348734:exon28:c.4221_4222del:p.Val1409Phefs*13,KIDINS220:NM_001348735:exon28:c.4218_4219del:p.Val1408Phefs*13,KIDINS220:NM_001348731:exon29:c.4335_4336del:p.Val1447Phefs*13,KIDINS220:NM_001348732:exon29:c.4332_4333del:p.Val1446Phefs*13,KIDINS220:NM_001348736:exon29:c.4092_4093del:p.Val1366Phefs*13,KIDINS220:NM_001348729:exon30:c.4392_4393del:p.Val1466Phefs*13,KIDINS220:NM_020738:exon30:c.4389_4390del:p.Val1465Phefs*13</t>
  </si>
  <si>
    <t>Spastic Paraplegia, Intellectual Disability, Nystagmus, and Obesity</t>
  </si>
  <si>
    <t>XY25</t>
  </si>
  <si>
    <t>Congenital Cataract, GDD</t>
  </si>
  <si>
    <t>RAB3GAP1</t>
  </si>
  <si>
    <t>chr2:135908026</t>
  </si>
  <si>
    <t>RAB3GAP1:NM_001172435:exon18:c.2011C&gt;T:p.Arg671*,RAB3GAP1:NM_012233:exon18:c.2011C&gt;T:p.Arg671*</t>
  </si>
  <si>
    <t>Warburg Micro Syndrome 1</t>
  </si>
  <si>
    <t>chr2:135926285</t>
  </si>
  <si>
    <t>RAB3GAP1:NM_012233:exon24:c.2880C&gt;G:p.Tyr960*,RAB3GAP1:NM_001172435:exon25:c.2901C&gt;G:p.Tyr967*</t>
  </si>
  <si>
    <t>XY26</t>
  </si>
  <si>
    <t xml:space="preserve">Seizures, Intellectual Disability, Abnormal Facial Features, Microcephaly </t>
  </si>
  <si>
    <t>ZEB2</t>
  </si>
  <si>
    <t>chr2:145155985</t>
  </si>
  <si>
    <t>ZEB2:NM_001171653:exon7:c.2697C&gt;G:p.Tyr900*</t>
  </si>
  <si>
    <t>Mowat-Wilson Syndrome</t>
  </si>
  <si>
    <t>XY27</t>
  </si>
  <si>
    <t>chr2:145156988</t>
  </si>
  <si>
    <t>ZEB2:NM_001171653:exon7:c.1691_1694del:p.Glu564Valfs*18,ZEB2:NM_014795:exon8:c.1763_1766del:p.Glu588Valfs*18</t>
  </si>
  <si>
    <t>XY28</t>
  </si>
  <si>
    <t xml:space="preserve">Seizures, GDD, Abnormal Facial Features, Microcephaly </t>
  </si>
  <si>
    <t>chr2:145187469</t>
  </si>
  <si>
    <t>ZEB2:NM_001171653:exon3:c.198delC:p.Asn67Thrfs*8,ZEB2:NM_014795:exon3:c.198delC:p.Asn67Thrfs*8</t>
  </si>
  <si>
    <t>XY29</t>
  </si>
  <si>
    <t>Delayed Motor Development, Seizures, Severely Impaired Speech, Patent Ductus Arteriosus, Hydronephrosis, Vulvar Deformity, Pulmonary Hypertension, Patent Foramen Ovale, Pointed Chin</t>
  </si>
  <si>
    <t>3Y1M</t>
  </si>
  <si>
    <t>chr2:145187355</t>
  </si>
  <si>
    <t>ZEB2:NM_001171653.2:exon3:c.312delA:p.A105Pfs*3,ZEB2:NM_014795.4:exon3:c.312delA:p.A105Pfs*3</t>
  </si>
  <si>
    <t>XY31</t>
  </si>
  <si>
    <t>SCN2A</t>
  </si>
  <si>
    <t>chr2:166170515</t>
  </si>
  <si>
    <t>SCN2A:NM_001040143:exon9:c.1280C&gt;A:p.Ala427Asp,SCN2A:NM_001040142:exon10:c.1280C&gt;A:p.Ala427Asp,SCN2A:NM_021007:exon10:c.1280C&gt;A:p.Ala427Asp</t>
  </si>
  <si>
    <t>Developmental and Epileptic Encephalopathy, 11</t>
  </si>
  <si>
    <t>XY32</t>
  </si>
  <si>
    <t>Seizures, Progressive Mental and Motor Retardation</t>
  </si>
  <si>
    <t>chr2:166237657</t>
  </si>
  <si>
    <t>SCN2A:NM_001040143:exon24:c.4501A&gt;G:p.Met1501Val,SCN2A:NM_001040142:exon25:c.4501A&gt;G:p.Met1501Val,SCN2A:NM_021007:exon25:c.4501A&gt;G:p.Met1501Val</t>
  </si>
  <si>
    <t>XY33</t>
  </si>
  <si>
    <t xml:space="preserve">Seizures, Status Epilepticus, GDD </t>
  </si>
  <si>
    <t>chr2:166245157</t>
  </si>
  <si>
    <t>SCN2A:NM_001040142.2:exon27:c.4841T&gt;C:p.L1614P,SCN2A:NM_001371246.1:exon27:c.4841T&gt;C:p.L1614P,SCN2A:NM_001371247.1:exon27:c.4841T&gt;C:p.L1614P,SCN2A:NM_021007.3:exon27:c.4841T&gt;C:p.L1614P,SCN2A:NM_001040143.2:exon28:c.4841T&gt;C:p.L1614P</t>
  </si>
  <si>
    <t xml:space="preserve"> Likely_pathogenic</t>
  </si>
  <si>
    <t>XY34</t>
  </si>
  <si>
    <t>chr2:166166942</t>
  </si>
  <si>
    <t>SCN2A:NM_001040142.2:exon7:c.807G&gt;T:p.L269F,SCN2A:NM_001371246.1:exon7:c.807G&gt;T:p.L269F,SCN2A:NM_001371247.1:exon7:c.807G&gt;T:p.L269F,SCN2A:NM_021007.3:exon7:c.807G&gt;T:p.L269F,SCN2A:NM_001040143.2:exon8:c.807G&gt;T:p.L269F</t>
  </si>
  <si>
    <t>Seizures, GDD</t>
  </si>
  <si>
    <t>XY36</t>
  </si>
  <si>
    <t>chr2:166229841</t>
  </si>
  <si>
    <t>SCN2A:NM_001040142.2:exon21:c.3956G&gt;A:p.R1319Q,SCN2A:NM_001371246.1:exon21:c.3956G&gt;A:p.R1319Q,SCN2A:NM_001371247.1:exon21:c.3956G&gt;A:p.R1319Q,SCN2A:NM_021007.3:exon21:c.3956G&gt;A:p.R1319Q,SCN2A:NM_001040143.2:exon22:c.3956G&gt;A:p.R1319Q</t>
  </si>
  <si>
    <t>XY38</t>
  </si>
  <si>
    <t>Multiple Seizure Types, GDD</t>
  </si>
  <si>
    <t>SCN1A</t>
  </si>
  <si>
    <t>chr2:166848204</t>
  </si>
  <si>
    <t>SCN1A:NM_001353948:exon27:c.5581C&gt;T:p.Arg1861Trp,SCN1A:NM_001353949:exon27:c.5548C&gt;T:p.Arg1850Trp,SCN1A:NM_001353951:exon27:c.5548C&gt;T:p.Arg1850Trp,SCN1A:NM_001353955:exon27:c.5545C&gt;T:p.Arg1849Trp,SCN1A:NM_001353957:exon27:c.5497C&gt;T:p.Arg1833Trp,SCN1A:NM_001165964:exon28:c.5497C&gt;T:p.Arg1833Trp,SCN1A:NM_001202435:exon28:c.5581C&gt;T:p.Arg1861Trp,SCN1A:NM_001353950:exon28:c.5548C&gt;T:p.Arg1850Trp,SCN1A:NM_001353952:exon28:c.5548C&gt;T:p.Arg1850Trp,SCN1A:NM_001353954:exon28:c.5545C&gt;T:p.Arg1849Trp,SCN1A:NM_001353958:exon28:c.5497C&gt;T:p.Arg1833Trp,SCN1A:NM_001353960:exon28:c.5494C&gt;T:p.Arg1832Trp,SCN1A:NM_001353961:exon28:c.3139C&gt;T:p.Arg1047Trp,SCN1A:NM_001165963:exon29:c.5581C&gt;T:p.Arg1861Trp,SCN1A:NM_006920:exon29:c.5548C&gt;T:p.Arg1850Trp</t>
  </si>
  <si>
    <t>XY39</t>
  </si>
  <si>
    <t>chr2:166848246</t>
  </si>
  <si>
    <t>SCN1A:NM_001353948:exon27:c.5536_5539del:p.Lys1846Serfs*11,SCN1A:NM_001353949:exon27:c.5503_5506del:p.Lys1835Serfs*11,SCN1A:NM_001353951:exon27:c.5503_5506del:p.Lys1835Serfs*11,SCN1A:NM_001353955:exon27:c.5500_5503del:p.Lys1834Serfs*11,SCN1A:NM_001353957:exon27:c.5452_5455del:p.Lys1818Serfs*11,SCN1A:NM_001165964:exon28:c.5452_5455del:p.Lys1818Serfs*11,SCN1A:NM_001202435:exon28:c.5536_5539del:p.Lys1846Serfs*11,SCN1A:NM_001353950:exon28:c.5503_5506del:p.Lys1835Serfs*11,SCN1A:NM_001353952:exon28:c.5503_5506del:p.Lys1835Serfs*11,SCN1A:NM_001353954:exon28:c.5500_5503del:p.Lys1834Serfs*11,SCN1A:NM_001353958:exon28:c.5452_5455del:p.Lys1818Serfs*11,SCN1A:NM_001353960:exon28:c.5449_5452del:p.Lys1817Serfs*11,SCN1A:NM_001353961:exon28:c.3094_3097del:p.Lys1032Serfs*11,SCN1A:NM_001165963:exon29:c.5536_5539del:p.Lys1846Serfs*11,SCN1A:NM_006920:exon29:c.5503_5506del:p.Lys1835Serfs*11;SCN1A:NM_001353948:exon27:c.5536_5539del:p.Lys1846Serfs*11,SCN1A:NM_001353949:exon27:c.5503_5506del:p.Lys1835Serfs*11,SCN1A:NM_001353951:exon27:c.5503_5506del:p.Lys1835Serfs*11,SCN1A:NM_001353955:exon27:c.5500_5503del:p.Lys1834Serfs*11,SCN1A:NM_001353957:exon27:c.5452_5455del:p.Lys1818Serfs*11,SCN1A:NM_001165964:exon28:c.5452_5455del:p.Lys1818Serfs*11,SCN1A:NM_001202435:exon28:c.5536_5539del:p.Lys1846Serfs*11,SCN1A:NM_001353950:exon28:c.5503_5506del:p.Lys1835Serfs*11,SCN1A:NM_001353952:exon28:c.5503_5506del:p.Lys1835Serfs*11,SCN1A:NM_001353954:exon28:c.5500_5503del:p.Lys1834Serfs*11,SCN1A:NM_001353958:exon28:c.5452_5455del:p.Lys1818Serfs*11,SCN1A:NM_001353960:exon28:c.5449_5452del:p.Lys1817Serfs*11,SCN1A:NM_001353961:exon28:c.3094_3097del:p.Lys1032Serfs*11,SCN1A:NM_001165963:exon29:c.5536_5539del:p.Lys1846Serfs*11,SCN1A:NM_006920:exon29:c.5503_5506del:p.Lys1835Serfs*11;SCN1A:NM_001353948:exon27:c.5536_5539del:p.Lys1846Serfs*11,SCN1A:NM_001353949:exon27:c.5503_5506del:p.Lys1835Serfs*11,SCN1A:NM_001353951:exon27:c.5503_5506del:p.Lys1835Serfs*11,SCN1A:NM_001353955:exon27:c.5500_5503del:p.Lys1834Serfs*11,SCN1A:NM_001353957:exon27:c.5452_5455del:p.Lys1818Serfs*11,SCN1A:NM_001165964:exon28:c.5452_5455del:p.Lys1818Serfs*11,SCN1A:NM_001202435:exon28:c.5536_5539del:p.Lys1846Serfs*11,SCN1A:NM_001353950:exon28:c.5503_5506del:p.Lys1835Serfs*11,SCN1A:NM_001353952:exon28:c.5503_5506del:p.Lys1835Serfs*11,SCN1A:NM_001353954:exon28:c.5500_5503del:p.Lys1834Serfs*11,SCN1A:NM_001353958:exon28:c.5452_5455del:p.Lys1818Serfs*11,SCN1A:NM_001353960:exon28:c.5449_5452del:p.Lys1817Serfs*11,SCN1A:NM_001353961:exon28:c.3094_3097del:p.Lys1032Serfs*11,SCN1A:NM_001165963:exon29:c.5536_5539del:p.Lys1846Serfs*11,SCN1A:NM_006920:exon29:c.5503_5506del:p.Lys1835Serfs*11</t>
  </si>
  <si>
    <t>XY40</t>
  </si>
  <si>
    <t>XY41</t>
  </si>
  <si>
    <t>father and sister had seizures</t>
  </si>
  <si>
    <t>XY43</t>
  </si>
  <si>
    <t>chr2:166848296</t>
  </si>
  <si>
    <t>SCN1A:NM_001353948:exon27:c.5488_5489del:p.Gln1830Valfs*6,SCN1A:NM_001353949:exon27:c.5455_5456del:p.Gln1819Valfs*6,SCN1A:NM_001353951:exon27:c.5455_5456del:p.Gln1819Valfs*6,SCN1A:NM_001353955:exon27:c.5452_5453del:p.Gln1818Valfs*6,SCN1A:NM_001353957:exon27:c.5404_5405del:p.Gln1802Valfs*6,SCN1A:NM_001165964:exon28:c.5404_5405del:p.Gln1802Valfs*6,SCN1A:NM_001202435:exon28:c.5488_5489del:p.Gln1830Valfs*6,SCN1A:NM_001353950:exon28:c.5455_5456del:p.Gln1819Valfs*6,SCN1A:NM_001353952:exon28:c.5455_5456del:p.Gln1819Valfs*6,SCN1A:NM_001353954:exon28:c.5452_5453del:p.Gln1818Valfs*6,SCN1A:NM_001353958:exon28:c.5404_5405del:p.Gln1802Valfs*6,SCN1A:NM_001353960:exon28:c.5401_5402del:p.Gln1801Valfs*6,SCN1A:NM_001353961:exon28:c.3046_3047del:p.Gln1016Valfs*6,SCN1A:NM_001165963:exon29:c.5488_5489del:p.Gln1830Valfs*6,SCN1A:NM_006920:exon29:c.5455_5456del:p.Gln1819Valfs*6</t>
  </si>
  <si>
    <t>XY46</t>
  </si>
  <si>
    <t>chr2:166848441</t>
  </si>
  <si>
    <t>SCN1A:NM_001353948:exon27:c.5344A&gt;C:p.Ile1782Leu,SCN1A:NM_001353949:exon27:c.5311A&gt;C:p.Ile1771Leu,SCN1A:NM_001353951:exon27:c.5311A&gt;C:p.Ile1771Leu,SCN1A:NM_001353955:exon27:c.5308A&gt;C:p.Ile1770Leu,SCN1A:NM_001353957:exon27:c.5260A&gt;C:p.Ile1754Leu,SCN1A:NM_001165964:exon28:c.5260A&gt;C:p.Ile1754Leu,SCN1A:NM_001202435:exon28:c.5344A&gt;C:p.Ile1782Leu,SCN1A:NM_001353950:exon28:c.5311A&gt;C:p.Ile1771Leu,SCN1A:NM_001353952:exon28:c.5311A&gt;C:p.Ile1771Leu,SCN1A:NM_001353954:exon28:c.5308A&gt;C:p.Ile1770Leu,SCN1A:NM_001353958:exon28:c.5260A&gt;C:p.Ile1754Leu,SCN1A:NM_001353960:exon28:c.5257A&gt;C:p.Ile1753Leu,SCN1A:NM_001353961:exon28:c.2902A&gt;C:p.Ile968Leu,SCN1A:NM_001165963:exon29:c.5344A&gt;C:p.Ile1782Leu,SCN1A:NM_006920:exon29:c.5311A&gt;C:p.Ile1771Leu</t>
  </si>
  <si>
    <t>XY49</t>
  </si>
  <si>
    <t>chr2:166848540</t>
  </si>
  <si>
    <t>SCN1A:NM_001165963.1:exon26:c.5244dupT:p.G1749Wfs*5</t>
  </si>
  <si>
    <t>XY50</t>
  </si>
  <si>
    <t>chr2:166848615</t>
  </si>
  <si>
    <t>SCN1A:NM_001353948:exon27:c.5170G&gt;A:p.Ala1724Thr,SCN1A:NM_001353949:exon27:c.5137G&gt;A:p.Ala1713Thr,SCN1A:NM_001353951:exon27:c.5137G&gt;A:p.Ala1713Thr,SCN1A:NM_001353955:exon27:c.5134G&gt;A:p.Ala1712Thr,SCN1A:NM_001353957:exon27:c.5086G&gt;A:p.Ala1696Thr,SCN1A:NM_001165964:exon28:c.5086G&gt;A:p.Ala1696Thr,SCN1A:NM_001202435:exon28:c.5170G&gt;A:p.Ala1724Thr,SCN1A:NM_001353950:exon28:c.5137G&gt;A:p.Ala1713Thr,SCN1A:NM_001353952:exon28:c.5137G&gt;A:p.Ala1713Thr,SCN1A:NM_001353954:exon28:c.5134G&gt;A:p.Ala1712Thr,SCN1A:NM_001353958:exon28:c.5086G&gt;A:p.Ala1696Thr,SCN1A:NM_001353960:exon28:c.5083G&gt;A:p.Ala1695Thr,SCN1A:NM_001353961:exon28:c.2728G&gt;A:p.Ala910Thr,SCN1A:NM_001165963:exon29:c.5170G&gt;A:p.Ala1724Thr,SCN1A:NM_006920:exon29:c.5137G&gt;A:p.Ala1713Thr</t>
  </si>
  <si>
    <t>XY51</t>
  </si>
  <si>
    <t>chr2:166848637</t>
  </si>
  <si>
    <t>SCN1A:NM_001353948:exon27:c.5148C&gt;A:p.Cys1716*,SCN1A:NM_001353949:exon27:c.5115C&gt;A:p.Cys1705*,SCN1A:NM_001353951:exon27:c.5115C&gt;A:p.Cys1705*,SCN1A:NM_001353955:exon27:c.5112C&gt;A:p.Cys1704*,SCN1A:NM_001353957:exon27:c.5064C&gt;A:p.Cys1688*,SCN1A:NM_001165964:exon28:c.5064C&gt;A:p.Cys1688*,SCN1A:NM_001202435:exon28:c.5148C&gt;A:p.Cys1716*,SCN1A:NM_001353950:exon28:c.5115C&gt;A:p.Cys1705*,SCN1A:NM_001353952:exon28:c.5115C&gt;A:p.Cys1705*,SCN1A:NM_001353954:exon28:c.5112C&gt;A:p.Cys1704*,SCN1A:NM_001353958:exon28:c.5064C&gt;A:p.Cys1688*,SCN1A:NM_001353960:exon28:c.5061C&gt;A:p.Cys1687*,SCN1A:NM_001353961:exon28:c.2706C&gt;A:p.Cys902*,SCN1A:NM_001165963:exon29:c.5148C&gt;A:p.Cys1716*,SCN1A:NM_006920:exon29:c.5115C&gt;A:p.Cys1705*</t>
  </si>
  <si>
    <t>XY53</t>
  </si>
  <si>
    <t>AAS, GTCS, Febrile or Non-Febrile, Normal Development</t>
  </si>
  <si>
    <t>chr2:166848851</t>
  </si>
  <si>
    <t>SCN1A:NM_001353948:exon27:c.4934G&gt;A:p.Arg1645Gln,SCN1A:NM_001353949:exon27:c.4901G&gt;A:p.Arg1634Gln,SCN1A:NM_001353951:exon27:c.4901G&gt;A:p.Arg1634Gln,SCN1A:NM_001353955:exon27:c.4898G&gt;A:p.Arg1633Gln,SCN1A:NM_001353957:exon27:c.4850G&gt;A:p.Arg1617Gln,SCN1A:NM_001165964:exon28:c.4850G&gt;A:p.Arg1617Gln,SCN1A:NM_001202435:exon28:c.4934G&gt;A:p.Arg1645Gln,SCN1A:NM_001353950:exon28:c.4901G&gt;A:p.Arg1634Gln,SCN1A:NM_001353952:exon28:c.4901G&gt;A:p.Arg1634Gln,SCN1A:NM_001353954:exon28:c.4898G&gt;A:p.Arg1633Gln,SCN1A:NM_001353958:exon28:c.4850G&gt;A:p.Arg1617Gln,SCN1A:NM_001353960:exon28:c.4847G&gt;A:p.Arg1616Gln,SCN1A:NM_001353961:exon28:c.2492G&gt;A:p.Arg831Gln,SCN1A:NM_001165963:exon29:c.4934G&gt;A:p.Arg1645Gln,SCN1A:NM_006920:exon29:c.4901G&gt;A:p.Arg1634Gln</t>
  </si>
  <si>
    <t>SCN1A-Related Seizure</t>
  </si>
  <si>
    <t>XY54</t>
  </si>
  <si>
    <t>chr2:166848879</t>
  </si>
  <si>
    <t>SCN1A:NM_001353948:exon27:c.4906C&gt;T:p.Arg1636*,SCN1A:NM_001353949:exon27:c.4873C&gt;T:p.Arg1625*,SCN1A:NM_001353951:exon27:c.4873C&gt;T:p.Arg1625*,SCN1A:NM_001353955:exon27:c.4870C&gt;T:p.Arg1624*,SCN1A:NM_001353957:exon27:c.4822C&gt;T:p.Arg1608*,SCN1A:NM_001165964:exon28:c.4822C&gt;T:p.Arg1608*,SCN1A:NM_001202435:exon28:c.4906C&gt;T:p.Arg1636*,SCN1A:NM_001353950:exon28:c.4873C&gt;T:p.Arg1625*,SCN1A:NM_001353952:exon28:c.4873C&gt;T:p.Arg1625*,SCN1A:NM_001353954:exon28:c.4870C&gt;T:p.Arg1624*,SCN1A:NM_001353958:exon28:c.4822C&gt;T:p.Arg1608*,SCN1A:NM_001353960:exon28:c.4819C&gt;T:p.Arg1607*,SCN1A:NM_001353961:exon28:c.2464C&gt;T:p.Arg822*,SCN1A:NM_001165963:exon29:c.4906C&gt;T:p.Arg1636*,SCN1A:NM_006920:exon29:c.4873C&gt;T:p.Arg1625*</t>
  </si>
  <si>
    <t>mother had similar seizures before 6 years old</t>
  </si>
  <si>
    <t>XY55</t>
  </si>
  <si>
    <t>chr2:166850739</t>
  </si>
  <si>
    <t>SCN1A:NM_001353948:exon26:c.4769T&gt;C:p.Leu1590Pro,SCN1A:NM_001353949:exon26:c.4736T&gt;C:p.Leu1579Pro,SCN1A:NM_001353951:exon26:c.4736T&gt;C:p.Leu1579Pro,SCN1A:NM_001353955:exon26:c.4733T&gt;C:p.Leu1578Pro,SCN1A:NM_001353957:exon26:c.4685T&gt;C:p.Leu1562Pro,SCN1A:NM_001165964:exon27:c.4685T&gt;C:p.Leu1562Pro,SCN1A:NM_001202435:exon27:c.4769T&gt;C:p.Leu1590Pro,SCN1A:NM_001353950:exon27:c.4736T&gt;C:p.Leu1579Pro,SCN1A:NM_001353952:exon27:c.4736T&gt;C:p.Leu1579Pro,SCN1A:NM_001353954:exon27:c.4733T&gt;C:p.Leu1578Pro,SCN1A:NM_001353958:exon27:c.4685T&gt;C:p.Leu1562Pro,SCN1A:NM_001353960:exon27:c.4682T&gt;C:p.Leu1561Pro,SCN1A:NM_001353961:exon27:c.2327T&gt;C:p.Leu776Pro,SCN1A:NM_001165963:exon28:c.4769T&gt;C:p.Leu1590Pro,SCN1A:NM_006920:exon28:c.4736T&gt;C:p.Leu1579Pro</t>
  </si>
  <si>
    <t>XY56</t>
  </si>
  <si>
    <t>chr2:166852521</t>
  </si>
  <si>
    <t>NM_001165963.1:c.4581+2A&gt;T</t>
  </si>
  <si>
    <t>XY57</t>
  </si>
  <si>
    <t>chr2:166852522</t>
  </si>
  <si>
    <t>NM_001165963.1:c.4581+1G&gt;C</t>
  </si>
  <si>
    <t>XY58</t>
  </si>
  <si>
    <t>chr2:166852531</t>
  </si>
  <si>
    <t>SCN1A:NM_001353948:exon25:c.4573C&gt;T:p.Arg1525*,SCN1A:NM_001353949:exon25:c.4540C&gt;T:p.Arg1514*,SCN1A:NM_001353951:exon25:c.4540C&gt;T:p.Arg1514*,SCN1A:NM_001353955:exon25:c.4537C&gt;T:p.Arg1513*,SCN1A:NM_001353957:exon25:c.4489C&gt;T:p.Arg1497*,SCN1A:NM_001165964:exon26:c.4489C&gt;T:p.Arg1497*,SCN1A:NM_001202435:exon26:c.4573C&gt;T:p.Arg1525*,SCN1A:NM_001353950:exon26:c.4540C&gt;T:p.Arg1514*,SCN1A:NM_001353952:exon26:c.4540C&gt;T:p.Arg1514*,SCN1A:NM_001353954:exon26:c.4537C&gt;T:p.Arg1513*,SCN1A:NM_001353958:exon26:c.4489C&gt;T:p.Arg1497*,SCN1A:NM_001353960:exon26:c.4486C&gt;T:p.Arg1496*,SCN1A:NM_001353961:exon26:c.2131C&gt;T:p.Arg711*,SCN1A:NM_001165963:exon27:c.4573C&gt;T:p.Arg1525*,SCN1A:NM_006920:exon27:c.4540C&gt;T:p.Arg1514*;SCN1A:NM_001353948:exon25:c.4573C&gt;T:p.Arg1525*,SCN1A:NM_001353949:exon25:c.4540C&gt;T:p.Arg1514*,SCN1A:NM_001353951:exon25:c.4540C&gt;T:p.Arg1514*,SCN1A:NM_001353955:exon25:c.4537C&gt;T:p.Arg1513*,SCN1A:NM_001353957:exon25:c.4489C&gt;T:p.Arg1497*,SCN1A:NM_001165964:exon26:c.4489C&gt;T:p.Arg1497*,SCN1A:NM_001202435:exon26:c.4573C&gt;T:p.Arg1525*,SCN1A:NM_001353950:exon26:c.4540C&gt;T:p.Arg1514*,SCN1A:NM_001353952:exon26:c.4540C&gt;T:p.Arg1514*,SCN1A:NM_001353954:exon26:c.4537C&gt;T:p.Arg1513*,SCN1A:NM_001353958:exon26:c.4489C&gt;T:p.Arg1497*,SCN1A:NM_001353960:exon26:c.4486C&gt;T:p.Arg1496*,SCN1A:NM_001353961:exon26:c.2131C&gt;T:p.Arg711*,SCN1A:NM_001165963:exon27:c.4573C&gt;T:p.Arg1525*,SCN1A:NM_006920:exon27:c.4540C&gt;T:p.Arg1514*</t>
  </si>
  <si>
    <t>XY60</t>
  </si>
  <si>
    <t>chr2:166852619</t>
  </si>
  <si>
    <t>SCN1A:NM_001353948:exon25:c.4478_4485del:p.Phe1493Serfs*14,SCN1A:NM_001353949:exon25:c.4445_4452del:p.Phe1482Serfs*14,SCN1A:NM_001353951:exon25:c.4445_4452del:p.Phe1482Serfs*14,SCN1A:NM_001353955:exon25:c.4442_4449del:p.Phe1481Serfs*14,SCN1A:NM_001353957:exon25:c.4394_4401del:p.Phe1465Serfs*14,SCN1A:NM_001165964:exon26:c.4394_4401del:p.Phe1465Serfs*14,SCN1A:NM_001202435:exon26:c.4478_4485del:p.Phe1493Serfs*14,SCN1A:NM_001353950:exon26:c.4445_4452del:p.Phe1482Serfs*14,SCN1A:NM_001353952:exon26:c.4445_4452del:p.Phe1482Serfs*14,SCN1A:NM_001353954:exon26:c.4442_4449del:p.Phe1481Serfs*14,SCN1A:NM_001353958:exon26:c.4394_4401del:p.Phe1465Serfs*14,SCN1A:NM_001353960:exon26:c.4391_4398del:p.Phe1464Serfs*14,SCN1A:NM_001353961:exon26:c.2036_2043del:p.Phe679Serfs*14,SCN1A:NM_001165963:exon27:c.4478_4485del:p.Phe1493Serfs*14,SCN1A:NM_006920:exon27:c.4445_4452del:p.Phe1482Serfs*14</t>
  </si>
  <si>
    <t>XY61</t>
  </si>
  <si>
    <t>chr2:166854586</t>
  </si>
  <si>
    <t>SCN1A:NM_001353948:exon24:c.4438G&gt;T:p.Gly1480Cys,SCN1A:NM_001353949:exon24:c.4405G&gt;T:p.Gly1469Cys,SCN1A:NM_001353951:exon24:c.4405G&gt;T:p.Gly1469Cys,SCN1A:NM_001353955:exon24:c.4402G&gt;T:p.Gly1468Cys,SCN1A:NM_001353957:exon24:c.4354G&gt;T:p.Gly1452Cys,SCN1A:NM_001165964:exon25:c.4354G&gt;T:p.Gly1452Cys,SCN1A:NM_001202435:exon25:c.4438G&gt;T:p.Gly1480Cys,SCN1A:NM_001353950:exon25:c.4405G&gt;T:p.Gly1469Cys,SCN1A:NM_001353952:exon25:c.4405G&gt;T:p.Gly1469Cys,SCN1A:NM_001353954:exon25:c.4402G&gt;T:p.Gly1468Cys,SCN1A:NM_001353958:exon25:c.4354G&gt;T:p.Gly1452Cys,SCN1A:NM_001353960:exon25:c.4351G&gt;T:p.Gly1451Cys,SCN1A:NM_001353961:exon25:c.1996G&gt;T:p.Gly666Cys,SCN1A:NM_001165963:exon26:c.4438G&gt;T:p.Gly1480Cys,SCN1A:NM_006920:exon26:c.4405G&gt;T:p.Gly1469Cys</t>
  </si>
  <si>
    <t>XY62</t>
  </si>
  <si>
    <t>chr2:166854666</t>
  </si>
  <si>
    <t>SCN1A:NM_001353948:exon24:c.4358A&gt;G:p.Tyr1453Cys,SCN1A:NM_001353949:exon24:c.4325A&gt;G:p.Tyr1442Cys,SCN1A:NM_001353951:exon24:c.4325A&gt;G:p.Tyr1442Cys,SCN1A:NM_001353955:exon24:c.4322A&gt;G:p.Tyr1441Cys,SCN1A:NM_001353957:exon24:c.4274A&gt;G:p.Tyr1425Cys,SCN1A:NM_001165964:exon25:c.4274A&gt;G:p.Tyr1425Cys,SCN1A:NM_001202435:exon25:c.4358A&gt;G:p.Tyr1453Cys,SCN1A:NM_001353950:exon25:c.4325A&gt;G:p.Tyr1442Cys,SCN1A:NM_001353952:exon25:c.4325A&gt;G:p.Tyr1442Cys,SCN1A:NM_001353954:exon25:c.4322A&gt;G:p.Tyr1441Cys,SCN1A:NM_001353958:exon25:c.4274A&gt;G:p.Tyr1425Cys,SCN1A:NM_001353960:exon25:c.4271A&gt;G:p.Tyr1424Cys,SCN1A:NM_001353961:exon25:c.1916A&gt;G:p.Tyr639Cys,SCN1A:NM_001165963:exon26:c.4358A&gt;G:p.Tyr1453Cys,SCN1A:NM_006920:exon26:c.4325A&gt;G:p.Tyr1442Cys</t>
  </si>
  <si>
    <t>DM Uncertain_significance</t>
  </si>
  <si>
    <t>mother and her brother had seizures (febrile) before 4 years old</t>
  </si>
  <si>
    <t>XY64</t>
  </si>
  <si>
    <t>GTCS Only, Fever induced, Normal Development</t>
  </si>
  <si>
    <t>chr2:166856274</t>
  </si>
  <si>
    <t>SCN1A:NM_001353948:exon23:c.4297G&gt;A:p.Gly1433Arg,SCN1A:NM_001353949:exon23:c.4264G&gt;A:p.Gly1422Arg,SCN1A:NM_001353951:exon23:c.4264G&gt;A:p.Gly1422Arg,SCN1A:NM_001353955:exon23:c.4261G&gt;A:p.Gly1421Arg,SCN1A:NM_001353957:exon23:c.4213G&gt;A:p.Gly1405Arg,SCN1A:NM_001165964:exon24:c.4213G&gt;A:p.Gly1405Arg,SCN1A:NM_001202435:exon24:c.4297G&gt;A:p.Gly1433Arg,SCN1A:NM_001353950:exon24:c.4264G&gt;A:p.Gly1422Arg,SCN1A:NM_001353952:exon24:c.4264G&gt;A:p.Gly1422Arg,SCN1A:NM_001353954:exon24:c.4261G&gt;A:p.Gly1421Arg,SCN1A:NM_001353958:exon24:c.4213G&gt;A:p.Gly1405Arg,SCN1A:NM_001353960:exon24:c.4210G&gt;A:p.Gly1404Arg,SCN1A:NM_001353961:exon24:c.1855G&gt;A:p.Gly619Arg,SCN1A:NM_001165963:exon25:c.4297G&gt;A:p.Gly1433Arg,SCN1A:NM_006920:exon25:c.4264G&gt;A:p.Gly1422Arg</t>
  </si>
  <si>
    <t>XY65</t>
  </si>
  <si>
    <t>chr2:166856277</t>
  </si>
  <si>
    <t>SCN1A:NM_001353948:exon23:c.4294A&gt;G:p.Lys1432Glu,SCN1A:NM_001353949:exon23:c.4261A&gt;G:p.Lys1421Glu,SCN1A:NM_001353951:exon23:c.4261A&gt;G:p.Lys1421Glu,SCN1A:NM_001353955:exon23:c.4258A&gt;G:p.Lys1420Glu,SCN1A:NM_001353957:exon23:c.4210A&gt;G:p.Lys1404Glu,SCN1A:NM_001165964:exon24:c.4210A&gt;G:p.Lys1404Glu,SCN1A:NM_001202435:exon24:c.4294A&gt;G:p.Lys1432Glu,SCN1A:NM_001353950:exon24:c.4261A&gt;G:p.Lys1421Glu,SCN1A:NM_001353952:exon24:c.4261A&gt;G:p.Lys1421Glu,SCN1A:NM_001353954:exon24:c.4258A&gt;G:p.Lys1420Glu,SCN1A:NM_001353958:exon24:c.4210A&gt;G:p.Lys1404Glu,SCN1A:NM_001353960:exon24:c.4207A&gt;G:p.Lys1403Glu,SCN1A:NM_001353961:exon24:c.1852A&gt;G:p.Lys618Glu,SCN1A:NM_001165963:exon25:c.4294A&gt;G:p.Lys1432Glu,SCN1A:NM_006920:exon25:c.4261A&gt;G:p.Lys1421Glu</t>
  </si>
  <si>
    <t>XY66</t>
  </si>
  <si>
    <t>chr2:166859005</t>
  </si>
  <si>
    <t>SCN1A:NM_001353948:exon22:c.4261G&gt;C:p.Gly1421Arg,SCN1A:NM_001353949:exon22:c.4228G&gt;C:p.Gly1410Arg,SCN1A:NM_001353951:exon22:c.4228G&gt;C:p.Gly1410Arg,SCN1A:NM_001353955:exon22:c.4225G&gt;C:p.Gly1409Arg,SCN1A:NM_001353957:exon22:c.4177G&gt;C:p.Gly1393Arg,SCN1A:NM_001165964:exon23:c.4177G&gt;C:p.Gly1393Arg,SCN1A:NM_001202435:exon23:c.4261G&gt;C:p.Gly1421Arg,SCN1A:NM_001353950:exon23:c.4228G&gt;C:p.Gly1410Arg,SCN1A:NM_001353952:exon23:c.4228G&gt;C:p.Gly1410Arg,SCN1A:NM_001353954:exon23:c.4225G&gt;C:p.Gly1409Arg,SCN1A:NM_001353958:exon23:c.4177G&gt;C:p.Gly1393Arg,SCN1A:NM_001353960:exon23:c.4174G&gt;C:p.Gly1392Arg,SCN1A:NM_001353961:exon23:c.1819G&gt;C:p.Gly607Arg,SCN1A:NM_001165963:exon24:c.4261G&gt;C:p.Gly1421Arg,SCN1A:NM_006920:exon24:c.4228G&gt;C:p.Gly1410Arg</t>
  </si>
  <si>
    <t>XY67</t>
  </si>
  <si>
    <t>chr2:166859098</t>
  </si>
  <si>
    <t>SCN1A:NM_001353948:exon22:c.4168G&gt;A:p.Val1390Met,SCN1A:NM_001353949:exon22:c.4135G&gt;A:p.Val1379Met,SCN1A:NM_001353951:exon22:c.4135G&gt;A:p.Val1379Met,SCN1A:NM_001353955:exon22:c.4132G&gt;A:p.Val1378Met,SCN1A:NM_001353957:exon22:c.4084G&gt;A:p.Val1362Met,SCN1A:NM_001165964:exon23:c.4084G&gt;A:p.Val1362Met,SCN1A:NM_001202435:exon23:c.4168G&gt;A:p.Val1390Met,SCN1A:NM_001353950:exon23:c.4135G&gt;A:p.Val1379Met,SCN1A:NM_001353952:exon23:c.4135G&gt;A:p.Val1379Met,SCN1A:NM_001353954:exon23:c.4132G&gt;A:p.Val1378Met,SCN1A:NM_001353958:exon23:c.4084G&gt;A:p.Val1362Met,SCN1A:NM_001353960:exon23:c.4081G&gt;A:p.Val1361Met,SCN1A:NM_001353961:exon23:c.1726G&gt;A:p.Val576Met,SCN1A:NM_001165963:exon24:c.4168G&gt;A:p.Val1390Met,SCN1A:NM_006920:exon24:c.4135G&gt;A:p.Val1379Met</t>
  </si>
  <si>
    <t>XY69</t>
  </si>
  <si>
    <t>chr2:166859250</t>
  </si>
  <si>
    <t>SCN1A:NM_001353948:exon22:c.4016C&gt;T:p.Ala1339Val,SCN1A:NM_001353949:exon22:c.3983C&gt;T:p.Ala1328Val,SCN1A:NM_001353951:exon22:c.3983C&gt;T:p.Ala1328Val,SCN1A:NM_001353955:exon22:c.3980C&gt;T:p.Ala1327Val,SCN1A:NM_001353957:exon22:c.3932C&gt;T:p.Ala1311Val,SCN1A:NM_001165964:exon23:c.3932C&gt;T:p.Ala1311Val,SCN1A:NM_001202435:exon23:c.4016C&gt;T:p.Ala1339Val,SCN1A:NM_001353950:exon23:c.3983C&gt;T:p.Ala1328Val,SCN1A:NM_001353952:exon23:c.3983C&gt;T:p.Ala1328Val,SCN1A:NM_001353954:exon23:c.3980C&gt;T:p.Ala1327Val,SCN1A:NM_001353958:exon23:c.3932C&gt;T:p.Ala1311Val,SCN1A:NM_001353960:exon23:c.3929C&gt;T:p.Ala1310Val,SCN1A:NM_001353961:exon23:c.1574C&gt;T:p.Ala525Val,SCN1A:NM_001165963:exon24:c.4016C&gt;T:p.Ala1339Val,SCN1A:NM_006920:exon24:c.3983C&gt;T:p.Ala1328Val</t>
  </si>
  <si>
    <t>XY71</t>
  </si>
  <si>
    <t>chr2:166868792</t>
  </si>
  <si>
    <t>SCN1A:NM_001353948:exon20:c.3706delG:p.Ala1236Hisfs*34,SCN1A:NM_001353949:exon20:c.3673delG:p.Ala1225Hisfs*34,SCN1A:NM_001353951:exon20:c.3673delG:p.Ala1225Hisfs*34,SCN1A:NM_001353955:exon20:c.3670delG:p.Ala1224Hisfs*34,SCN1A:NM_001353957:exon20:c.3622delG:p.Ala1208Hisfs*34,SCN1A:NM_001165964:exon21:c.3622delG:p.Ala1208Hisfs*34,SCN1A:NM_001202435:exon21:c.3706delG:p.Ala1236Hisfs*34,SCN1A:NM_001353950:exon21:c.3673delG:p.Ala1225Hisfs*34,SCN1A:NM_001353952:exon21:c.3673delG:p.Ala1225Hisfs*34,SCN1A:NM_001353954:exon21:c.3670delG:p.Ala1224Hisfs*34,SCN1A:NM_001353958:exon21:c.3622delG:p.Ala1208Hisfs*34,SCN1A:NM_001353960:exon21:c.3619delG:p.Ala1207Hisfs*34,SCN1A:NM_001353961:exon21:c.1264delG:p.Ala422Hisfs*34,SCN1A:NM_001165963:exon22:c.3706delG:p.Ala1236Hisfs*34,SCN1A:NM_006920:exon22:c.3673delG:p.Ala1225Hisfs*34</t>
  </si>
  <si>
    <t>mother had seizures</t>
  </si>
  <si>
    <t>XY72</t>
  </si>
  <si>
    <t>chr2:166892557</t>
  </si>
  <si>
    <t>NM_001165963.1:c.3429+1G&gt;T</t>
  </si>
  <si>
    <t>XY73</t>
  </si>
  <si>
    <t>chr2:166892584</t>
  </si>
  <si>
    <t>SCN1A:NM_001353948:exon17:c.3402_3403del:p.Ser1134Argfs*13,SCN1A:NM_001353949:exon17:c.3369_3370del:p.Ser1123Argfs*13,SCN1A:NM_001353951:exon17:c.3369_3370del:p.Ser1123Argfs*13,SCN1A:NM_001353955:exon17:c.3366_3367del:p.Ser1122Argfs*13,SCN1A:NM_001353957:exon17:c.3318_3319del:p.Ser1106Argfs*13,SCN1A:NM_001165964:exon18:c.3318_3319del:p.Ser1106Argfs*13,SCN1A:NM_001202435:exon18:c.3402_3403del:p.Ser1134Argfs*13,SCN1A:NM_001353950:exon18:c.3369_3370del:p.Ser1123Argfs*13,SCN1A:NM_001353952:exon18:c.3369_3370del:p.Ser1123Argfs*13,SCN1A:NM_001353954:exon18:c.3366_3367del:p.Ser1122Argfs*13,SCN1A:NM_001353958:exon18:c.3318_3319del:p.Ser1106Argfs*13,SCN1A:NM_001353960:exon18:c.3315_3316del:p.Ser1105Argfs*13,SCN1A:NM_001353961:exon18:c.960_961del:p.Ser320Argfs*13,SCN1A:NM_001165963:exon19:c.3402_3403del:p.Ser1134Argfs*13,SCN1A:NM_006920:exon19:c.3369_3370del:p.Ser1123Argfs*13</t>
  </si>
  <si>
    <t>XY74</t>
  </si>
  <si>
    <t>chr2:166892731</t>
  </si>
  <si>
    <t>SCN1A:NM_001353948:exon17:c.3256delinsAA:p.Ile1086Asnfs*8,SCN1A:NM_001353949:exon17:c.3223delinsAA:p.Ile1075Asnfs*8,SCN1A:NM_001353951:exon17:c.3223delinsAA:p.Ile1075Asnfs*8,SCN1A:NM_001353955:exon17:c.3220delinsAA:p.Ile1074Asnfs*8,SCN1A:NM_001353957:exon17:c.3172delinsAA:p.Ile1058Asnfs*8,SCN1A:NM_001165964:exon18:c.3172delinsAA:p.Ile1058Asnfs*8,SCN1A:NM_001202435:exon18:c.3256delinsAA:p.Ile1086Asnfs*8,SCN1A:NM_001353950:exon18:c.3223delinsAA:p.Ile1075Asnfs*8,SCN1A:NM_001353952:exon18:c.3223delinsAA:p.Ile1075Asnfs*8,SCN1A:NM_001353954:exon18:c.3220delinsAA:p.Ile1074Asnfs*8,SCN1A:NM_001353958:exon18:c.3172delinsAA:p.Ile1058Asnfs*8,SCN1A:NM_001353960:exon18:c.3169delinsAA:p.Ile1057Asnfs*8,SCN1A:NM_001353961:exon18:c.814delinsAA:p.Ile272Asnfs*8,SCN1A:NM_001165963:exon19:c.3256delinsAA:p.Ile1086Asnfs*8,SCN1A:NM_006920:exon19:c.3223delinsAA:p.Ile1075Asnfs*8</t>
  </si>
  <si>
    <t>XY75</t>
  </si>
  <si>
    <t>11Y</t>
  </si>
  <si>
    <t>chr2:166892805</t>
  </si>
  <si>
    <t>SCN1A:NM_001353948:exon17:c.3182delG:p.Cys1061Leufs*19,SCN1A:NM_001353949:exon17:c.3149delG:p.Cys1050Leufs*19,SCN1A:NM_001353951:exon17:c.3149delG:p.Cys1050Leufs*19,SCN1A:NM_001353955:exon17:c.3146delG:p.Cys1049Leufs*19,SCN1A:NM_001353957:exon17:c.3098delG:p.Cys1033Leufs*19,SCN1A:NM_001165964:exon18:c.3098delG:p.Cys1033Leufs*19,SCN1A:NM_001202435:exon18:c.3182delG:p.Cys1061Leufs*19,SCN1A:NM_001353950:exon18:c.3149delG:p.Cys1050Leufs*19,SCN1A:NM_001353952:exon18:c.3149delG:p.Cys1050Leufs*19,SCN1A:NM_001353954:exon18:c.3146delG:p.Cys1049Leufs*19,SCN1A:NM_001353958:exon18:c.3098delG:p.Cys1033Leufs*19,SCN1A:NM_001353960:exon18:c.3095delG:p.Cys1032Leufs*19,SCN1A:NM_001353961:exon18:c.740delG:p.Cys247Leufs*19,SCN1A:NM_001165963:exon19:c.3182delG:p.Cys1061Leufs*19,SCN1A:NM_006920:exon19:c.3149delG:p.Cys1050Leufs*19</t>
  </si>
  <si>
    <t>XY76</t>
  </si>
  <si>
    <t>chr2:166894365</t>
  </si>
  <si>
    <t>SCN1A:NM_001353948:exon16:c.2867T&gt;A:p.Met956Lys,SCN1A:NM_001353949:exon16:c.2834T&gt;A:p.Met945Lys,SCN1A:NM_001353951:exon16:c.2834T&gt;A:p.Met945Lys,SCN1A:NM_001353955:exon16:c.2831T&gt;A:p.Met944Lys,SCN1A:NM_001353957:exon16:c.2783T&gt;A:p.Met928Lys,SCN1A:NM_001165964:exon17:c.2783T&gt;A:p.Met928Lys,SCN1A:NM_001202435:exon17:c.2867T&gt;A:p.Met956Lys,SCN1A:NM_001353950:exon17:c.2834T&gt;A:p.Met945Lys,SCN1A:NM_001353952:exon17:c.2834T&gt;A:p.Met945Lys,SCN1A:NM_001353954:exon17:c.2831T&gt;A:p.Met944Lys,SCN1A:NM_001353958:exon17:c.2783T&gt;A:p.Met928Lys,SCN1A:NM_001353960:exon17:c.2780T&gt;A:p.Met927Lys,SCN1A:NM_001353961:exon17:c.425T&gt;A:p.Met142Lys,SCN1A:NM_001165963:exon18:c.2867T&gt;A:p.Met956Lys,SCN1A:NM_006920:exon18:c.2834T&gt;A:p.Met945Lys</t>
  </si>
  <si>
    <t xml:space="preserve">DM?  </t>
  </si>
  <si>
    <t>XY77</t>
  </si>
  <si>
    <t>chr2:166894383</t>
  </si>
  <si>
    <t>SCN1A:NM_001353948:exon16:c.2849G&gt;A:p.Gly950Glu,SCN1A:NM_001353949:exon16:c.2816G&gt;A:p.Gly939Glu,SCN1A:NM_001353951:exon16:c.2816G&gt;A:p.Gly939Glu,SCN1A:NM_001353955:exon16:c.2813G&gt;A:p.Gly938Glu,SCN1A:NM_001353957:exon16:c.2765G&gt;A:p.Gly922Glu,SCN1A:NM_001165964:exon17:c.2765G&gt;A:p.Gly922Glu,SCN1A:NM_001202435:exon17:c.2849G&gt;A:p.Gly950Glu,SCN1A:NM_001353950:exon17:c.2816G&gt;A:p.Gly939Glu,SCN1A:NM_001353952:exon17:c.2816G&gt;A:p.Gly939Glu,SCN1A:NM_001353954:exon17:c.2813G&gt;A:p.Gly938Glu,SCN1A:NM_001353958:exon17:c.2765G&gt;A:p.Gly922Glu,SCN1A:NM_001353960:exon17:c.2762G&gt;A:p.Gly921Glu,SCN1A:NM_001353961:exon17:c.407G&gt;A:p.Gly136Glu,SCN1A:NM_001165963:exon18:c.2849G&gt;A:p.Gly950Glu,SCN1A:NM_006920:exon18:c.2816G&gt;A:p.Gly939Glu</t>
  </si>
  <si>
    <t>XY78</t>
  </si>
  <si>
    <t>chr2:166894396</t>
  </si>
  <si>
    <t>SCN1A:NM_001353948:exon16:c.2836C&gt;T:p.Arg946Cys,SCN1A:NM_001353949:exon16:c.2803C&gt;T:p.Arg935Cys,SCN1A:NM_001353951:exon16:c.2803C&gt;T:p.Arg935Cys,SCN1A:NM_001353955:exon16:c.2800C&gt;T:p.Arg934Cys,SCN1A:NM_001353957:exon16:c.2752C&gt;T:p.Arg918Cys,SCN1A:NM_001165964:exon17:c.2752C&gt;T:p.Arg918Cys,SCN1A:NM_001202435:exon17:c.2836C&gt;T:p.Arg946Cys,SCN1A:NM_001353950:exon17:c.2803C&gt;T:p.Arg935Cys,SCN1A:NM_001353952:exon17:c.2803C&gt;T:p.Arg935Cys,SCN1A:NM_001353954:exon17:c.2800C&gt;T:p.Arg934Cys,SCN1A:NM_001353958:exon17:c.2752C&gt;T:p.Arg918Cys,SCN1A:NM_001353960:exon17:c.2749C&gt;T:p.Arg917Cys,SCN1A:NM_001353961:exon17:c.394C&gt;T:p.Arg132Cys,SCN1A:NM_001165963:exon18:c.2836C&gt;T:p.Arg946Cys,SCN1A:NM_006920:exon18:c.2803C&gt;T:p.Arg935Cys</t>
  </si>
  <si>
    <t>XY79</t>
  </si>
  <si>
    <t>XY81</t>
  </si>
  <si>
    <t>chr2:166894440</t>
  </si>
  <si>
    <t>SCN1A:NM_001353948:exon16:c.2792G&gt;A:p.Arg931His,SCN1A:NM_001353949:exon16:c.2759G&gt;A:p.Arg920His,SCN1A:NM_001353951:exon16:c.2759G&gt;A:p.Arg920His,SCN1A:NM_001353955:exon16:c.2756G&gt;A:p.Arg919His,SCN1A:NM_001353957:exon16:c.2708G&gt;A:p.Arg903His,SCN1A:NM_001165964:exon17:c.2708G&gt;A:p.Arg903His,SCN1A:NM_001202435:exon17:c.2792G&gt;A:p.Arg931His,SCN1A:NM_001353950:exon17:c.2759G&gt;A:p.Arg920His,SCN1A:NM_001353952:exon17:c.2759G&gt;A:p.Arg920His,SCN1A:NM_001353954:exon17:c.2756G&gt;A:p.Arg919His,SCN1A:NM_001353958:exon17:c.2708G&gt;A:p.Arg903His,SCN1A:NM_001353960:exon17:c.2705G&gt;A:p.Arg902His,SCN1A:NM_001353961:exon17:c.350G&gt;A:p.Arg117His,SCN1A:NM_001165963:exon18:c.2792G&gt;A:p.Arg931His,SCN1A:NM_006920:exon18:c.2759G&gt;A:p.Arg920His</t>
  </si>
  <si>
    <t>DM? Pathogenic</t>
  </si>
  <si>
    <t>XY82</t>
  </si>
  <si>
    <t>Multiple Seizure Types, GDD, Possible SUDEP</t>
  </si>
  <si>
    <t>chr2:166894441</t>
  </si>
  <si>
    <t>SCN1A:NM_001353948:exon16:c.2791C&gt;T:p.Arg931Cys,SCN1A:NM_001353949:exon16:c.2758C&gt;T:p.Arg920Cys,SCN1A:NM_001353951:exon16:c.2758C&gt;T:p.Arg920Cys,SCN1A:NM_001353955:exon16:c.2755C&gt;T:p.Arg919Cys,SCN1A:NM_001353957:exon16:c.2707C&gt;T:p.Arg903Cys,SCN1A:NM_001165964:exon17:c.2707C&gt;T:p.Arg903Cys,SCN1A:NM_001202435:exon17:c.2791C&gt;T:p.Arg931Cys,SCN1A:NM_001353950:exon17:c.2758C&gt;T:p.Arg920Cys,SCN1A:NM_001353952:exon17:c.2758C&gt;T:p.Arg920Cys,SCN1A:NM_001353954:exon17:c.2755C&gt;T:p.Arg919Cys,SCN1A:NM_001353958:exon17:c.2707C&gt;T:p.Arg903Cys,SCN1A:NM_001353960:exon17:c.2704C&gt;T:p.Arg902Cys,SCN1A:NM_001353961:exon17:c.349C&gt;T:p.Arg117Cys,SCN1A:NM_001165963:exon18:c.2791C&gt;T:p.Arg931Cys,SCN1A:NM_006920:exon18:c.2758C&gt;T:p.Arg920Cys</t>
  </si>
  <si>
    <t>XY84</t>
  </si>
  <si>
    <t>chr2:166894608</t>
  </si>
  <si>
    <t>SCN1A:NM_001353948:exon16:c.2624delinsTTC:p.Thr875Ilefs*3,SCN1A:NM_001353949:exon16:c.2591delinsTTC:p.Thr864Ilefs*3,SCN1A:NM_001353951:exon16:c.2591delinsTTC:p.Thr864Ilefs*3,SCN1A:NM_001353955:exon16:c.2588delinsTTC:p.Thr863Ilefs*3,SCN1A:NM_001353957:exon16:c.2540delinsTTC:p.Thr847Ilefs*3,SCN1A:NM_001165964:exon17:c.2540delinsTTC:p.Thr847Ilefs*3,SCN1A:NM_001202435:exon17:c.2624delinsTTC:p.Thr875Ilefs*3,SCN1A:NM_001353950:exon17:c.2591delinsTTC:p.Thr864Ilefs*3,SCN1A:NM_001353952:exon17:c.2591delinsTTC:p.Thr864Ilefs*3,SCN1A:NM_001353954:exon17:c.2588delinsTTC:p.Thr863Ilefs*3,SCN1A:NM_001353958:exon17:c.2540delinsTTC:p.Thr847Ilefs*3,SCN1A:NM_001353960:exon17:c.2537delinsTTC:p.Thr846Ilefs*3,SCN1A:NM_001353961:exon17:c.182delinsTTC:p.Thr61Ilefs*3,SCN1A:NM_001165963:exon18:c.2624delinsTTC:p.Thr875Ilefs*3,SCN1A:NM_006920:exon18:c.2591delinsTTC:p.Thr864Ilefs*3</t>
  </si>
  <si>
    <t>father had seizures before 8 years old</t>
  </si>
  <si>
    <t>XY85</t>
  </si>
  <si>
    <t>chr2:166894614</t>
  </si>
  <si>
    <t>SCN1A:NM_001353948:exon16:c.2618G&gt;A:p.Trp873*,SCN1A:NM_001353949:exon16:c.2585G&gt;A:p.Trp862*,SCN1A:NM_001353951:exon16:c.2585G&gt;A:p.Trp862*,SCN1A:NM_001353955:exon16:c.2582G&gt;A:p.Trp861*,SCN1A:NM_001353957:exon16:c.2534G&gt;A:p.Trp845*,SCN1A:NM_001165964:exon17:c.2534G&gt;A:p.Trp845*,SCN1A:NM_001202435:exon17:c.2618G&gt;A:p.Trp873*,SCN1A:NM_001353950:exon17:c.2585G&gt;A:p.Trp862*,SCN1A:NM_001353952:exon17:c.2585G&gt;A:p.Trp862*,SCN1A:NM_001353954:exon17:c.2582G&gt;A:p.Trp861*,SCN1A:NM_001353958:exon17:c.2534G&gt;A:p.Trp845*,SCN1A:NM_001353960:exon17:c.2531G&gt;A:p.Trp844*,SCN1A:NM_001353961:exon17:c.176G&gt;A:p.Trp59*,SCN1A:NM_001165963:exon18:c.2618G&gt;A:p.Trp873*,SCN1A:NM_006920:exon18:c.2585G&gt;A:p.Trp862*</t>
  </si>
  <si>
    <t>XY89</t>
  </si>
  <si>
    <t>chr2:166898844</t>
  </si>
  <si>
    <t>SCN1A:NM_001353948:exon13:c.2134C&gt;T:p.Arg712*,SCN1A:NM_001353949:exon13:c.2101C&gt;T:p.Arg701*,SCN1A:NM_001353951:exon13:c.2101C&gt;T:p.Arg701*,SCN1A:NM_001353955:exon13:c.2098C&gt;T:p.Arg700*,SCN1A:NM_001353957:exon13:c.2050C&gt;T:p.Arg684*,SCN1A:NM_001165964:exon14:c.2050C&gt;T:p.Arg684*,SCN1A:NM_001202435:exon14:c.2134C&gt;T:p.Arg712*,SCN1A:NM_001353950:exon14:c.2101C&gt;T:p.Arg701*,SCN1A:NM_001353952:exon14:c.2101C&gt;T:p.Arg701*,SCN1A:NM_001353954:exon14:c.2098C&gt;T:p.Arg700*,SCN1A:NM_001353958:exon14:c.2050C&gt;T:p.Arg684*,SCN1A:NM_001353960:exon14:c.2047C&gt;T:p.Arg683*,SCN1A:NM_001165963:exon15:c.2134C&gt;T:p.Arg712*,SCN1A:NM_006920:exon15:c.2101C&gt;T:p.Arg701*;SCN1A:NM_001353948:exon13:c.2134C&gt;T:p.Arg712*,SCN1A:NM_001353949:exon13:c.2101C&gt;T:p.Arg701*,SCN1A:NM_001353951:exon13:c.2101C&gt;T:p.Arg701*,SCN1A:NM_001353955:exon13:c.2098C&gt;T:p.Arg700*,SCN1A:NM_001353957:exon13:c.2050C&gt;T:p.Arg684*,SCN1A:NM_001165964:exon14:c.2050C&gt;T:p.Arg684*,SCN1A:NM_001202435:exon14:c.2134C&gt;T:p.Arg712*,SCN1A:NM_001353950:exon14:c.2101C&gt;T:p.Arg701*,SCN1A:NM_001353952:exon14:c.2101C&gt;T:p.Arg701*,SCN1A:NM_001353954:exon14:c.2098C&gt;T:p.Arg700*,SCN1A:NM_001353958:exon14:c.2050C&gt;T:p.Arg684*,SCN1A:NM_001353960:exon14:c.2047C&gt;T:p.Arg683*,SCN1A:NM_001165963:exon15:c.2134C&gt;T:p.Arg712*,SCN1A:NM_006920:exon15:c.2101C&gt;T:p.Arg701*</t>
  </si>
  <si>
    <t>XY90</t>
  </si>
  <si>
    <t>chr2:166898865</t>
  </si>
  <si>
    <t>SCN1A:NM_001353948:exon13:c.2113G&gt;T:p.Glu705*,SCN1A:NM_001353949:exon13:c.2080G&gt;T:p.Glu694*,SCN1A:NM_001353951:exon13:c.2080G&gt;T:p.Glu694*,SCN1A:NM_001353955:exon13:c.2077G&gt;T:p.Glu693*,SCN1A:NM_001353957:exon13:c.2029G&gt;T:p.Glu677*,SCN1A:NM_001165964:exon14:c.2029G&gt;T:p.Glu677*,SCN1A:NM_001202435:exon14:c.2113G&gt;T:p.Glu705*,SCN1A:NM_001353950:exon14:c.2080G&gt;T:p.Glu694*,SCN1A:NM_001353952:exon14:c.2080G&gt;T:p.Glu694*,SCN1A:NM_001353954:exon14:c.2077G&gt;T:p.Glu693*,SCN1A:NM_001353958:exon14:c.2029G&gt;T:p.Glu677*,SCN1A:NM_001353960:exon14:c.2026G&gt;T:p.Glu676*,SCN1A:NM_001165963:exon15:c.2113G&gt;T:p.Glu705*,SCN1A:NM_006920:exon15:c.2080G&gt;T:p.Glu694*</t>
  </si>
  <si>
    <t>XY91</t>
  </si>
  <si>
    <t>chr2:166900358</t>
  </si>
  <si>
    <t>SCN1A:NM_001353948:exon12:c.1864delC:p.Leu622*,SCN1A:NM_001353949:exon12:c.1864delC:p.Leu622*,SCN1A:NM_001353951:exon12:c.1864delC:p.Leu622*,SCN1A:NM_001353955:exon12:c.1861delC:p.Leu621*,SCN1A:NM_001353957:exon12:c.1864delC:p.Leu622*,SCN1A:NM_001165964:exon13:c.1864delC:p.Leu622*,SCN1A:NM_001202435:exon13:c.1864delC:p.Leu622*,SCN1A:NM_001353950:exon13:c.1864delC:p.Leu622*,SCN1A:NM_001353952:exon13:c.1864delC:p.Leu622*,SCN1A:NM_001353954:exon13:c.1861delC:p.Leu621*,SCN1A:NM_001353958:exon13:c.1864delC:p.Leu622*,SCN1A:NM_001353960:exon13:c.1861delC:p.Leu621*,SCN1A:NM_001165963:exon14:c.1864delC:p.Leu622*,SCN1A:NM_006920:exon14:c.1864delC:p.Leu622*</t>
  </si>
  <si>
    <t>XY92</t>
  </si>
  <si>
    <t>chr2:166900388</t>
  </si>
  <si>
    <t>SCN1A:NM_001353948:exon12:c.1834C&gt;T:p.Arg612*,SCN1A:NM_001353949:exon12:c.1834C&gt;T:p.Arg612*,SCN1A:NM_001353951:exon12:c.1834C&gt;T:p.Arg612*,SCN1A:NM_001353955:exon12:c.1831C&gt;T:p.Arg611*,SCN1A:NM_001353957:exon12:c.1834C&gt;T:p.Arg612*,SCN1A:NM_001165964:exon13:c.1834C&gt;T:p.Arg612*,SCN1A:NM_001202435:exon13:c.1834C&gt;T:p.Arg612*,SCN1A:NM_001353950:exon13:c.1834C&gt;T:p.Arg612*,SCN1A:NM_001353952:exon13:c.1834C&gt;T:p.Arg612*,SCN1A:NM_001353954:exon13:c.1831C&gt;T:p.Arg611*,SCN1A:NM_001353958:exon13:c.1834C&gt;T:p.Arg612*,SCN1A:NM_001353960:exon13:c.1831C&gt;T:p.Arg611*,SCN1A:NM_001165963:exon14:c.1834C&gt;T:p.Arg612*,SCN1A:NM_006920:exon14:c.1834C&gt;T:p.Arg612*</t>
  </si>
  <si>
    <t>XY93</t>
  </si>
  <si>
    <t>chr2:166848812</t>
  </si>
  <si>
    <t>SCN1A:NM_001353948.2:exon27:c.4973C&gt;A:p.T1658K,SCN1A:NM_001353949.2:exon27:c.4940C&gt;A:p.T1647K,SCN1A:NM_001353951.2:exon27:c.4940C&gt;A:p.T1647K,SCN1A:NM_001353955.2:exon27:c.4937C&gt;A:p.T1646K,SCN1A:NM_001353957.2:exon27:c.4889C&gt;A:p.T1630K,SCN1A:NM_001165964.3:exon28:c.4889C&gt;A:p.T1630K,SCN1A:NM_001202435.3:exon28:c.4973C&gt;A:p.T1658K,SCN1A:NM_001353950.2:exon28:c.4940C&gt;A:p.T1647K,SCN1A:NM_001353952.2:exon28:c.4940C&gt;A:p.T1647K,SCN1A:NM_001353954.2:exon28:c.4937C&gt;A:p.T1646K,SCN1A:NM_001353958.2:exon28:c.4889C&gt;A:p.T1630K,SCN1A:NM_001353960.2:exon28:c.4886C&gt;A:p.T1629K,SCN1A:NM_001353961.2:exon28:c.2531C&gt;A:p.T844K,SCN1A:NM_001165963.3:exon29:c.4973C&gt;A:p.T1658K,SCN1A:NM_006920.6:exon29:c.4940C&gt;A:p.T1647K</t>
  </si>
  <si>
    <t>XY94</t>
  </si>
  <si>
    <t>chr2:166901553</t>
  </si>
  <si>
    <t>SCN1A:NM_001353948:exon11:c.1662G&gt;A:p.Gln554Gln,SCN1A:NM_001353949:exon11:c.1662G&gt;A:p.Gln554Gln,SCN1A:NM_001353951:exon11:c.1662G&gt;A:p.Gln554Gln,SCN1A:NM_001353955:exon11:c.1659G&gt;A:p.Gln553Gln,SCN1A:NM_001353957:exon11:c.1662G&gt;A:p.Gln554Gln,SCN1A:NM_001165964:exon12:c.1662G&gt;A:p.Gln554Gln,SCN1A:NM_001202435:exon12:c.1662G&gt;A:p.Gln554Gln,SCN1A:NM_001353950:exon12:c.1662G&gt;A:p.Gln554Gln,SCN1A:NM_001353952:exon12:c.1662G&gt;A:p.Gln554Gln,SCN1A:NM_001353954:exon12:c.1659G&gt;A:p.Gln553Gln,SCN1A:NM_001353958:exon12:c.1662G&gt;A:p.Gln554Gln,SCN1A:NM_001353960:exon12:c.1659G&gt;A:p.Gln553Gln,SCN1A:NM_001165963:exon13:c.1662G&gt;A:p.Gln554Gln,SCN1A:NM_006920:exon13:c.1662G&gt;A:p.Gln554Gln</t>
  </si>
  <si>
    <t>XY96</t>
  </si>
  <si>
    <t>chr2:166905394</t>
  </si>
  <si>
    <t>NM_001353949.2:exon8:c.1028+2T&gt;C;NM_001353951.2:exon8:c.1028+2T&gt;C;NM_001353952.2:exon9:c.1028+2T&gt;C;NM_001202435.3:exon9:c.1028+2T&gt;C;NM_001353961.2:exon9:UTR5;NM_001353954.2:exon9:c.1028+2T&gt;C;NM_001353948.2:exon8:c.1028+2T&gt;C;NM_001353950.2:exon9:c.1028+2T&gt;C;NM_001353958.2:exon9:c.1028+2T&gt;C;NM_001165963.3:exon10:c.1028+2T&gt;C;NM_001353955.2:exon8:c.1028+2T&gt;C;NM_001165964.3:exon9:c.1028+2T&gt;C;NM_006920.6:exon10:c.1028+2T&gt;C;NM_001353960.2:exon9:c.1028+2T&gt;C;NM_001353957.2:exon8:c.1028+2T&gt;C</t>
  </si>
  <si>
    <t>no family history</t>
  </si>
  <si>
    <t>XY98</t>
  </si>
  <si>
    <t>GTCS, Febrile or Afebrile, Normal Development</t>
  </si>
  <si>
    <t>Febrile Seizure plus</t>
  </si>
  <si>
    <t>5Y7M</t>
  </si>
  <si>
    <t>chr2:166856257</t>
  </si>
  <si>
    <t>NM_001165963.1(SCN1A_i001):p.(Ile1437Metfs*11)</t>
  </si>
  <si>
    <t>XY100</t>
  </si>
  <si>
    <t>Febrile Seizures</t>
  </si>
  <si>
    <t>chr2:166896072</t>
  </si>
  <si>
    <t>SCN1A:NM_001353948.2:exon15:c.2450T&gt;C:p.L817P,SCN1A:NM_001353949.2:exon15:c.2417T&gt;C:p.L806P,SCN1A:NM_001353951.2:exon15:c.2417T&gt;C:p.L806P,SCN1A:NM_001353955.2:exon15:c.2414T&gt;C:p.L805P,SCN1A:NM_001353957.2:exon15:c.2366T&gt;C:p.L789P,SCN1A:NM_001165964.3:exon16:c.2366T&gt;C:p.L789P,SCN1A:NM_001202435.3:exon16:c.2450T&gt;C:p.L817P,SCN1A:NM_001353950.2:exon16:c.2417T&gt;C:p.L806P,SCN1A:NM_001353952.2:exon16:c.2417T&gt;C:p.L806P,SCN1A:NM_001353954.2:exon16:c.2414T&gt;C:p.L805P,SCN1A:NM_001353958.2:exon16:c.2366T&gt;C:p.L789P,SCN1A:NM_001353960.2:exon16:c.2363T&gt;C:p.L788P,SCN1A:NM_001353961.2:exon16:c.8T&gt;C:p.L3P,SCN1A:NM_001165963.3:exon17:c.2450T&gt;C:p.L817P,SCN1A:NM_006920.6:exon17:c.2417T&gt;C:p.L806P</t>
  </si>
  <si>
    <t>XY101</t>
  </si>
  <si>
    <t>chr2:166854550</t>
  </si>
  <si>
    <t>SCN1A:NM_001353948.2:exon24:c.4474A&gt;T:p.K1492X,SCN1A:NM_001353949.2:exon24:c.4441A&gt;T:p.K1481X,SCN1A:NM_001353951.2:exon24:c.4441A&gt;T:p.K1481X,SCN1A:NM_001353955.2:exon24:c.4438A&gt;T:p.K1480X,SCN1A:NM_001353957.2:exon24:c.4390A&gt;T:p.K1464X,SCN1A:NM_001165964.3:exon25:c.4390A&gt;T:p.K1464X,SCN1A:NM_001202435.3:exon25:c.4474A&gt;T:p.K1492X,SCN1A:NM_001353950.2:exon25:c.4441A&gt;T:p.K1481X,SCN1A:NM_001353952.2:exon25:c.4441A&gt;T:p.K1481X,SCN1A:NM_001353954.2:exon25:c.4438A&gt;T:p.K1480X,SCN1A:NM_001353958.2:exon25:c.4390A&gt;T:p.K1464X,SCN1A:NM_001353960.2:exon25:c.4387A&gt;T:p.K1463X,SCN1A:NM_001353961.2:exon25:c.2032A&gt;T:p.K678X,SCN1A:NM_001165963.3:exon26:c.4474A&gt;T:p.K1492X,SCN1A:NM_006920.6:exon26:c.4441A&gt;T:p.K1481X</t>
  </si>
  <si>
    <t>XY102</t>
  </si>
  <si>
    <t>chr2:166905415</t>
  </si>
  <si>
    <t>SCN1A:NM_001353948.2:exon8:c.1009G&gt;A:p.G337R,SCN1A:NM_001353949.2:exon8:c.1009G&gt;A:p.G337R,SCN1A:NM_001353951.2:exon8:c.1009G&gt;A:p.G337R,SCN1A:NM_001353955.2:exon8:c.1009G&gt;A:p.G337R,SCN1A:NM_001353957.2:exon8:c.1009G&gt;A:p.G337R,SCN1A:NM_001165964.3:exon9:c.1009G&gt;A:p.G337R,SCN1A:NM_001202435.3:exon9:c.1009G&gt;A:p.G337R,SCN1A:NM_001353950.2:exon9:c.1009G&gt;A:p.G337R,SCN1A:NM_001353952.2:exon9:c.1009G&gt;A:p.G337R,SCN1A:NM_001353954.2:exon9:c.1009G&gt;A:p.G337R,SCN1A:NM_001353958.2:exon9:c.1009G&gt;A:p.G337R,SCN1A:NM_001353960.2:exon9:c.1009G&gt;A:p.G337R,SCN1A:NM_001165963.3:exon10:c.1009G&gt;A:p.G337R,SCN1A:NM_006920.6:exon10:c.1009G&gt;A:p.G337R</t>
  </si>
  <si>
    <t>XY104</t>
  </si>
  <si>
    <t>chr2:166904177</t>
  </si>
  <si>
    <t>SCN1A:NM_001353948:exon9:c.1130G&gt;T:p.Arg377Leu,SCN1A:NM_001353949:exon9:c.1130G&gt;T:p.Arg377Leu,SCN1A:NM_001353951:exon9:c.1130G&gt;T:p.Arg377Leu,SCN1A:NM_001353955:exon9:c.1130G&gt;T:p.Arg377Leu,SCN1A:NM_001353957:exon9:c.1130G&gt;T:p.Arg377Leu,SCN1A:NM_001165964:exon10:c.1130G&gt;T:p.Arg377Leu,SCN1A:NM_001202435:exon10:c.1130G&gt;T:p.Arg377Leu,SCN1A:NM_001353950:exon10:c.1130G&gt;T:p.Arg377Leu,SCN1A:NM_001353952:exon10:c.1130G&gt;T:p.Arg377Leu,SCN1A:NM_001353954:exon10:c.1130G&gt;T:p.Arg377Leu,SCN1A:NM_001353958:exon10:c.1130G&gt;T:p.Arg377Leu,SCN1A:NM_001353960:exon10:c.1130G&gt;T:p.Arg377Leu,SCN1A:NM_001165963:exon11:c.1130G&gt;T:p.Arg377Leu,SCN1A:NM_006920:exon11:c.1130G&gt;T:p.Arg377Leu</t>
  </si>
  <si>
    <t>XY105</t>
  </si>
  <si>
    <t>chr2:166904178</t>
  </si>
  <si>
    <t>SCN1A:NM_001353948:exon9:c.1129C&gt;T:p.Arg377*,SCN1A:NM_001353949:exon9:c.1129C&gt;T:p.Arg377*,SCN1A:NM_001353951:exon9:c.1129C&gt;T:p.Arg377*,SCN1A:NM_001353955:exon9:c.1129C&gt;T:p.Arg377*,SCN1A:NM_001353957:exon9:c.1129C&gt;T:p.Arg377*,SCN1A:NM_001165964:exon10:c.1129C&gt;T:p.Arg377*,SCN1A:NM_001202435:exon10:c.1129C&gt;T:p.Arg377*,SCN1A:NM_001353950:exon10:c.1129C&gt;T:p.Arg377*,SCN1A:NM_001353952:exon10:c.1129C&gt;T:p.Arg377*,SCN1A:NM_001353954:exon10:c.1129C&gt;T:p.Arg377*,SCN1A:NM_001353958:exon10:c.1129C&gt;T:p.Arg377*,SCN1A:NM_001353960:exon10:c.1129C&gt;T:p.Arg377*,SCN1A:NM_001165963:exon11:c.1129C&gt;T:p.Arg377*,SCN1A:NM_006920:exon11:c.1129C&gt;T:p.Arg377*</t>
  </si>
  <si>
    <t>XY107</t>
  </si>
  <si>
    <t>chr2:166904235</t>
  </si>
  <si>
    <t>SCN1A:NM_001353948:exon9:c.1072C&gt;T:p.Pro358Ser,SCN1A:NM_001353949:exon9:c.1072C&gt;T:p.Pro358Ser,SCN1A:NM_001353951:exon9:c.1072C&gt;T:p.Pro358Ser,SCN1A:NM_001353955:exon9:c.1072C&gt;T:p.Pro358Ser,SCN1A:NM_001353957:exon9:c.1072C&gt;T:p.Pro358Ser,SCN1A:NM_001165964:exon10:c.1072C&gt;T:p.Pro358Ser,SCN1A:NM_001202435:exon10:c.1072C&gt;T:p.Pro358Ser,SCN1A:NM_001353950:exon10:c.1072C&gt;T:p.Pro358Ser,SCN1A:NM_001353952:exon10:c.1072C&gt;T:p.Pro358Ser,SCN1A:NM_001353954:exon10:c.1072C&gt;T:p.Pro358Ser,SCN1A:NM_001353958:exon10:c.1072C&gt;T:p.Pro358Ser,SCN1A:NM_001353960:exon10:c.1072C&gt;T:p.Pro358Ser,SCN1A:NM_001165963:exon11:c.1072C&gt;T:p.Pro358Ser,SCN1A:NM_006920:exon11:c.1072C&gt;T:p.Pro358Ser</t>
  </si>
  <si>
    <t>XY108</t>
  </si>
  <si>
    <t>Multiple Seizure Types, GDD, Ataxia</t>
  </si>
  <si>
    <t>chr2:166905448</t>
  </si>
  <si>
    <t>SCN1A:NM_001353948:exon8:c.974_976del:p.Tyr325del,SCN1A:NM_001353949:exon8:c.974_976del:p.Tyr325del,SCN1A:NM_001353951:exon8:c.974_976del:p.Tyr325del,SCN1A:NM_001353955:exon8:c.974_976del:p.Tyr325del,SCN1A:NM_001353957:exon8:c.974_976del:p.Tyr325del,SCN1A:NM_001165964:exon9:c.974_976del:p.Tyr325del,SCN1A:NM_001202435:exon9:c.974_976del:p.Tyr325del,SCN1A:NM_001353950:exon9:c.974_976del:p.Tyr325del,SCN1A:NM_001353952:exon9:c.974_976del:p.Tyr325del,SCN1A:NM_001353954:exon9:c.974_976del:p.Tyr325del,SCN1A:NM_001353958:exon9:c.974_976del:p.Tyr325del,SCN1A:NM_001353960:exon9:c.974_976del:p.Tyr325del,SCN1A:NM_001165963:exon10:c.974_976del:p.Tyr325del,SCN1A:NM_006920:exon10:c.974_976del:p.Tyr325del</t>
  </si>
  <si>
    <t>XY110</t>
  </si>
  <si>
    <t>chr2:166908375</t>
  </si>
  <si>
    <t>SCN1A:NM_001165964:exon6:c.818T&gt;C:p.Leu273Pro,SCN1A:NM_001202435:exon8:c.818T&gt;C:p.Leu273Pro,SCN1A:NM_001165963:exon6:c.818T&gt;C:p.Leu273Pro,SCN1A:NM_006920:exon6:c.818T&gt;C:p.Leu273Pro</t>
  </si>
  <si>
    <t>XY111</t>
  </si>
  <si>
    <t>chr2:166908455</t>
  </si>
  <si>
    <t>SCN1A:NM_001353948:exon7:c.736_738del:p.Lys246del,SCN1A:NM_001353949:exon7:c.736_738del:p.Lys246del,SCN1A:NM_001353951:exon7:c.736_738del:p.Lys246del,SCN1A:NM_001353955:exon7:c.736_738del:p.Lys246del,SCN1A:NM_001353957:exon7:c.736_738del:p.Lys246del,SCN1A:NM_001165964:exon8:c.736_738del:p.Lys246del,SCN1A:NM_001202435:exon8:c.736_738del:p.Lys246del,SCN1A:NM_001353950:exon8:c.736_738del:p.Lys246del,SCN1A:NM_001353952:exon8:c.736_738del:p.Lys246del,SCN1A:NM_001353954:exon8:c.736_738del:p.Lys246del,SCN1A:NM_001353958:exon8:c.736_738del:p.Lys246del,SCN1A:NM_001353960:exon8:c.736_738del:p.Lys246del,SCN1A:NM_001165963:exon9:c.736_738del:p.Lys246del,SCN1A:NM_006920:exon9:c.736_738del:p.Lys246del</t>
  </si>
  <si>
    <t>TSC2</t>
  </si>
  <si>
    <t>XY112</t>
  </si>
  <si>
    <t>chr2:166909373</t>
  </si>
  <si>
    <t>SCN1A:NM_001353948:exon6:c.683C&gt;T:p.Ser228Leu,SCN1A:NM_001353949:exon6:c.683C&gt;T:p.Ser228Leu,SCN1A:NM_001353951:exon6:c.683C&gt;T:p.Ser228Leu,SCN1A:NM_001353955:exon6:c.683C&gt;T:p.Ser228Leu,SCN1A:NM_001353957:exon6:c.683C&gt;T:p.Ser228Leu,SCN1A:NM_001165964:exon7:c.683C&gt;T:p.Ser228Leu,SCN1A:NM_001202435:exon7:c.683C&gt;T:p.Ser228Leu,SCN1A:NM_001353950:exon7:c.683C&gt;T:p.Ser228Leu,SCN1A:NM_001353952:exon7:c.683C&gt;T:p.Ser228Leu,SCN1A:NM_001353954:exon7:c.683C&gt;T:p.Ser228Leu,SCN1A:NM_001353958:exon7:c.683C&gt;T:p.Ser228Leu,SCN1A:NM_001353960:exon7:c.683C&gt;T:p.Ser228Leu,SCN1A:NM_001165963:exon8:c.683C&gt;T:p.Ser228Leu,SCN1A:NM_006920:exon8:c.683C&gt;T:p.Ser228Leu</t>
  </si>
  <si>
    <t>XY113</t>
  </si>
  <si>
    <t>chr2:166909392</t>
  </si>
  <si>
    <t>SCN1A:NM_001353948:exon6:c.664C&gt;T:p.Arg222*,SCN1A:NM_001353949:exon6:c.664C&gt;T:p.Arg222*,SCN1A:NM_001353951:exon6:c.664C&gt;T:p.Arg222*,SCN1A:NM_001353955:exon6:c.664C&gt;T:p.Arg222*,SCN1A:NM_001353957:exon6:c.664C&gt;T:p.Arg222*,SCN1A:NM_001165964:exon7:c.664C&gt;T:p.Arg222*,SCN1A:NM_001202435:exon7:c.664C&gt;T:p.Arg222*,SCN1A:NM_001353950:exon7:c.664C&gt;T:p.Arg222*,SCN1A:NM_001353952:exon7:c.664C&gt;T:p.Arg222*,SCN1A:NM_001353954:exon7:c.664C&gt;T:p.Arg222*,SCN1A:NM_001353958:exon7:c.664C&gt;T:p.Arg222*,SCN1A:NM_001353960:exon7:c.664C&gt;T:p.Arg222*,SCN1A:NM_001165963:exon8:c.664C&gt;T:p.Arg222*,SCN1A:NM_006920:exon8:c.664C&gt;T:p.Arg222*</t>
  </si>
  <si>
    <t>XY114</t>
  </si>
  <si>
    <t>Seizures on Sleep, GTCS, Focal Seizures, Afebrile</t>
  </si>
  <si>
    <t>Benign Infantile Convulsions</t>
  </si>
  <si>
    <t>chr2:166896108</t>
  </si>
  <si>
    <t>SCN1A:NM_001165963.3:exon17:c.2416-2A&gt;G</t>
  </si>
  <si>
    <t>XY115</t>
  </si>
  <si>
    <t>Seizures, Fever induced, Prolonged Seizures</t>
  </si>
  <si>
    <t>chr2:166872150</t>
  </si>
  <si>
    <t>SCN1A:NM_001353948.2:exon18:c.3517G&gt;T:p.E1173X,SCN1A:NM_001353949.2:exon18:c.3484G&gt;T:p.E1162X,SCN1A:NM_001353951.2:exon18:c.3484G&gt;T:p.E1162X,SCN1A:NM_001353955.2:exon18:c.3481G&gt;T:p.E1161X,SCN1A:NM_001353957.2:exon18:c.3433G&gt;T:p.E1145X,SCN1A:NM_001165964.3:exon19:c.3433G&gt;T:p.E1145X,SCN1A:NM_001202435.3:exon19:c.3517G&gt;T:p.E1173X,SCN1A:NM_001353950.2:exon19:c.3484G&gt;T:p.E1162X,SCN1A:NM_001353952.2:exon19:c.3484G&gt;T:p.E1162X,SCN1A:NM_001353954.2:exon19:c.3481G&gt;T:p.E1161X,SCN1A:NM_001353958.2:exon19:c.3433G&gt;T:p.E1145X,SCN1A:NM_001353960.2:exon19:c.3430G&gt;T:p.E1144X,SCN1A:NM_001353961.2:exon19:c.1075G&gt;T:p.E359X,SCN1A:NM_001165963.3:exon20:c.3517G&gt;T:p.E1173X,SCN1A:NM_006920.6:exon20:c.3484G&gt;T:p.E1162X</t>
  </si>
  <si>
    <t>XY116</t>
  </si>
  <si>
    <t>chr2:166909399</t>
  </si>
  <si>
    <t>SCN1A:NM_001353948:exon6:c.657A&gt;T:p.Arg219Ser,SCN1A:NM_001353949:exon6:c.657A&gt;T:p.Arg219Ser,SCN1A:NM_001353951:exon6:c.657A&gt;T:p.Arg219Ser,SCN1A:NM_001353955:exon6:c.657A&gt;T:p.Arg219Ser,SCN1A:NM_001353957:exon6:c.657A&gt;T:p.Arg219Ser,SCN1A:NM_001165964:exon7:c.657A&gt;T:p.Arg219Ser,SCN1A:NM_001202435:exon7:c.657A&gt;T:p.Arg219Ser,SCN1A:NM_001353950:exon7:c.657A&gt;T:p.Arg219Ser,SCN1A:NM_001353952:exon7:c.657A&gt;T:p.Arg219Ser,SCN1A:NM_001353954:exon7:c.657A&gt;T:p.Arg219Ser,SCN1A:NM_001353958:exon7:c.657A&gt;T:p.Arg219Ser,SCN1A:NM_001353960:exon7:c.657A&gt;T:p.Arg219Ser,SCN1A:NM_001165963:exon8:c.657A&gt;T:p.Arg219Ser,SCN1A:NM_006920:exon8:c.657A&gt;T:p.Arg219Ser</t>
  </si>
  <si>
    <t>XY117</t>
  </si>
  <si>
    <t>chr2:166911147</t>
  </si>
  <si>
    <t>NM_006920.6:c.602+1G&gt;A</t>
  </si>
  <si>
    <t>XY118</t>
  </si>
  <si>
    <t>chr2:166911170</t>
  </si>
  <si>
    <t>SCN1A:NM_001353948:exon5:c.580G&gt;A:p.Asp194Asn,SCN1A:NM_001353949:exon5:c.580G&gt;A:p.Asp194Asn,SCN1A:NM_001353951:exon5:c.580G&gt;A:p.Asp194Asn,SCN1A:NM_001353955:exon5:c.580G&gt;A:p.Asp194Asn,SCN1A:NM_001353957:exon5:c.580G&gt;A:p.Asp194Asn,SCN1A:NM_001165964:exon6:c.580G&gt;A:p.Asp194Asn,SCN1A:NM_001202435:exon6:c.580G&gt;A:p.Asp194Asn,SCN1A:NM_001353950:exon6:c.580G&gt;A:p.Asp194Asn,SCN1A:NM_001353952:exon6:c.580G&gt;A:p.Asp194Asn,SCN1A:NM_001353954:exon6:c.580G&gt;A:p.Asp194Asn,SCN1A:NM_001353958:exon6:c.580G&gt;A:p.Asp194Asn,SCN1A:NM_001353960:exon6:c.580G&gt;A:p.Asp194Asn,SCN1A:NM_001165963:exon7:c.580G&gt;A:p.Asp194Asn,SCN1A:NM_006920:exon7:c.580G&gt;A:p.Asp194Asn</t>
  </si>
  <si>
    <t>XY120</t>
  </si>
  <si>
    <t>chr2:166915110</t>
  </si>
  <si>
    <t>SCN1A:NM_001353948:exon3:c.353G&gt;C:p.Arg118Thr,SCN1A:NM_001353949:exon3:c.353G&gt;C:p.Arg118Thr,SCN1A:NM_001353951:exon3:c.353G&gt;C:p.Arg118Thr,SCN1A:NM_001353955:exon3:c.353G&gt;C:p.Arg118Thr,SCN1A:NM_001353957:exon3:c.353G&gt;C:p.Arg118Thr,SCN1A:NM_001165964:exon4:c.353G&gt;C:p.Arg118Thr,SCN1A:NM_001202435:exon4:c.353G&gt;C:p.Arg118Thr,SCN1A:NM_001353950:exon4:c.353G&gt;C:p.Arg118Thr,SCN1A:NM_001353952:exon4:c.353G&gt;C:p.Arg118Thr,SCN1A:NM_001353954:exon4:c.353G&gt;C:p.Arg118Thr,SCN1A:NM_001353958:exon4:c.353G&gt;C:p.Arg118Thr,SCN1A:NM_001353960:exon4:c.353G&gt;C:p.Arg118Thr,SCN1A:NM_001165963:exon5:c.353G&gt;C:p.Arg118Thr,SCN1A:NM_006920:exon5:c.353G&gt;C:p.Arg118Thr</t>
  </si>
  <si>
    <t>XY121</t>
  </si>
  <si>
    <t>SCN1A:NM_001353948:exon3:c.353G&gt;A:p.Arg118Lys,SCN1A:NM_001353949:exon3:c.353G&gt;A:p.Arg118Lys,SCN1A:NM_001353951:exon3:c.353G&gt;A:p.Arg118Lys,SCN1A:NM_001353955:exon3:c.353G&gt;A:p.Arg118Lys,SCN1A:NM_001353957:exon3:c.353G&gt;A:p.Arg118Lys,SCN1A:NM_001165964:exon4:c.353G&gt;A:p.Arg118Lys,SCN1A:NM_001202435:exon4:c.353G&gt;A:p.Arg118Lys,SCN1A:NM_001353950:exon4:c.353G&gt;A:p.Arg118Lys,SCN1A:NM_001353952:exon4:c.353G&gt;A:p.Arg118Lys,SCN1A:NM_001353954:exon4:c.353G&gt;A:p.Arg118Lys,SCN1A:NM_001353958:exon4:c.353G&gt;A:p.Arg118Lys,SCN1A:NM_001353960:exon4:c.353G&gt;A:p.Arg118Lys,SCN1A:NM_001165963:exon5:c.353G&gt;A:p.Arg118Lys,SCN1A:NM_006920:exon5:c.353G&gt;A:p.Arg118Lys</t>
  </si>
  <si>
    <t>XY122</t>
  </si>
  <si>
    <t>chr2:166915118</t>
  </si>
  <si>
    <t>SCN1A:NM_001353948:exon3:c.345T&gt;A:p.Asn115Lys,SCN1A:NM_001353949:exon3:c.345T&gt;A:p.Asn115Lys,SCN1A:NM_001353951:exon3:c.345T&gt;A:p.Asn115Lys,SCN1A:NM_001353955:exon3:c.345T&gt;A:p.Asn115Lys,SCN1A:NM_001353957:exon3:c.345T&gt;A:p.Asn115Lys,SCN1A:NM_001165964:exon4:c.345T&gt;A:p.Asn115Lys,SCN1A:NM_001202435:exon4:c.345T&gt;A:p.Asn115Lys,SCN1A:NM_001353950:exon4:c.345T&gt;A:p.Asn115Lys,SCN1A:NM_001353952:exon4:c.345T&gt;A:p.Asn115Lys,SCN1A:NM_001353954:exon4:c.345T&gt;A:p.Asn115Lys,SCN1A:NM_001353958:exon4:c.345T&gt;A:p.Asn115Lys,SCN1A:NM_001353960:exon4:c.345T&gt;A:p.Asn115Lys,SCN1A:NM_001165963:exon5:c.345T&gt;A:p.Asn115Lys,SCN1A:NM_006920:exon5:c.345T&gt;A:p.Asn115Lys</t>
  </si>
  <si>
    <t>XY123</t>
  </si>
  <si>
    <t>chr2:166915125</t>
  </si>
  <si>
    <t>SCN1A:NM_001353948:exon3:c.338C&gt;G:p.Pro113Arg,SCN1A:NM_001353949:exon3:c.338C&gt;G:p.Pro113Arg,SCN1A:NM_001353951:exon3:c.338C&gt;G:p.Pro113Arg,SCN1A:NM_001353955:exon3:c.338C&gt;G:p.Pro113Arg,SCN1A:NM_001353957:exon3:c.338C&gt;G:p.Pro113Arg,SCN1A:NM_001165964:exon4:c.338C&gt;G:p.Pro113Arg,SCN1A:NM_001202435:exon4:c.338C&gt;G:p.Pro113Arg,SCN1A:NM_001353950:exon4:c.338C&gt;G:p.Pro113Arg,SCN1A:NM_001353952:exon4:c.338C&gt;G:p.Pro113Arg,SCN1A:NM_001353954:exon4:c.338C&gt;G:p.Pro113Arg,SCN1A:NM_001353958:exon4:c.338C&gt;G:p.Pro113Arg,SCN1A:NM_001353960:exon4:c.338C&gt;G:p.Pro113Arg,SCN1A:NM_001165963:exon5:c.338C&gt;G:p.Pro113Arg,SCN1A:NM_006920:exon5:c.338C&gt;G:p.Pro113Arg</t>
  </si>
  <si>
    <t>XY125</t>
  </si>
  <si>
    <t>chr2:166912945-166912952</t>
  </si>
  <si>
    <t>SCN1A:NM_001353948.2:exon4:c.442_449del:p.N149*,SCN1A:NM_001353949.2:exon4:c.442_449del:p.N149*,SCN1A:NM_001353951.2:exon4:c.442_449del:p.N149*,SCN1A:NM_001353955.2:exon4:c.442_449del:p.N149*,SCN1A:NM_001353957.2:exon4:c.442_449del:p.N149*,SCN1A:NM_001165964.3:exon5:c.442_449del:p.N149*,SCN1A:NM_001202435.3:exon5:c.442_449del:p.N149*,SCN1A:NM_001353950.2:exon5:c.442_449del:p.N149*,SCN1A:NM_001353952.2:exon5:c.442_449del:p.N149*,SCN1A:NM_001353954.2:exon5:c.442_449del:p.N149*,SCN1A:NM_001353958.2:exon5:c.442_449del:p.N149*,SCN1A:NM_001353960.2:exon5:c.442_449del:p.N149*,SCN1A:NM_001165963.3:exon6:c.442_449del:p.N149*,SCN1A:NM_006920.6:exon6:c.442_449del:p.N149*</t>
  </si>
  <si>
    <t>XY126</t>
  </si>
  <si>
    <t>chr2:166872212</t>
  </si>
  <si>
    <t>SCN1A:NM_001353948.2:exon18:c.3455C&gt;G:p.S1152X,SCN1A:NM_001353949.2:exon18:c.3422C&gt;G:p.S1141X,SCN1A:NM_001353951.2:exon18:c.3422C&gt;G:p.S1141X,SCN1A:NM_001353955.2:exon18:c.3419C&gt;G:p.S1140X,SCN1A:NM_001353957.2:exon18:c.3371C&gt;G:p.S1124X,SCN1A:NM_001165964.3:exon19:c.3371C&gt;G:p.S1124X,SCN1A:NM_001202435.3:exon19:c.3455C&gt;G:p.S1152X,SCN1A:NM_001353950.2:exon19:c.3422C&gt;G:p.S1141X,SCN1A:NM_001353952.2:exon19:c.3422C&gt;G:p.S1141X,SCN1A:NM_001353954.2:exon19:c.3419C&gt;G:p.S1140X,SCN1A:NM_001353958.2:exon19:c.3371C&gt;G:p.S1124X,SCN1A:NM_001353960.2:exon19:c.3368C&gt;G:p.S1123X,SCN1A:NM_001353961.2:exon19:c.1013C&gt;G:p.S338X,SCN1A:NM_001165963.3:exon20:c.3455C&gt;G:p.S1152X,SCN1A:NM_006920.6:exon20:c.3422C&gt;G:p.S1141X</t>
  </si>
  <si>
    <t>XY128</t>
  </si>
  <si>
    <t>chr2:166915200</t>
  </si>
  <si>
    <t>NM_001165963.1:c.265-2A&gt;C</t>
  </si>
  <si>
    <t>XY129</t>
  </si>
  <si>
    <t>chr2:166929881</t>
  </si>
  <si>
    <t>SCN1A:NM_001353948:exon2:c.251A&gt;G:p.Tyr84Cys,SCN1A:NM_001353949:exon2:c.251A&gt;G:p.Tyr84Cys,SCN1A:NM_001353951:exon2:c.251A&gt;G:p.Tyr84Cys,SCN1A:NM_001353955:exon2:c.251A&gt;G:p.Tyr84Cys,SCN1A:NM_001353957:exon2:c.251A&gt;G:p.Tyr84Cys,SCN1A:NM_001165964:exon3:c.251A&gt;G:p.Tyr84Cys,SCN1A:NM_001202435:exon3:c.251A&gt;G:p.Tyr84Cys,SCN1A:NM_001353950:exon3:c.251A&gt;G:p.Tyr84Cys,SCN1A:NM_001353952:exon3:c.251A&gt;G:p.Tyr84Cys,SCN1A:NM_001353954:exon3:c.251A&gt;G:p.Tyr84Cys,SCN1A:NM_001353958:exon3:c.251A&gt;G:p.Tyr84Cys,SCN1A:NM_001353960:exon3:c.251A&gt;G:p.Tyr84Cys,SCN1A:NM_001165963:exon4:c.251A&gt;G:p.Tyr84Cys,SCN1A:NM_006920:exon4:c.251A&gt;G:p.Tyr84Cys</t>
  </si>
  <si>
    <t>XY130</t>
  </si>
  <si>
    <t>chr2:166870249</t>
  </si>
  <si>
    <t>NM_001165963.2:exon21:c.3705+5G&gt;A</t>
  </si>
  <si>
    <t>DM LP or VUS</t>
  </si>
  <si>
    <t>XY133</t>
  </si>
  <si>
    <t>Dravet Syndrome, Focal Seizures, Myoclonic Epilepsy, Absence Epilepsy</t>
  </si>
  <si>
    <t>chr2:166909376</t>
  </si>
  <si>
    <t>SCN1A:NM_001353948.2:exon6:c.680T&gt;G:p.I227S,SCN1A:NM_001353949.2:exon6:c.680T&gt;G:p.I227S,SCN1A:NM_001353951.2:exon6:c.680T&gt;G:p.I227S,SCN1A:NM_001353955.2:exon6:c.680T&gt;G:p.I227S,SCN1A:NM_001353957.2:exon6:c.680T&gt;G:p.I227S,SCN1A:NM_001165964.3:exon7:c.680T&gt;G:p.I227S,SCN1A:NM_001202435.3:exon7:c.680T&gt;G:p.I227S,SCN1A:NM_001353950.2:exon7:c.680T&gt;G:p.I227S,SCN1A:NM_001353952.2:exon7:c.680T&gt;G:p.I227S,SCN1A:NM_001353954.2:exon7:c.680T&gt;G:p.I227S,SCN1A:NM_001353958.2:exon7:c.680T&gt;G:p.I227S,SCN1A:NM_001353960.2:exon7:c.680T&gt;G:p.I227S,SCN1A:NM_001165963.3:exon8:c.680T&gt;G:p.I227S,SCN1A:NM_006920.6:exon8:c.680T&gt;G:p.I227S</t>
  </si>
  <si>
    <t>XY135</t>
  </si>
  <si>
    <t>chr2:166868793</t>
  </si>
  <si>
    <t>NM_001165963.1:IVS19-1G&gt;A</t>
  </si>
  <si>
    <t xml:space="preserve">patient 136 and 137 are monozygotic twins </t>
  </si>
  <si>
    <t>XY136</t>
  </si>
  <si>
    <t>XY137</t>
  </si>
  <si>
    <t>chr2:166854581:166854583</t>
  </si>
  <si>
    <t>SCN1A:NM_001353948.2:exon24:c.4441_4443del:p.V1481del,SCN1A:NM_001353949.2:exon24:c.4408_4410del:p.V1470del,SCN1A:NM_001353951.2:exon24:c.4408_4410del:p.V1470del,SCN1A:NM_001353955.2:exon24:c.4405_4407del:p.V1469del,SCN1A:NM_001353957.2:exon24:c.4357_4359del:p.V1453del,SCN1A:NM_001165964.3:exon25:c.4357_4359del:p.V1453del,SCN1A:NM_001202435.3:exon25:c.4441_4443del:p.V1481del,SCN1A:NM_001353950.2:exon25:c.4408_4410del:p.V1470del,SCN1A:NM_001353952.2:exon25:c.4408_4410del:p.V1470del,SCN1A:NM_001353954.2:exon25:c.4405_4407del:p.V1469del,SCN1A:NM_001353958.2:exon25:c.4357_4359del:p.V1453del,SCN1A:NM_001353960.2:exon25:c.4354_4356del:p.V1452del,SCN1A:NM_001353961.2:exon25:c.1999_2001del:p.V667del,SCN1A:NM_001165963.3:exon26:c.4441_4443del:p.V1481del,SCN1A:NM_006920.6:exon26:c.4408_4410del:p.V1470del</t>
  </si>
  <si>
    <t>XY139</t>
  </si>
  <si>
    <t>GTCS, Fever induced, ADHD</t>
  </si>
  <si>
    <t>EP, ADHD</t>
  </si>
  <si>
    <t>chr2:166897832</t>
  </si>
  <si>
    <t>SCN1A:NM_001353948.2:exon14:c.2324C&gt;A:p.T775N,SCN1A:NM_001353949.2:exon14:c.2291C&gt;A:p.T764N,SCN1A:NM_001353951.2:exon14:c.2291C&gt;A:p.T764N,SCN1A:NM_001353955.2:exon14:c.2288C&gt;A:p.T763N,SCN1A:NM_001353957.2:exon14:c.2240C&gt;A:p.T747N,SCN1A:NM_001165964.3:exon15:c.2240C&gt;A:p.T747N,SCN1A:NM_001202435.3:exon15:c.2324C&gt;A:p.T775N,SCN1A:NM_001353950.2:exon15:c.2291C&gt;A:p.T764N,SCN1A:NM_001353952.2:exon15:c.2291C&gt;A:p.T764N,SCN1A:NM_001353954.2:exon15:c.2288C&gt;A:p.T763N,SCN1A:NM_001353958.2:exon15:c.2240C&gt;A:p.T747N,SCN1A:NM_001353960.2:exon15:c.2237C&gt;A:p.T746N,SCN1A:NM_001165963.3:exon16:c.2324C&gt;A:p.T775N,SCN1A:NM_006920.6:exon16:c.2291C&gt;A:p.T764N</t>
  </si>
  <si>
    <t>Epilepsy, Generalized, with Febrile Seizures Plus, Type 2</t>
  </si>
  <si>
    <t>XY141</t>
  </si>
  <si>
    <t>Multiple Seizure Types, GDD, ADHD</t>
  </si>
  <si>
    <t>chr2:166900485</t>
  </si>
  <si>
    <t>SCN1A:NM_001353948.2:exon12:c.1737delG:p.R580Efs*43,SCN1A:NM_001353949.2:exon12:c.1737delG:p.R580Efs*43,SCN1A:NM_001353951.2:exon12:c.1737delG:p.R580Efs*43,SCN1A:NM_001353955.2:exon12:c.1734delG:p.R579Efs*43,SCN1A:NM_001353957.2:exon12:c.1737delG:p.R580Efs*43,SCN1A:NM_001165964.3:exon13:c.1737delG:p.R580Efs*43,SCN1A:NM_001202435.3:exon13:c.1737delG:p.R580Efs*43,SCN1A:NM_001353950.2:exon13:c.1737delG:p.R580Efs*43,SCN1A:NM_001353952.2:exon13:c.1737delG:p.R580Efs*43,SCN1A:NM_001353954.2:exon13:c.1734delG:p.R579Efs*43,SCN1A:NM_001353958.2:exon13:c.1737delG:p.R580Efs*43,SCN1A:NM_001353960.2:exon13:c.1734delG:p.R579Efs*43,SCN1A:NM_001165963.3:exon14:c.1737delG:p.R580Efs*43,SCN1A:NM_006920.6:exon14:c.1737delG:p.R580Efs*43</t>
  </si>
  <si>
    <t>XY143</t>
  </si>
  <si>
    <t>Seizures, Fever induced, GDD</t>
  </si>
  <si>
    <t>Seizures Sus to Fever, GDD</t>
  </si>
  <si>
    <t>chr2:166848933</t>
  </si>
  <si>
    <t>NM_001165963.2:exon28:c.4853-1G&gt;A</t>
  </si>
  <si>
    <t>XY144</t>
  </si>
  <si>
    <t>GTCS, Febrile or Afebrile</t>
  </si>
  <si>
    <t>chr2:166915126</t>
  </si>
  <si>
    <t>SCN1A:NM_001353948.2:exon3:c.337C&gt;G:p.P113A,SCN1A:NM_001353949.2:exon3:c.337C&gt;G:p.P113A,SCN1A:NM_001353951.2:exon3:c.337C&gt;G:p.P113A,SCN1A:NM_001353955.2:exon3:c.337C&gt;G:p.P113A,SCN1A:NM_001353957.2:exon3:c.337C&gt;G:p.P113A,SCN1A:NM_001165964.3:exon4:c.337C&gt;G:p.P113A,SCN1A:NM_001202435.3:exon4:c.337C&gt;G:p.P113A,SCN1A:NM_001353950.2:exon4:c.337C&gt;G:p.P113A,SCN1A:NM_001353952.2:exon4:c.337C&gt;G:p.P113A,SCN1A:NM_001353954.2:exon4:c.337C&gt;G:p.P113A,SCN1A:NM_001353958.2:exon4:c.337C&gt;G:p.P113A,SCN1A:NM_001353960.2:exon4:c.337C&gt;G:p.P113A,SCN1A:NM_001165963.3:exon5:c.337C&gt;G:p.P113A,SCN1A:NM_006920.6:exon5:c.337C&gt;G:p.P113A</t>
  </si>
  <si>
    <t>PAT, mosaic</t>
  </si>
  <si>
    <t>XY145</t>
  </si>
  <si>
    <t xml:space="preserve">GTCS, Febrile </t>
  </si>
  <si>
    <t>3Y9M</t>
  </si>
  <si>
    <t>chr2:166894402</t>
  </si>
  <si>
    <t>SCN1A:NM_001353948.2:exon16:c.2830G&gt;A:p.V944M,SCN1A:NM_001353949.2:exon16:c.2797G&gt;A:p.V933M,SCN1A:NM_001353951.2:exon16:c.2797G&gt;A:p.V933M,SCN1A:NM_001353955.2:exon16:c.2794G&gt;A:p.V932M,SCN1A:NM_001353957.2:exon16:c.2746G&gt;A:p.V916M,SCN1A:NM_001165964.3:exon17:c.2746G&gt;A:p.V916M,SCN1A:NM_001202435.3:exon17:c.2830G&gt;A:p.V944M,SCN1A:NM_001353950.2:exon17:c.2797G&gt;A:p.V933M,SCN1A:NM_001353952.2:exon17:c.2797G&gt;A:p.V933M,SCN1A:NM_001353954.2:exon17:c.2794G&gt;A:p.V932M,SCN1A:NM_001353958.2:exon17:c.2746G&gt;A:p.V916M,SCN1A:NM_001353960.2:exon17:c.2743G&gt;A:p.V915M,SCN1A:NM_001353961.2:exon17:c.388G&gt;A:p.V130M,SCN1A:NM_001165963.3:exon18:c.2830G&gt;A:p.V944M,SCN1A:NM_006920.6:exon18:c.2797G&gt;A:p.V933M</t>
  </si>
  <si>
    <t>mother and other family members had seizures</t>
  </si>
  <si>
    <t>XY146</t>
  </si>
  <si>
    <t>GTCS, Fever induced</t>
  </si>
  <si>
    <t>Complex Febrile Seizures, EP(Follow-Up)</t>
  </si>
  <si>
    <t>chr2:166895947</t>
  </si>
  <si>
    <t>SCN1A:NM_001353948.2:exon15:c.2575C&gt;T:p.R859C,SCN1A:NM_001353949.2:exon15:c.2542C&gt;T:p.R848C,SCN1A:NM_001353951.2:exon15:c.2542C&gt;T:p.R848C,SCN1A:NM_001353955.2:exon15:c.2539C&gt;T:p.R847C,SCN1A:NM_001353957.2:exon15:c.2491C&gt;T:p.R831C,SCN1A:NM_001165964.3:exon16:c.2491C&gt;T:p.R831C,SCN1A:NM_001202435.3:exon16:c.2575C&gt;T:p.R859C,SCN1A:NM_001353950.2:exon16:c.2542C&gt;T:p.R848C,SCN1A:NM_001353952.2:exon16:c.2542C&gt;T:p.R848C,SCN1A:NM_001353954.2:exon16:c.2539C&gt;T:p.R847C,SCN1A:NM_001353958.2:exon16:c.2491C&gt;T:p.R831C,SCN1A:NM_001353960.2:exon16:c.2488C&gt;T:p.R830C,SCN1A:NM_001353961.2:exon16:c.133C&gt;T:p.R45C,SCN1A:NM_001165963.3:exon17:c.2575C&gt;T:p.R859C,SCN1A:NM_006920.6:exon17:c.2542C&gt;T:p.R848C</t>
  </si>
  <si>
    <t>the aunt, sister and father of patient's mother had seizures</t>
  </si>
  <si>
    <t>KCNT1</t>
  </si>
  <si>
    <t>SCN9A</t>
  </si>
  <si>
    <t>XY149</t>
  </si>
  <si>
    <t>Febrile Seizure</t>
  </si>
  <si>
    <t>chr2:167085475</t>
  </si>
  <si>
    <t>SCN9A:NM_001365536:exon22:c.3930_3932del:p.Val1311del,SCN9A:NM_002977:exon22:c.3897_3899del:p.Val1300del</t>
  </si>
  <si>
    <t>Febrile Seizures, Familial, 3b</t>
  </si>
  <si>
    <t>father had Febrile seizures</t>
  </si>
  <si>
    <t>Seizures</t>
  </si>
  <si>
    <t>CACNA1H</t>
  </si>
  <si>
    <t>XY153</t>
  </si>
  <si>
    <t>GDD, Multiple Malformations</t>
  </si>
  <si>
    <t>HIBCH</t>
  </si>
  <si>
    <t>chr2:191077679</t>
  </si>
  <si>
    <t>HIBCH:NM_014362:exon12:c.1010_1011del:p.Met337Lysfs*4,HIBCH:NM_198047:exon12:c.1010_1011del:p.Met337IleLeuIleAspLysAspGlnSerProLysTrpLysProAlaAspLeuLysGluValThrGluGluAspLeuAsnAsnHisPheLysSerLeuGlySerSerAspLeuLys</t>
  </si>
  <si>
    <t>3-Hydroxyisobutryl-Coa Hydrolase Deficiency</t>
  </si>
  <si>
    <t>chr2:191159269</t>
  </si>
  <si>
    <t>NM_014362.3:c.304+3A&gt;G</t>
  </si>
  <si>
    <t>XY155</t>
  </si>
  <si>
    <t>Seizures, Coma, Hyperammonemia</t>
  </si>
  <si>
    <t>Metabolic Encephalopathy</t>
  </si>
  <si>
    <t>CPS1</t>
  </si>
  <si>
    <t>chr2:211457661</t>
  </si>
  <si>
    <t>CPS1:NM_001875:exon11:c.1145C&gt;T:p.Pro382Leu,CPS1:NM_001122633:exon12:c.1163C&gt;T:p.Pro388Leu,CPS1:NM_001369256:exon12:c.1178C&gt;T:p.Pro393Leu,CPS1:NM_001369257:exon13:c.1145C&gt;T:p.Pro382Leu</t>
  </si>
  <si>
    <t>Carbamoylphosphate Synthetase I Deficiency</t>
  </si>
  <si>
    <t>chr2:211542620</t>
  </si>
  <si>
    <t>CPS1:NM_001122634:exon28:c.3061delC:p.Leu1021Phefs*47,CPS1:NM_001875:exon38:c.4414delC:p.Leu1472Phefs*47,CPS1:NM_001122633:exon39:c.4432delC:p.Leu1478Phefs*47,CPS1:NM_001369256:exon39:c.4447delC:p.Leu1483Phefs*47,CPS1:NM_001369257:exon40:c.4414delC:p.Leu1472Phefs*47</t>
  </si>
  <si>
    <t>XY156</t>
  </si>
  <si>
    <t>GDD, Seizures, Hyperammonemia</t>
  </si>
  <si>
    <t>GDD, EP, Hyperammonemia</t>
  </si>
  <si>
    <t>chr2:211476856</t>
  </si>
  <si>
    <t>CPS1:NM_001122634:exon10:c.1054C&gt;G:p.Arg352Gly,CPS1:NM_001875:exon20:c.2407C&gt;G:p.Arg803Gly,CPS1:NM_001122633:exon21:c.2425C&gt;G:p.Arg809Gly,CPS1:NM_001369256:exon21:c.2440C&gt;G:p.Arg814Gly,CPS1:NM_001369257:exon22:c.2407C&gt;G:p.Arg803Gly</t>
  </si>
  <si>
    <t>chr2:211532987</t>
  </si>
  <si>
    <t>CPS1:NM_001122634:exon24:c.2727_2738del:p.Leu912_Ile915del,CPS1:NM_001875:exon34:c.4080_4091del:p.Leu1363_Ile1366del,CPS1:NM_001122633:exon35:c.4098_4109del:p.Leu1369_Ile1372del,CPS1:NM_001369256:exon35:c.4113_4124del:p.Leu1374_Ile1377del,CPS1:NM_001369257:exon36:c.4080_4091del:p.Leu1363_Ile1366del</t>
  </si>
  <si>
    <t>XY157</t>
  </si>
  <si>
    <t>Intellectual Disability, Delayed Speech, Seizures</t>
  </si>
  <si>
    <t>ID, EP</t>
  </si>
  <si>
    <t>TRIP12</t>
  </si>
  <si>
    <t>chr2:230701563</t>
  </si>
  <si>
    <t>NM_001348331:exon5:c.1144+1G&gt;A;NM_001348317:exon5:c.1144+1G&gt;A;NM_001348323:exon6:c.1270+1G&gt;A;NM_001348316:exon5:c.1144+1G&gt;A;NM_001348315:exon6:c.1270+1G&gt;A;NM_001348320:exon6:c.1270+1G&gt;A;NM_001348325:exon7:c.1270+1G&gt;A;NM_001348326:exon6:c.1270+1G&gt;A;NM_001348327:exon6:c.1270+1G&gt;A;NM_001348329:exon6:c.1270+1G&gt;A;NM_001348330:exon6:c.1270+1G&gt;A;NM_001348324:exon6:c.1270+1G&gt;A;NM_001284214:exon6:c.1270+1G&gt;A;NM_001348319:exon6:c.1270+1G&gt;A;NM_001348321:exon6:c.1270+1G&gt;A;NM_001348322:exon7:c.1270+1G&gt;A;NM_001348328:exon6:c.1270+1G&gt;A;NM_001348332:exon7:c.1183+1G&gt;A;NM_001348333:exon6:c.1270+1G&gt;A;NM_001348318:exon5:c.1144+1G&gt;A;NM_001284215:exon5:c.1144+1G&gt;A;NM_001284216:exon3:c.235+1G&gt;A;NM_004238:exon5:c.1144+1G&gt;A</t>
  </si>
  <si>
    <t>Intellectual Disability, Autosomal Dominant 49</t>
  </si>
  <si>
    <t>XY158</t>
  </si>
  <si>
    <t>TBR1</t>
  </si>
  <si>
    <t>chr2:162280263</t>
  </si>
  <si>
    <t>TBR1:NM_006593.4:exon6:c.1574_1575insGGCTGCA:p.L526Afs*150</t>
  </si>
  <si>
    <t>Intellectual Developmental Disorder with Autism and Speech Delay</t>
  </si>
  <si>
    <t>XY159</t>
  </si>
  <si>
    <t>Tonic Seizures, GDD, Absent Language</t>
  </si>
  <si>
    <t>HECW2</t>
  </si>
  <si>
    <t>chr2:197084828</t>
  </si>
  <si>
    <t>HECW2:NM_001304840.3:exon24:c.3275T&gt;G:p.L1092W,HECW2:NM_001348768.2:exon26:c.4343T&gt;G:p.L1448W,HECW2:NM_020760.4:exon26:c.4343T&gt;G:p.L1448W</t>
  </si>
  <si>
    <t>Neurodevelopmental Disorder with Hypotonia, Seizures, and Absent Language</t>
  </si>
  <si>
    <t>XY160</t>
  </si>
  <si>
    <t>EP (Tonic Seizures), GDD</t>
  </si>
  <si>
    <t>UNC80</t>
  </si>
  <si>
    <t>chr2:210682550</t>
  </si>
  <si>
    <t>UNC80:NM_032504.1:exon11:c.1567C&gt;T:p.R523X,UNC80:NM_182587.4:exon11:c.1567C&gt;T:p.R523X</t>
  </si>
  <si>
    <t>Hypotonia, Infantile, with Psychomotor Retardation and Characteristic Facies 2</t>
  </si>
  <si>
    <t>chr2:210856889</t>
  </si>
  <si>
    <t>NM_182587.4:exon60:c.9045-1G&gt;C;NM_032504.1:exon61:c.9117-1G&gt;C</t>
  </si>
  <si>
    <t>XY161</t>
  </si>
  <si>
    <t>GDD, Autistic Behavior</t>
  </si>
  <si>
    <t>BCL11A</t>
  </si>
  <si>
    <t>chr2:60689253</t>
  </si>
  <si>
    <t>BCL11A:NM_001363864.1:exon3:c.691dupC:p.L231Pfs*3,BCL11A:NM_001365609.1:exon3:c.691dupC:p.L231Pfs*3,BCL11A:NM_018014.4:exon4:c.793dupC:p.L265Pfs*3,BCL11A:NM_022893.4:exon4:c.793dupC:p.L265Pfs*3</t>
  </si>
  <si>
    <t>Dias-Logan Syndrome</t>
  </si>
  <si>
    <t>SLC6A1</t>
  </si>
  <si>
    <t>XY165</t>
  </si>
  <si>
    <t>GDD, Atonic Seizures, Myoclonic Seizures</t>
  </si>
  <si>
    <t>Doose Syndrome</t>
  </si>
  <si>
    <t>chr3:11064155</t>
  </si>
  <si>
    <t>NM_001348253:exon6:c.180+1G&gt;A;NM_001348250:exon7:c.714+1G&gt;A;NM_001348251:exon7:c.354+1G&gt;A;NM_001348252:exon6:c.180+1G&gt;A;NM_003042:exon7:c.714+1G&gt;A</t>
  </si>
  <si>
    <t>XY166</t>
  </si>
  <si>
    <t>Atonic Seizures, Myoclonic Seizures, Intellectual Disability</t>
  </si>
  <si>
    <t>chr3:11067962</t>
  </si>
  <si>
    <t>SLC6A1:NM_001348252:exon9:c.461T&gt;G:p.Met154Arg,SLC6A1:NM_001348253:exon9:c.461T&gt;G:p.Met154Arg,SLC6A1:NM_001348250:exon10:c.995T&gt;G:p.Met332Arg,SLC6A1:NM_001348251:exon10:c.635T&gt;G:p.Met212Arg,SLC6A1:NM_003042:exon10:c.995T&gt;G:p.Met332Arg</t>
  </si>
  <si>
    <t>Myoclonic-Atonic Epilepsy</t>
  </si>
  <si>
    <t>mother had febrile seizures</t>
  </si>
  <si>
    <t>West Syndrome</t>
  </si>
  <si>
    <t>heterozygous in both patrents</t>
  </si>
  <si>
    <t>XY171</t>
  </si>
  <si>
    <t>Dystonia, Facial Myokymia, Intellectual Disability</t>
  </si>
  <si>
    <t>Dystonia, ID</t>
  </si>
  <si>
    <t>ADCY5</t>
  </si>
  <si>
    <t>chr3:123071311</t>
  </si>
  <si>
    <t>ADCY5:NM_001199642:exon2:c.202C&gt;T:p.Arg68Trp,ADCY5:NM_183357:exon2:c.1252C&gt;T:p.Arg418Trp</t>
  </si>
  <si>
    <t>DM P or VUS</t>
  </si>
  <si>
    <t>Dyskinesia, Familial, with Facial Myokymia</t>
  </si>
  <si>
    <t>XY173</t>
  </si>
  <si>
    <t>14D</t>
  </si>
  <si>
    <t>Neonatal Onset Recurrent Seizures, GDD</t>
  </si>
  <si>
    <t>FGF12</t>
  </si>
  <si>
    <t>chr3:192053223</t>
  </si>
  <si>
    <t>FGF12:NM_021032.4:exon3:c.341G&gt;A:p.R114H,FGF12:NM_004113.6:exon4:c.155G&gt;A:p.R52H</t>
  </si>
  <si>
    <t>Developmental and Epileptic Encephalopathy, 47</t>
  </si>
  <si>
    <t>XY174</t>
  </si>
  <si>
    <t xml:space="preserve">GDD, Ocular Hypertelorism, Green Spot on Skin, Hearing and Visual Disturbance, Hepatomegaly, Serum Tests Showed Abnormal Liver Functions </t>
  </si>
  <si>
    <t>Inherited Metabolic Diseases, Storage Disease</t>
  </si>
  <si>
    <t>GLB1</t>
  </si>
  <si>
    <t>chr3:33087725</t>
  </si>
  <si>
    <t>NM_001317040.1:exon11:c.1100-1G&gt;A;NM_001079811.2:exon10:c.866-1G&gt;A;NM_001135602.2:exon7:c.563-1G&gt;A;NM_000404.4:exon10:c.956-1G&gt;A</t>
  </si>
  <si>
    <t>Gm1-Gangliosidosis, Type I</t>
  </si>
  <si>
    <t>chr3:33093387</t>
  </si>
  <si>
    <t>GLB1:NM_001135602.2:exon5:c.509C&gt;T:p.A170V,GLB1:NM_000404.4:exon8:c.902C&gt;T:p.A301V,GLB1:NM_001079811.2:exon8:c.812C&gt;T:p.A271V,GLB1:NM_001317040.1:exon9:c.1046C&gt;T:p.A349V</t>
  </si>
  <si>
    <t>XY178</t>
  </si>
  <si>
    <t>GDD, Feeding Difficulty, Seizures, Hypomyelination</t>
  </si>
  <si>
    <t>GDD, EP, Dysmyelination Leukoencephalopathy</t>
  </si>
  <si>
    <t>AIMP1</t>
  </si>
  <si>
    <t>chr4:107248689</t>
  </si>
  <si>
    <t>AIMP1:NM_001142415:exon3:c.191_192del:p.Gln64Argfs*25,AIMP1:NM_001142416:exon3:c.191_192del:p.Gln64Argfs*25,AIMP1:NM_004757:exon3:c.191_192del:p.Gln64Argfs*25</t>
  </si>
  <si>
    <t>Leukodystrophy, Hypomyelinating, 3</t>
  </si>
  <si>
    <t>chr4:107252915</t>
  </si>
  <si>
    <t>AIMP1:NM_001142415:exon5:c.478delG:p.Gly160Valfs*4,AIMP1:NM_001142416:exon5:c.478delG:p.Gly160Valfs*4,AIMP1:NM_004757:exon5:c.478delG:p.Gly160Valfs*4</t>
  </si>
  <si>
    <t>XY179</t>
  </si>
  <si>
    <t>GDD, Glutaric Aciduria</t>
  </si>
  <si>
    <t>Glutaric Aciduria</t>
  </si>
  <si>
    <t>ETFDH</t>
  </si>
  <si>
    <t>chr4:159603421</t>
  </si>
  <si>
    <t>ETFDH:NM_001281738:exon1:c.67G&gt;A:p.Ala23Thr,ETFDH:NM_001281737:exon2:c.109G&gt;A:p.Ala37Thr,ETFDH:NM_004453:exon3:c.250G&gt;A:p.Ala84Thr</t>
  </si>
  <si>
    <t>Glutaric Acidemia IIc</t>
  </si>
  <si>
    <t>chr4:159603530</t>
  </si>
  <si>
    <t>ETFDH:NM_001281738:exon1:c.176delinsAA:p.Asp59Glufs*6,ETFDH:NM_001281737:exon2:c.218delinsAA:p.Asp73Glufs*6,ETFDH:NM_004453:exon3:c.359delinsAA:p.Asp120Glufs*6</t>
  </si>
  <si>
    <t>XY180</t>
  </si>
  <si>
    <t>Muscle Weakness, Glycopenia</t>
  </si>
  <si>
    <t>chr4:159603524</t>
  </si>
  <si>
    <t>ETFDH:NM_001281738:exon1:c.170G&gt;T:p.Cys57Phe,ETFDH:NM_001281737:exon2:c.212G&gt;T:p.Cys71Phe,ETFDH:NM_004453:exon3:c.353G&gt;T:p.Cys118Phe</t>
  </si>
  <si>
    <t>DM? Uncertain_significance</t>
  </si>
  <si>
    <t>chr4:159606289</t>
  </si>
  <si>
    <t>ETFDH:NM_001281738:exon3:c.341G&gt;T:p.Arg114Leu,ETFDH:NM_001281737:exon4:c.383G&gt;T:p.Arg128Leu,ETFDH:NM_004453:exon5:c.524G&gt;T:p.Arg175Leu</t>
  </si>
  <si>
    <t>XY181</t>
  </si>
  <si>
    <t>Atypical Absent Seizures, Atonic Seizures, Cataract, Hyperphenylalaninemia, Bh4-Deficient, Intracranial Calcification</t>
  </si>
  <si>
    <t>EE, Hyperphenylalaninemia, Cataract, Intracranial Calcification</t>
  </si>
  <si>
    <t>QDPR</t>
  </si>
  <si>
    <t>chr4:17488828</t>
  </si>
  <si>
    <t>QDPR:NM_001306140.1:exon6:c.568C&gt;T:p.R190X,QDPR:NM_000320.3:exon7:c.661C&gt;T:p.R221X</t>
  </si>
  <si>
    <t>Hyperphenylalaninemia, Bh4-Deficient, C</t>
  </si>
  <si>
    <t>chr4:17492344</t>
  </si>
  <si>
    <t>QDPR:NM_001306140.1:exon5:c.477C&gt;G:p.N159K,QDPR:NM_000320.3:exon6:c.570C&gt;G:p.N190K</t>
  </si>
  <si>
    <t>XY183</t>
  </si>
  <si>
    <t>Migratory Partial Seizures, ESES, GDD, Ventricular Septal Defect, Patent Foramen Ovale</t>
  </si>
  <si>
    <t>Developmental and Epileptic Encephalopathy, Congenital Heart Disease (VSD, PFO)</t>
  </si>
  <si>
    <t>HCN1</t>
  </si>
  <si>
    <t>chr5:45396686</t>
  </si>
  <si>
    <t>HCN1:NM_021072:exon4:c.1138A&gt;T:p.Ile380Phe</t>
  </si>
  <si>
    <t>Developmental and Epileptic Encephalopathy, 24</t>
  </si>
  <si>
    <t>XY184</t>
  </si>
  <si>
    <t>chr5:45645417</t>
  </si>
  <si>
    <t>HCN1:NM_021072:exon2:c.719A&gt;G:p.Glu240Gly</t>
  </si>
  <si>
    <t>Generalized Epilepsy with Febrile Seizures Plus, Type 10</t>
  </si>
  <si>
    <t>XY185</t>
  </si>
  <si>
    <t xml:space="preserve">GDD, Abnormalities in Crinal MRI </t>
  </si>
  <si>
    <t>Mitochondrial Disease</t>
  </si>
  <si>
    <t>NDUFS4</t>
  </si>
  <si>
    <t>chr5:52942175</t>
  </si>
  <si>
    <t>NDUFS4:NM_001318051:exon3:c.290G&gt;A:p.Trp97*,NDUFS4:NM_002495:exon3:c.290G&gt;A:p.Trp97*</t>
  </si>
  <si>
    <t>Leigh Syndrome</t>
  </si>
  <si>
    <t>chr5:52978988</t>
  </si>
  <si>
    <t>NDUFS4:NM_002495:exon5:c.465_466del:p.Lys156Valfs*23</t>
  </si>
  <si>
    <t>XY186</t>
  </si>
  <si>
    <t>Seizures, ESES</t>
  </si>
  <si>
    <t>EP, ESES</t>
  </si>
  <si>
    <t>ALDH7A1</t>
  </si>
  <si>
    <t>chr5:125887779</t>
  </si>
  <si>
    <t>ALDH7A1:NM_001202404:exon12:c.1059delinsTT:p.Gly354Trpfs*20,ALDH7A1:NM_001182:exon14:c.1251delinsTT:p.Gly418Trpfs*20,ALDH7A1:NM_001201377:exon14:c.1167delinsTT:p.Gly390Trpfs*20</t>
  </si>
  <si>
    <t>Epilepsy, Pyridoxine-Dependent</t>
  </si>
  <si>
    <t>chr5:125894980</t>
  </si>
  <si>
    <t>ALDH7A1:NM_001182:exon11:c.960C&gt;A:p.Phe320Leu,ALDH7A1:NM_001201377:exon11:c.876C&gt;A:p.Phe292Leu,ALDH7A1:NM_001202404:exon11:c.1041C&gt;A:p.Phe347Leu</t>
  </si>
  <si>
    <t>XY187</t>
  </si>
  <si>
    <t>chr5:125889987</t>
  </si>
  <si>
    <t>ALDH7A1:NM_001182:exon13:c.1192G&gt;T:p.Gly398Trp,ALDH7A1:NM_001201377:exon13:c.1108G&gt;T:p.Gly370Trp</t>
  </si>
  <si>
    <t>chr5:125918644</t>
  </si>
  <si>
    <t>ALDH7A1:NM_001182:exon5:c.416delinsTT:p.Val141Serfs*6,ALDH7A1:NM_001201377:exon5:c.332delinsTT:p.Val113Serfs*6,ALDH7A1:NM_001202404:exon5:c.416delinsTT:p.Val141Serfs*6</t>
  </si>
  <si>
    <t>XY188</t>
  </si>
  <si>
    <t>Seizures, GDD, Language Absent</t>
  </si>
  <si>
    <t>chr5:125891655</t>
  </si>
  <si>
    <t>ALDH7A1:NM_001182:exon12:c.1061A&gt;G:p.Tyr354Cys,ALDH7A1:NM_001201377:exon12:c.977A&gt;G:p.Tyr326Cys</t>
  </si>
  <si>
    <t>chr5:125928393</t>
  </si>
  <si>
    <t>ALDH7A1:NM_001182:exon3:c.274_275del:p.Val92Lysfs*54,ALDH7A1:NM_001201377:exon3:c.190_191del:p.Val64Lysfs*54,ALDH7A1:NM_001202404:exon3:c.274_275del:p.Val92Lysfs*54;ALDH7A1:NM_001182:exon3:c.274_275del:p.Val92Lysfs*54,ALDH7A1:NM_001201377:exon3:c.190_191del:p.Val64Lysfs*54,ALDH7A1:NM_001202404:exon3:c.274_275del:p.Val92Lysfs*54;ALDH7A1:NM_001182:exon3:c.274_275del:p.Val92Lysfs*54,ALDH7A1:NM_001201377:exon3:c.190_191del:p.Val64Lysfs*54,ALDH7A1:NM_001202404:exon3:c.274_275del:p.Val92Lysfs*54</t>
  </si>
  <si>
    <t>Seizures, Status Epilepticus, GDD</t>
  </si>
  <si>
    <t>XY190</t>
  </si>
  <si>
    <t>Spasms, Hypsarrhythmia, GDD</t>
  </si>
  <si>
    <t>CYFIP2</t>
  </si>
  <si>
    <t>chr5:156721843</t>
  </si>
  <si>
    <t>CYFIP2:NM_001037333:exon4:c.259C&gt;T:p.Arg87Cys,CYFIP2:NM_001291722:exon4:c.259C&gt;T:p.Arg87Cys,CYFIP2:NM_014376:exon4:c.259C&gt;T:p.Arg87Cys</t>
  </si>
  <si>
    <t xml:space="preserve">  Pathogenic/Likely pathogenic</t>
  </si>
  <si>
    <t>Developmental and Epileptic Encephalopathy, 65</t>
  </si>
  <si>
    <t>KMT2D</t>
  </si>
  <si>
    <t>XY191</t>
  </si>
  <si>
    <t>Febrile and Afebrile Seizures</t>
  </si>
  <si>
    <t>GABRG2</t>
  </si>
  <si>
    <t>chr5:161524661</t>
  </si>
  <si>
    <t>GABRG2:NM_000816:exon4:c.345delinsAA:p.Phe116Ilefs*8,GABRG2:NM_198903:exon4:c.345delinsAA:p.Phe116Ilefs*8,GABRG2:NM_198904:exon4:c.345delinsAA:p.Phe116Ilefs*8</t>
  </si>
  <si>
    <t>Epilepsy, Generalized, with Febrile Seizures Plus</t>
  </si>
  <si>
    <t>XY193</t>
  </si>
  <si>
    <t>Generalized Tonic and Clonic Seizures, Focal Seizures</t>
  </si>
  <si>
    <t>chr5:161576159</t>
  </si>
  <si>
    <t>GABRG2:NM_000816.3:exon8:c.968G&gt;A:p.R323Q</t>
  </si>
  <si>
    <t>Epilepsy, Generalized, with Febrile Seizures Plus, Type 3</t>
  </si>
  <si>
    <t>XY194</t>
  </si>
  <si>
    <t>chr5:161576158</t>
  </si>
  <si>
    <t>GABRG2:NM_198903.2:exon8:c.967C&gt;T:p.R323W</t>
  </si>
  <si>
    <t>DM P or LP or VUS</t>
  </si>
  <si>
    <t>Developmental and Epileptic Encephalopathy, 74</t>
  </si>
  <si>
    <t>XY195</t>
  </si>
  <si>
    <t>chr5:161524843</t>
  </si>
  <si>
    <t>GABRG2:NM_000816.3:exon4:c.527G&gt;T:p.G176V,GABRG2:NM_198903.2:exon4:c.527G&gt;T:p.G176V,GABRG2:NM_198904.2:exon4:c.527G&gt;T:p.G176V</t>
  </si>
  <si>
    <t>Febrile Seizures, Familial, 8</t>
  </si>
  <si>
    <t>XY197</t>
  </si>
  <si>
    <t>GDD,  Ventricular septal defect, Hyperreflexia, Ventriculomegaly</t>
  </si>
  <si>
    <t>Sotos Syndrome</t>
  </si>
  <si>
    <t>NSD1</t>
  </si>
  <si>
    <t>chr5:176637206</t>
  </si>
  <si>
    <t>NSD1:NM_022455:exon5:c.1806delT:p.Ser603Leufs*17,NSD1:NM_001365684:exon6:c.999delT:p.Ser334Leufs*17,NSD1:NM_172349:exon6:c.999delT:p.Ser334Leufs*17</t>
  </si>
  <si>
    <t>Sotos Syndrome 1</t>
  </si>
  <si>
    <t>XY198</t>
  </si>
  <si>
    <t>PURA</t>
  </si>
  <si>
    <t>chr5:139494349</t>
  </si>
  <si>
    <t>PURA:NM_005859.5:exon1:c.583C&gt;G:p.L195V</t>
  </si>
  <si>
    <t>Intellectual Disability, Autosomal Dominant 31</t>
  </si>
  <si>
    <t>XY200</t>
  </si>
  <si>
    <t>Delayed psychomotor development, Absent speech, Abnormal EEG, Dyskinesia, Dystonia, White matter abnormalities seen on brain imaging</t>
  </si>
  <si>
    <t>GABRB2</t>
  </si>
  <si>
    <t>chr5:160758104</t>
  </si>
  <si>
    <t>GABRB2:NM_000813.3:exon9:c.863T&gt;G:p.I288S,GABRB2:NM_021911.2:exon9:c.863T&gt;G:p.I288S</t>
  </si>
  <si>
    <t>GABRB2-Associated Neurodevelopmental Disorders</t>
  </si>
  <si>
    <t>Variable age at seizure onset for GABRB2 patients (range early infancy to 6 years)</t>
  </si>
  <si>
    <t>XY201</t>
  </si>
  <si>
    <t>Intractable Seizures, Intellectual Disability</t>
  </si>
  <si>
    <t>SYNGAP1</t>
  </si>
  <si>
    <t>chr6:33400564</t>
  </si>
  <si>
    <t>SYNGAP1:NM_001130066:exon5:c.490C&gt;T:p.Arg164*,SYNGAP1:NM_006772:exon5:c.490C&gt;T:p.Arg164*</t>
  </si>
  <si>
    <t>Intellectual Disability, Autosomal Dominant 5</t>
  </si>
  <si>
    <t>XY202</t>
  </si>
  <si>
    <t>chr6:33405505</t>
  </si>
  <si>
    <t>SYNGAP1:NM_001130066:exon8:c.823delC:p.Lys277Argfs*70,SYNGAP1:NM_006772:exon8:c.823delC:p.Lys277Argfs*70</t>
  </si>
  <si>
    <t>XY207</t>
  </si>
  <si>
    <t>7Y7M</t>
  </si>
  <si>
    <t>Focal Seizures, Lack of Concentration, Irritability, Intellectual Disability</t>
  </si>
  <si>
    <t>14Y</t>
  </si>
  <si>
    <t>EPM2A</t>
  </si>
  <si>
    <t>chr6:145948611</t>
  </si>
  <si>
    <t>EPM2A:NM_001360064:exon4:c.523delG:p.Ala175Hisfs*36,EPM2A:NM_001368131:exon4:c.523delG:p.Ala175Hisfs*36,EPM2A:NM_005670:exon4:c.937delG:p.Ala313Hisfs*36,EPM2A:NM_001360071:exon5:c.523delG:p.Ala175Hisfs*36,EPM2A:NM_001368129:exon5:c.475delG:p.Ala159Hisfs*36,EPM2A:NM_001368132:exon5:c.475delG:p.Ala159Hisfs*36</t>
  </si>
  <si>
    <t>Epilepsy, Progressive Myoclonic 2A</t>
  </si>
  <si>
    <t>chr6:146056333</t>
  </si>
  <si>
    <t>NM_001360057:exon1:c.301+1G&gt;A;NM_001360071:exon1:UTR5;NM_001368129:exon1:UTR5;NM_001018041:exon1:c.301+1G&gt;A;NM_005670:exon1:c.301+1G&gt;A;NM_001368130:exon1:c.301+1G&gt;A</t>
  </si>
  <si>
    <t>XY210</t>
  </si>
  <si>
    <t>Infantile Spasm, GDD, Atrial Septal Defect, Intracranial Hemorrhage, Subarachnoid Hemorrhage, Corpus Callosum</t>
  </si>
  <si>
    <t>Infantile Spasm, GDD, Congenital Heart Disease, Corpus Callosum, Cerebellar Vermis Dysplasia</t>
  </si>
  <si>
    <t>FOXC1</t>
  </si>
  <si>
    <t>chr6:1611302</t>
  </si>
  <si>
    <t>FOXC1:NM_001453.3:exon1:c.622C&gt;T:p.Q208X</t>
  </si>
  <si>
    <t>Axenfeld-Rieger Syndrome, Type 3</t>
  </si>
  <si>
    <t>XY211</t>
  </si>
  <si>
    <t>Seizures, GDD, Agenesis of Corpus Callosum, Hypotonia, Cerebellum Developed Abnormally, Abnormal Face, Abnormally Shaped Ears</t>
  </si>
  <si>
    <t>ACTB</t>
  </si>
  <si>
    <t>chr7:5567497</t>
  </si>
  <si>
    <t>ACTB:NM_001101:exon6:c.1010A&gt;C:p.Tyr337Ser</t>
  </si>
  <si>
    <t>Baraitser-Winter Syndrome 1</t>
  </si>
  <si>
    <t>XY212</t>
  </si>
  <si>
    <t>GDD, White Matter Abnormalities</t>
  </si>
  <si>
    <t>Leukodystrophy</t>
  </si>
  <si>
    <t>PEX1</t>
  </si>
  <si>
    <t>chr7:92123671</t>
  </si>
  <si>
    <t>PEX1:NM_001282677:exon18:c.2795T&gt;C:p.Ile932Thr,PEX1:NM_000466:exon19:c.2966T&gt;C:p.Ile989Thr,PEX1:NM_001282678:exon19:c.2342T&gt;C:p.Ile781Thr</t>
  </si>
  <si>
    <t>Zellweger Syndrome</t>
  </si>
  <si>
    <t>chr7:92131203</t>
  </si>
  <si>
    <t>NM_001282677:exon13:c.2245+1G&gt;T;NM_001282678:exon14:c.1792+1G&gt;T;NM_000466:exon14:c.2416+1G&gt;T</t>
  </si>
  <si>
    <t>SLC25A13</t>
  </si>
  <si>
    <t>chr7:95951267</t>
  </si>
  <si>
    <t>SLC25A13:NM_001160210:exon1:c.2T&gt;C:p.?,SLC25A13:NM_014251:exon1:c.2T&gt;C:p.?</t>
  </si>
  <si>
    <t>heterozygous in mother, paternal test is not avalialbe</t>
  </si>
  <si>
    <t>XY214</t>
  </si>
  <si>
    <t>Citrullinemia, Type II, Neonatal-Onset</t>
  </si>
  <si>
    <t>Lennox-Gastaut Syndrome</t>
  </si>
  <si>
    <t>NPRL3</t>
  </si>
  <si>
    <t>GDD, Congenital Heart Disease</t>
  </si>
  <si>
    <t>BRAF</t>
  </si>
  <si>
    <t>XY220</t>
  </si>
  <si>
    <t>3Y8M</t>
  </si>
  <si>
    <t>chr7:140453987</t>
  </si>
  <si>
    <t>BRAF:NM_001354609.2:exon14:c.1741A&gt;G:p.N581D,BRAF:NM_004333.6:exon14:c.1741A&gt;G:p.N581D</t>
  </si>
  <si>
    <t>Cardiofaciocutaneous Syndrome</t>
  </si>
  <si>
    <t>XY221</t>
  </si>
  <si>
    <t>TUSC3</t>
  </si>
  <si>
    <t>chr8:15480649</t>
  </si>
  <si>
    <t>TUSC3:NM_001356429:exon2:c.199C&gt;T:p.Arg67*,TUSC3:NM_006765:exon2:c.199C&gt;T:p.Arg67*,TUSC3:NM_178234:exon2:c.199C&gt;T:p.Arg67*</t>
  </si>
  <si>
    <t>Intellectual Disability, Autosomal Recessive 7</t>
  </si>
  <si>
    <t>XY222</t>
  </si>
  <si>
    <t>RHOBTB2</t>
  </si>
  <si>
    <t>chr8:22865224</t>
  </si>
  <si>
    <t>RHOBTB2:NM_001160037:exon5:c.1486C&gt;T:p.Arg496Trp,RHOBTB2:NM_015178:exon5:c.1465C&gt;T:p.Arg489Trp,RHOBTB2:NM_001160036:exon7:c.1531C&gt;T:p.Arg511Trp</t>
  </si>
  <si>
    <t>Developmental and Epileptic Encephalopathy, 64</t>
  </si>
  <si>
    <t>XY223</t>
  </si>
  <si>
    <t>GDD, Febrile Seizures, Autistic Behaviors, Hand Stereotypies</t>
  </si>
  <si>
    <t>Rett Syndrome?</t>
  </si>
  <si>
    <t>XLD</t>
  </si>
  <si>
    <t>IQSEC2</t>
  </si>
  <si>
    <t>chrX:53263448</t>
  </si>
  <si>
    <t>IQSEC2:NM_001111125.3:exon15:c.4419dupC:p.S1474Qfs*133</t>
  </si>
  <si>
    <t>Intellectual Disability, X-Linked 1/78</t>
  </si>
  <si>
    <t>chr8:22874764</t>
  </si>
  <si>
    <t>RHOBTB2:NM_001160036.2:exon12:c.2033-1G&gt;C</t>
  </si>
  <si>
    <t>XY224</t>
  </si>
  <si>
    <t>Benign Familial Infantile Seizures</t>
  </si>
  <si>
    <t>KCNQ3</t>
  </si>
  <si>
    <t>chr8:133192547</t>
  </si>
  <si>
    <t>KCNQ3:NM_001204824.1:exon4:c.274G&gt;T:p.V92L,KCNQ3:NM_004519.4:exon4:c.634G&gt;T:p.V212L</t>
  </si>
  <si>
    <t>Seizures, Benign Neonatal, 2</t>
  </si>
  <si>
    <t>serveral paternal family member had similar seizures</t>
  </si>
  <si>
    <t>Focal Seizures</t>
  </si>
  <si>
    <t>XY226</t>
  </si>
  <si>
    <t>Intellectual Disability, Seizures, Early Onset, Poor Speech, Triangular Face, Broad Philtrum, Long Philtrum, Narrow Nasal Bridge, Upturned Nasal Tip, Anteverted Nares</t>
  </si>
  <si>
    <t>SMARCA2</t>
  </si>
  <si>
    <t>chr9:2086866</t>
  </si>
  <si>
    <t>SMARCA2:NM_001289396:exon18:c.2564G&gt;A:p.Arg855Gln,SMARCA2:NM_001289397:exon18:c.2564G&gt;A:p.Arg855Gln,SMARCA2:NM_003070:exon18:c.2564G&gt;A:p.Arg855Gln,SMARCA2:NM_139045:exon18:c.2564G&gt;A:p.Arg855Gln</t>
  </si>
  <si>
    <t>Nicolaides-Baraitser Syndrome</t>
  </si>
  <si>
    <t>XY227</t>
  </si>
  <si>
    <t>Intellectual Disability, Seizures, Early Onset, Poor Speech, Triangular Face, Broad Philtrum, Long Philtrum, Upturned Nasal Tip, Anteverted Nares</t>
  </si>
  <si>
    <t>chr9:2110355</t>
  </si>
  <si>
    <t>SMARCA2:NM_003070:exon24:c.3394G&gt;A:p.Leu1131Ser</t>
  </si>
  <si>
    <t>XY228</t>
  </si>
  <si>
    <t>Lennox-Gastaut Syndrome, Microcephaly, Developmental Regression, Dysarthria, Low Ear Position, Auricular Deformities</t>
  </si>
  <si>
    <t>Lennox-Gastaut Syndrome, Microcephaly</t>
  </si>
  <si>
    <t>chr9:2058342</t>
  </si>
  <si>
    <t>SMARCA2:NM_001289396.1:exon8:c.1399C&gt;T:p.R467W,SMARCA2:NM_001289397.2:exon8:c.1399C&gt;T:p.R467W,SMARCA2:NM_003070.5:exon8:c.1399C&gt;T:p.R467W,SMARCA2:NM_139045.4:exon8:c.1399C&gt;T:p.R467W</t>
  </si>
  <si>
    <t>brother had no variant and no symptom</t>
  </si>
  <si>
    <t>XY229</t>
  </si>
  <si>
    <t>GDD, Aggression, Thick lower vermilion, Sparse eyebrows, Narrow nasal bridge</t>
  </si>
  <si>
    <t>9Y6M</t>
  </si>
  <si>
    <t>chr9:2115957</t>
  </si>
  <si>
    <t>SMARCA2:NM_001289396.1:exon25:c.3592G&gt;C:p.V1198L,SMARCA2:NM_001289397.2:exon25:c.3418G&gt;C:p.V1140L,SMARCA2:NM_003070.5:exon25:c.3592G&gt;C:p.V1198L,SMARCA2:NM_139045.4:exon25:c.3592G&gt;C:p.V1198L</t>
  </si>
  <si>
    <t>XY230</t>
  </si>
  <si>
    <t>Hypomagnesemia</t>
  </si>
  <si>
    <t>PANEL</t>
  </si>
  <si>
    <t>TRPM6</t>
  </si>
  <si>
    <t>chr9:77455131</t>
  </si>
  <si>
    <t>TRPM6:NM_001177310:exon5:c.327_338del:p.Ser110_Thr113del,TRPM6:NM_001177311:exon5:c.327_338del:p.Ser110_Thr113del,TRPM6:NM_017662:exon5:c.342_353del:p.Ser115_Thr118del</t>
  </si>
  <si>
    <t>Hypomagnesemia 1, Intestinal</t>
  </si>
  <si>
    <t>XY232</t>
  </si>
  <si>
    <t>Infantile Spasms, Optic Nerve Atrophy</t>
  </si>
  <si>
    <t>Infantile Spasms</t>
  </si>
  <si>
    <t>NTRK2</t>
  </si>
  <si>
    <t>chr9:87366905</t>
  </si>
  <si>
    <t>NTRK2:NM_001369552:exon9:c.833A&gt;G:p.Tyr278Cys,NTRK2:NM_001369534:exon11:c.1265A&gt;G:p.Tyr422Cys,NTRK2:NM_001369535:exon11:c.833A&gt;G:p.Tyr278Cys,NTRK2:NM_001369536:exon11:c.833A&gt;G:p.Tyr278Cys,NTRK2:NM_001369538:exon11:c.1301A&gt;G:p.Tyr434Cys,NTRK2:NM_001369549:exon11:c.1301A&gt;G:p.Tyr434Cys,NTRK2:NM_001369550:exon11:c.833A&gt;G:p.Tyr278Cys,NTRK2:NM_001369551:exon11:c.833A&gt;G:p.Tyr278Cys,NTRK2:NM_001018064:exon12:c.1301A&gt;G:p.Tyr434Cys,NTRK2:NM_001018065:exon12:c.1301A&gt;G:p.Tyr434Cys,NTRK2:NM_001369533:exon12:c.1301A&gt;G:p.Tyr434Cys,NTRK2:NM_001369539:exon12:c.1301A&gt;G:p.Tyr434Cys,NTRK2:NM_001369540:exon12:c.1301A&gt;G:p.Tyr434Cys,NTRK2:NM_001369546:exon12:c.1262A&gt;G:p.Tyr421Cys,NTRK2:NM_001369547:exon12:c.1301A&gt;G:p.Tyr434Cys,NTRK2:NM_001369548:exon12:c.1301A&gt;G:p.Tyr434Cys,NTRK2:NM_001369532:exon13:c.1301A&gt;G:p.Tyr434Cys,NTRK2:NM_001369537:exon13:c.1301A&gt;G:p.Tyr434Cys,NTRK2:NM_001369542:exon13:c.1301A&gt;G:p.Tyr434Cys,NTRK2:NM_001369545:exon13:c.1301A&gt;G:p.Tyr434Cys,NTRK2:NM_001007097:exon14:c.1301A&gt;G:p.Tyr434Cys,NTRK2:NM_001018066:exon14:c.1301A&gt;G:p.Tyr434Cys,NTRK2:NM_001291937:exon14:c.1262A&gt;G:p.Tyr421Cys,NTRK2:NM_001369541:exon14:c.1301A&gt;G:p.Tyr434Cys,NTRK2:NM_001369543:exon14:c.1301A&gt;G:p.Tyr434Cys,NTRK2:NM_001369544:exon14:c.1301A&gt;G:p.Tyr434Cys,NTRK2:NM_006180:exon14:c.1301A&gt;G:p.Tyr434Cys</t>
  </si>
  <si>
    <t>Developmental and Epileptic Encephalopathy, 58</t>
  </si>
  <si>
    <t>XY233</t>
  </si>
  <si>
    <t>Seizure Semiology: Tonic Seizures, Focal Seizures, Spasms, Hypomyotonia, EEG: Hypsarrhythmia, Burst Suppression and Wide Epileptic Discharges, Severe Intellectual Disability</t>
  </si>
  <si>
    <t>Developmental and Epileptic Encephalopathy with Evolution to Infantile Spasm</t>
  </si>
  <si>
    <t>STXBP1</t>
  </si>
  <si>
    <t>Chr9:130416030</t>
  </si>
  <si>
    <t>STXBP1:NM_001032221:exon3:c.124_126del:p.Ser43del,STXBP1:NM_003165:exon3:c.124_126del:p.Ser43del</t>
  </si>
  <si>
    <t>Developmental and Epileptic Encephalopathy, 4</t>
  </si>
  <si>
    <t>XY234</t>
  </si>
  <si>
    <t>8D</t>
  </si>
  <si>
    <t>Seizure Semiology: Tonic Seizures, Focal Seizures, Spasms, Tonic-Spasms, Hypermyotonia, EEG: Hypsarrhythmia, Burst Suppression and Wide Epileptic Discharges, Severe Intellectual Disability</t>
  </si>
  <si>
    <t>Ohtahara Syndrome with Evolution to West Syndrome</t>
  </si>
  <si>
    <t>chr9:130428444</t>
  </si>
  <si>
    <t>NM_003165:exon9:c.664-1G&gt;-;NM_001032221:exon9:c.664-1G&gt;-</t>
  </si>
  <si>
    <t>XY235</t>
  </si>
  <si>
    <t>2D</t>
  </si>
  <si>
    <t>Seizure Semiology: Tonic Seizures, Focal Seizures, Spasms, Focal-Spasms, Hypermyotonia, EEG: Hypsarrhythmia and Burst Suppression, Intellectual Disability</t>
  </si>
  <si>
    <t>chr9:130430438</t>
  </si>
  <si>
    <t>STXBP1:NM_001032221:exon10:c.874C&gt;T:p.Arg292Cys,STXBP1:NM_003165:exon10:c.874C&gt;T:p.Arg292Cys</t>
  </si>
  <si>
    <t>MAT, mosaic</t>
  </si>
  <si>
    <t>Maternal had mosaic variant and serizures, one sister died of seizures who were unable to test this variant, the other sister had germline variant and GDD, seizures</t>
  </si>
  <si>
    <t>XY236</t>
  </si>
  <si>
    <t>16D</t>
  </si>
  <si>
    <t>Seizure Semiology: Focal Seizures, Spasms, EEG Showed Multifocal Epileptic Discharges, Severe Intellectual Disability</t>
  </si>
  <si>
    <t>chr9:130430439</t>
  </si>
  <si>
    <t>STXBP1:NM_001032221:exon10:c.875G&gt;A:p.Arg292His,STXBP1:NM_003165:exon10:c.875G&gt;A:p.Arg292His</t>
  </si>
  <si>
    <t>XY237</t>
  </si>
  <si>
    <t>Seizure Semiology: Focal Seizures, Spasms, Dysmyotonia, EEG Showed Hypsarrhythmia, Severe Intellectual Disability</t>
  </si>
  <si>
    <t>chr9:130434396</t>
  </si>
  <si>
    <t>NM_003165:exon12:c.1029+1G&gt;T;NM_001032221:exon12:c.1029+1G&gt;T</t>
  </si>
  <si>
    <t>XY238</t>
  </si>
  <si>
    <t>7D</t>
  </si>
  <si>
    <t>Seizure Semiology: Tonic-Clonic Seizures, Spasms, Hypermyotonia, EEG Showed Hypsarrhythmia, Burst Suppression and Electrical Status Epilepticus, Severe Intellectual Disability</t>
  </si>
  <si>
    <t>chr9:130438188</t>
  </si>
  <si>
    <t>STXBP1:NM_001032221:exon14:c.1216C&gt;T:p.Arg406Cys,STXBP1:NM_003165:exon14:c.1216C&gt;T:p.Arg406Cys</t>
  </si>
  <si>
    <t>XY239</t>
  </si>
  <si>
    <t>2M10D</t>
  </si>
  <si>
    <t>Seizure Semiology: Tonic Seizures, Focal Seizures, Spasms, Tonic-Spasms Seizures, Focal Clonic Seizures, Hypermyotonia, EEG Showed Hypsarrhythmia, Burst Suppression and Multifocal Epileptic Discharges, Severe Intellectual Disability</t>
  </si>
  <si>
    <t>XY240</t>
  </si>
  <si>
    <t>2M28D</t>
  </si>
  <si>
    <t>Seizure Semiology: Tonic-Spasms Seizures, Spasms, EEG Showed Focal Epileptic Discharges and Hypsarrhythmia, Intellectual Disability</t>
  </si>
  <si>
    <t>XY241</t>
  </si>
  <si>
    <t>Seizure Semiology: Tonic Seizures, EEG Showed Focal Epileptic Discharges and Hypsarrhythmia, Intellectual Disability</t>
  </si>
  <si>
    <t>DYRK1A</t>
  </si>
  <si>
    <t>chr21:38877657</t>
  </si>
  <si>
    <t>DYRK1A:NM_001396:exon10:c.1310G&gt;A:p.Arg437Gln</t>
  </si>
  <si>
    <t>Mental retardation, autosomal dominant 7</t>
  </si>
  <si>
    <t>XY242</t>
  </si>
  <si>
    <t>Seizure Semiology: Tonic Seizures, Spasms, Hypomyotonia, EEG Showed Wide Epileptic Discharges and Hypsarrhythmia, Severe Intellectual Disability</t>
  </si>
  <si>
    <t>chr9:130438197</t>
  </si>
  <si>
    <t>STXBP1:NM_001032221:exon14:c.1225_1227del:p.Leu410del,STXBP1:NM_003165:exon14:c.1225_1227del:p.Leu410del</t>
  </si>
  <si>
    <t>XY243</t>
  </si>
  <si>
    <t>Infantile Spasms, Ataxia</t>
  </si>
  <si>
    <t>chr9:130440789</t>
  </si>
  <si>
    <t>STXBP1:NM_001032221:exon16:c.1439C&gt;T:p.Pro480Leu,STXBP1:NM_003165:exon16:c.1439C&gt;T:p.Pro480Leu</t>
  </si>
  <si>
    <t>XY244</t>
  </si>
  <si>
    <t>1M19D</t>
  </si>
  <si>
    <t>Seizure Semiology: Focal Seizures, Spasms, Focal Seizures to Global Tonic Seizures, EEG Showed Hypsarrhythmia, Burst Suppression Focal Epilapsia Discharges and Wide Epilapsia Discharges, Severe Intellectual Disability</t>
  </si>
  <si>
    <t>chr9:130440807</t>
  </si>
  <si>
    <t>STXBP1:NM_001032221:exon16:c.1457T&gt;G:p.Met486Arg,STXBP1:NM_003165:exon16:c.1457T&gt;G:p.Met486Arg</t>
  </si>
  <si>
    <t>XY245</t>
  </si>
  <si>
    <t>15D</t>
  </si>
  <si>
    <t>Seizure Semiology: Tonic Seizures, Focal Seizures, Spasms, Hypermyotonia, EEG Showed Hypsarrhythmia and Burst Suppression, Multiple Epileptic Discharges, and Wide Epileptic Discharges, Severe Intellectual Disability</t>
  </si>
  <si>
    <t>chr9:130428514</t>
  </si>
  <si>
    <t>STXBP1:NM_001032221:exon9:c.C733A:p.H245N;STXBP1:NM_003165:exon9:c.C733A:p.H245N</t>
  </si>
  <si>
    <t>XY246</t>
  </si>
  <si>
    <t>15M</t>
  </si>
  <si>
    <t>Seizure Semiology: Tonic Seizures, EEG Showed Multifocal Epileptic Discharges, Mild Intellectual Disability</t>
  </si>
  <si>
    <t>chr9:130430411</t>
  </si>
  <si>
    <t>STXBP1:NM_001032221.4:exon10:c.847G&gt;A:p.E283K,STXBP1:NM_003165.4:exon10:c.847G&gt;A:p.E283K</t>
  </si>
  <si>
    <t>STXBP1 Encephalopathy</t>
  </si>
  <si>
    <t>mother had seizures before 6 years old</t>
  </si>
  <si>
    <t>XY247</t>
  </si>
  <si>
    <t>GDD, Language Developmental Delay, Gait Disturbance</t>
  </si>
  <si>
    <t>2Y1M</t>
  </si>
  <si>
    <t>chr9:130432211</t>
  </si>
  <si>
    <t>STXBP1:NM_003165.4:exon11:c.937delA:p.Ser313Alafs*2</t>
  </si>
  <si>
    <t>XY248</t>
  </si>
  <si>
    <t>Seizure Semiology: Tonic Seizures, Spasms, Atypical Absence Seizures, Hypermyotonia, EEG Showed Hypsarrhythmia, Multifocal Epileptic Discharges, and Wide Epileptic Discharges, Severe Intellectual Disability</t>
  </si>
  <si>
    <t>Developmental and Epileptic Encephalopathy with Evolution to West Syndrome</t>
  </si>
  <si>
    <t>chr9:130442466</t>
  </si>
  <si>
    <t>STXBP1:NM_001032221:exon17:c.1493_1505del:p.H498fs;STXBP1:NM_003165:exon17:c.1493_1505del:p.H498fs</t>
  </si>
  <si>
    <t>XY249</t>
  </si>
  <si>
    <t>1M23D</t>
  </si>
  <si>
    <t>Seizure Semiology: Tonic Seizures, Focal Seizure, Spasms, EEG Showed Wide Epileptic Discharges, Severe Intellectual Disability</t>
  </si>
  <si>
    <t>chr9:130422330</t>
  </si>
  <si>
    <t>STXBP1:NM_001032221:exon5:c.268G&gt;C:p.Asp90His;STXBP1:NM_003165:exon5:c.268G&gt;C:p.Asp90His</t>
  </si>
  <si>
    <t>XY250</t>
  </si>
  <si>
    <t>Seizure Semiology: Focal Seizures, Spasms, Hypomyotonia, EEG Showed Hypsarrhythmia and Burst Suppression, Severe Intellectual Disability</t>
  </si>
  <si>
    <t>chr9:130416028</t>
  </si>
  <si>
    <t>STXBP1:NM_001032221:exon3:c.122T&gt;G:p.L41R;STXBP1:NM_003165:exon3:p.L41R</t>
  </si>
  <si>
    <t>XY251</t>
  </si>
  <si>
    <t>DNM1</t>
  </si>
  <si>
    <t>chr9:130981385</t>
  </si>
  <si>
    <t>DNM1:NM_001005336.3:exon4:c.443A&gt;G:p.Gln148Arg</t>
  </si>
  <si>
    <t>Developmental and Epileptic Encephalopathy, 31</t>
  </si>
  <si>
    <t>XY252</t>
  </si>
  <si>
    <t>Seizures (Febrile), GDD</t>
  </si>
  <si>
    <t>Febrile Seizures, GDD</t>
  </si>
  <si>
    <t>chr9:131009676</t>
  </si>
  <si>
    <t>DNM: NM_004408.2:exon17:c.1804C&gt;A:p.Q602K</t>
  </si>
  <si>
    <t>SPTAN1</t>
  </si>
  <si>
    <t>XY254</t>
  </si>
  <si>
    <t>West Syndrome, Microcephaly, Brain Atrophy</t>
  </si>
  <si>
    <t>chr9:131389710</t>
  </si>
  <si>
    <t>SPTAN1:NM_001130438.2:exom50:c.6625_6627delGAC:p.D2209del</t>
  </si>
  <si>
    <t>Developmental and Epileptic Encephalopathy, 5</t>
  </si>
  <si>
    <t>XY255</t>
  </si>
  <si>
    <t>GDD, Motor Retardation</t>
  </si>
  <si>
    <t>POMT1</t>
  </si>
  <si>
    <t>chr9:134386855</t>
  </si>
  <si>
    <t>NM_001353199:exon8:c.701+1G&gt;A;NM_001353197:exon9:c.890+1G&gt;A;NM_001136113:exon10:c.986+1G&gt;A;NM_001136114:exon8:c.635+1G&gt;A;NM_007171:exon10:c.1052+1G&gt;A;NM_001353194:exon9:c.824+1G&gt;A;NM_001353198:exon10:c.890+1G&gt;A;NM_001353196:exon9:c.896+1G&gt;A;NM_001353193:exon10:c.1052+1G&gt;A;NM_001353200:exon7:c.530+1G&gt;A;NM_001353195:exon9:c.635+1G&gt;A;NM_001077366:exon9:c.824+1G&gt;A;NM_001077365:exon10:c.986+1G&gt;A;NM_001353199:exon8:c.701+1G&gt;A;NM_001353197:exon9:c.890+1G&gt;A;NM_001136113:exon10:c.986+1G&gt;A;NM_001136114:exon8:c.635+1G&gt;A;NM_007171:exon10:c.1052+1G&gt;A;NM_001353194:exon9:c.824+1G&gt;A;NM_001353198:exon10:c.890+1G&gt;A;NM_001353196:exon9:c.896+1G&gt;A;NM_001353193:exon10:c.1052+1G&gt;A;NM_001353200:exon7:c.530+1G&gt;A;NM_001353195:exon9:c.635+1G&gt;A;NM_001077366:exon9:c.824+1G&gt;A;NM_001077365:exon10:c.986+1G&gt;A</t>
  </si>
  <si>
    <t>Muscular Dystrophy-Dystroglycanopathy (Congenital with Intellectual Disability), Type B, 1</t>
  </si>
  <si>
    <t>chr9:134397547</t>
  </si>
  <si>
    <t>POMT1:NM_001353200:exon16:c.1483G&gt;A:p.Ala495Thr,POMT1:NM_001136114:exon17:c.1588G&gt;A:p.Ala530Thr,POMT1:NM_001353199:exon17:c.1654G&gt;A:p.Ala552Thr,POMT1:NM_001077366:exon18:c.1777G&gt;A:p.Ala593Thr,POMT1:NM_001353194:exon18:c.1777G&gt;A:p.Ala593Thr,POMT1:NM_001353195:exon18:c.1588G&gt;A:p.Ala530Thr,POMT1:NM_001353196:exon18:c.1849G&gt;A:p.Ala617Thr,POMT1:NM_001353197:exon18:c.1843G&gt;A:p.Ala615Thr,POMT1:NM_001077365:exon19:c.1939G&gt;A:p.Ala647Thr,POMT1:NM_001136113:exon19:c.1939G&gt;A:p.Ala647Thr,POMT1:NM_001353193:exon19:c.2005G&gt;A:p.Ala669Thr,POMT1:NM_001353198:exon19:c.1843G&gt;A:p.Ala615Thr,POMT1:NM_007171:exon19:c.2005G&gt;A:p.Ala669Thr</t>
  </si>
  <si>
    <t>XY256</t>
  </si>
  <si>
    <t>Seizures, GDD, Hypomelanotic Macules, Ventricular Nodules</t>
  </si>
  <si>
    <t>TSC</t>
  </si>
  <si>
    <t>TSC1</t>
  </si>
  <si>
    <t>chr9:135778027</t>
  </si>
  <si>
    <t>TSC1:NM_001162427:exon17:c.2203C&gt;T:p.Arg735*,TSC1:NM_001362177:exon17:c.1993C&gt;T:p.Arg665*,TSC1:NM_000368:exon18:c.2356C&gt;T:p.Arg786*,TSC1:NM_001162426:exon18:c.2353C&gt;T:p.Arg785*</t>
  </si>
  <si>
    <t>Tuberous Sclerosis-1</t>
  </si>
  <si>
    <t>father and father of father had hypomelanotic macules but no neurologic symptoms</t>
  </si>
  <si>
    <t>XY257</t>
  </si>
  <si>
    <t>Intracranial Calcification, Seizures</t>
  </si>
  <si>
    <t>chr9:135779140</t>
  </si>
  <si>
    <t>TSC1:NM_001162427:exon16:c.1952_1953insTT:p.Leu651Phefs*23,TSC1:NM_001362177:exon16:c.1742_1743insTT:p.Leu581Phefs*23,TSC1:NM_000368:exon17:c.2105_2106insTT:p.Leu702Phefs*23,TSC1:NM_001162426:exon17:c.2102_2103insTT:p.Leu701Phefs*23</t>
  </si>
  <si>
    <t>XY258</t>
  </si>
  <si>
    <t>Seizures, ID, Hypomelanotic Macules, Ventricular Nodules</t>
  </si>
  <si>
    <t>TSC, EP</t>
  </si>
  <si>
    <t>13Y</t>
  </si>
  <si>
    <t>chr9:135779842</t>
  </si>
  <si>
    <t>NM_001162427:exon15:c.1845-1G&gt;A;NM_000368:exon16:c.1998-1G&gt;A;NM_001162426:exon16:c.1995-1G&gt;A;NM_001362177:exon15:c.1635-1G&gt;A</t>
  </si>
  <si>
    <t>XY259</t>
  </si>
  <si>
    <t>Focal Seizures, Intractable Epilepsy, Paraventricular Small Nodes of Calcification</t>
  </si>
  <si>
    <t>chr9:135781005</t>
  </si>
  <si>
    <t>TSC1:NM_001162427:exon14:c.1807C&gt;T:p.Gln603*,TSC1:NM_001362177:exon14:c.1597C&gt;T:p.Gln533*,TSC1:NM_000368:exon15:c.1960C&gt;T:p.Gln654*,TSC1:NM_001162426:exon15:c.1957C&gt;T:p.Gln653*;TSC1:NM_001162427:exon14:c.1807C&gt;T:p.Gln603*,TSC1:NM_001362177:exon14:c.1597C&gt;T:p.Gln533*,TSC1:NM_000368:exon15:c.1960C&gt;T:p.Gln654*,TSC1:NM_001162426:exon15:c.1957C&gt;T:p.Gln653*</t>
  </si>
  <si>
    <t>no family history, Highly variable phenotype</t>
  </si>
  <si>
    <t>XY261</t>
  </si>
  <si>
    <t>Hypomelanotic Macules, Focal Seizures</t>
  </si>
  <si>
    <t>chr9:135781075</t>
  </si>
  <si>
    <t>TSC1:NM_001162427:exon14:c.1734_1737del:p.Lys579Glnfs*22,TSC1:NM_001362177:exon14:c.1524_1527del:p.Lys509Glnfs*22,TSC1:NM_000368:exon15:c.1887_1890del:p.Lys630Glnfs*22,TSC1:NM_001162426:exon15:c.1884_1887del:p.Lys629Glnfs*22</t>
  </si>
  <si>
    <t>XY262</t>
  </si>
  <si>
    <t>Focal Seizures, Infantile Spasms</t>
  </si>
  <si>
    <t>TSC, West Syndrome</t>
  </si>
  <si>
    <t>chr9:135781078</t>
  </si>
  <si>
    <t>TSC1:NM_001162427:exon14:c.1731_1734del:p.Lys579Glnfs*22,TSC1:NM_001362177:exon14:c.1521_1524del:p.Lys509Glnfs*22,TSC1:NM_000368:exon15:c.1884_1887del:p.Lys630Glnfs*22,TSC1:NM_001162426:exon15:c.1881_1884del:p.Lys629Glnfs*22</t>
  </si>
  <si>
    <t>XY263</t>
  </si>
  <si>
    <t>Seizures, Hypomelanotic Macules</t>
  </si>
  <si>
    <t>chr9:135802635</t>
  </si>
  <si>
    <t>TSC1:c.162dupT:p.Q55Sfs*15</t>
  </si>
  <si>
    <t>XY264</t>
  </si>
  <si>
    <t xml:space="preserve">Intractable Epilepsy </t>
  </si>
  <si>
    <t>chr9:135786880</t>
  </si>
  <si>
    <t>TSC1:NM_001162427:exon9:c.836dupT:p.Ser280Glufs*10,TSC1:NM_001362177:exon9:c.626dupT:p.Ser210Glufs*10,TSC1:NM_000368:exon10:c.989dupT:p.Ser331Glufs*10,TSC1:NM_001162426:exon10:c.989dupT:p.Ser331Glufs*10</t>
  </si>
  <si>
    <t>XY266</t>
  </si>
  <si>
    <t>Seizures, CT Showed Calcified Bilateral Subependymal Nodules</t>
  </si>
  <si>
    <t>chr9:135796572</t>
  </si>
  <si>
    <t>NM_001162427(TSC1_i001):p.(Leu191Valfs*8)</t>
  </si>
  <si>
    <t>XY267</t>
  </si>
  <si>
    <t>chr9:135796805</t>
  </si>
  <si>
    <t>TSC1:NM_001162427:exon7:c.529C&gt;T:p.Arg177*,TSC1:NM_001362177:exon7:c.319C&gt;T:p.Arg107*,TSC1:NM_000368:exon8:c.682C&gt;T:p.Arg228*,TSC1:NM_001162426:exon8:c.682C&gt;T:p.Arg228*</t>
  </si>
  <si>
    <t>XY268</t>
  </si>
  <si>
    <t>Febrile Seizures, Small Nodes of Calcification</t>
  </si>
  <si>
    <t>TSC, Febrile Seizures</t>
  </si>
  <si>
    <t>chr9:135772925</t>
  </si>
  <si>
    <t>TSC1:NM_001162427.2:exon20:c.2545C&gt;T:p.Q849X,TSC1:NM_001362177.2:exon20:c.2335C&gt;T:p.Q779X,TSC1:NM_000368.4:exon21:c.2698C&gt;T:p.Q900X,TSC1:NM_001162426.2:exon21:c.2695C&gt;T:p.Q899X</t>
  </si>
  <si>
    <t>not in Father</t>
  </si>
  <si>
    <t>XY269</t>
  </si>
  <si>
    <t>Seizures, Hypomelanotic Macules, Ventricular Nodules</t>
  </si>
  <si>
    <t>chr9:135796814</t>
  </si>
  <si>
    <t>TSC1:NM_001162427:exon7:c.520G&gt;T:p.Glu174*,TSC1:NM_001362177:exon7:c.310G&gt;T:p.Glu104*,TSC1:NM_000368:exon8:c.673G&gt;T:p.Glu225*,TSC1:NM_001162426:exon8:c.673G&gt;T:p.Glu225*</t>
  </si>
  <si>
    <t xml:space="preserve">mother had hypomelanotic macules </t>
  </si>
  <si>
    <t>XY270</t>
  </si>
  <si>
    <t>Hypomelanotic Macules, Seizures</t>
  </si>
  <si>
    <t>chr9:135797222</t>
  </si>
  <si>
    <t>TSC1:NM_001162427:exon6:c.494T&gt;C:p.Phe165Ser,TSC1:NM_001362177:exon6:c.284T&gt;C:p.Phe95Ser,TSC1:NM_000368:exon7:c.647T&gt;C:p.Phe216Ser,TSC1:NM_001162426:exon7:c.647T&gt;C:p.Phe216Ser</t>
  </si>
  <si>
    <t>XY272</t>
  </si>
  <si>
    <t>Absence Seizures, Hypomelanotic Macules, Shagreen Patch, Dermatofibroma</t>
  </si>
  <si>
    <t>chr9:135782690</t>
  </si>
  <si>
    <t>TSC1:NM_001162427.2:exon12:c.1178C&gt;A:p.S393X,TSC1:NM_001362177.2:exon12:c.968C&gt;A:p.S323X,TSC1:NM_000368.4:exon13:c.1331C&gt;A:p.S444X,TSC1:NM_001162426.2:exon13:c.1328C&gt;A:p.S443X</t>
  </si>
  <si>
    <t>XY273</t>
  </si>
  <si>
    <t>Intractable Epilepsy, GDD</t>
  </si>
  <si>
    <t>chr9:138660694</t>
  </si>
  <si>
    <t>KCNT1:NM_001272003:exon14:c.1286G&gt;A:p.Arg429His,KCNT1:NM_020822:exon15:c.1421G&gt;A:p.Arg474His</t>
  </si>
  <si>
    <t>Developmental and Epileptic Encephalopathy, 14</t>
  </si>
  <si>
    <t>XY274</t>
  </si>
  <si>
    <t>Focal Seizure, GDD</t>
  </si>
  <si>
    <t>chr9:138670635</t>
  </si>
  <si>
    <t>KCNT1:NM_001272003:exon22:c.2561C&gt;T:p.Ala854Val,KCNT1:NM_020822:exon23:c.2696C&gt;T:p.Ala899Val</t>
  </si>
  <si>
    <t>XY275</t>
  </si>
  <si>
    <t>GDD, Intellectual Disability, Congenital Heart Disease, GDD, Hypotonia, Aggressive Behavior, ASD</t>
  </si>
  <si>
    <t>EHMT1</t>
  </si>
  <si>
    <t>chr9:140711901</t>
  </si>
  <si>
    <t>EHMT1:NM_001354263:exon24:c.3364C&gt;T:p.Gln1122*,EHMT1:NM_024757:exon24:c.3385C&gt;T:p.Gln1129*</t>
  </si>
  <si>
    <t>Kleefstra syndrome 1</t>
  </si>
  <si>
    <t>XY281</t>
  </si>
  <si>
    <t>GDD, Strabismus, Cleft Palate, Hearing Loss</t>
  </si>
  <si>
    <t>FGFR2</t>
  </si>
  <si>
    <t>chr10:123256215</t>
  </si>
  <si>
    <t>FGFR2:NM_001144914:exon10:c.1358A&gt;G:p.Glu453Gly,FGFR2:NM_001144916:exon10:c.1349A&gt;G:p.Glu450Gly,FGFR2:NM_001144917:exon11:c.1346A&gt;G:p.Glu449Gly,FGFR2:NM_001144918:exon11:c.1343A&gt;G:p.Glu448Gly,FGFR2:NM_023029:exon11:c.1427A&gt;G:p.Glu476Gly,FGFR2:NM_001144913:exon12:c.1697A&gt;G:p.Glu566Gly,FGFR2:NM_001144915:exon12:c.1427A&gt;G:p.Glu476Gly,FGFR2:NM_001144919:exon12:c.1430A&gt;G:p.Glu477Gly,FGFR2:NM_001320654:exon12:c.1010A&gt;G:p.Glu337Gly,FGFR2:NM_000141:exon13:c.1694A&gt;G:p.Glu565Gly,FGFR2:NM_001320658:exon13:c.1688A&gt;G:p.Glu563Gly,FGFR2:NM_022970:exon13:c.1697A&gt;G:p.Glu566Gly</t>
  </si>
  <si>
    <t>Apert Syndrome</t>
  </si>
  <si>
    <t>XY282</t>
  </si>
  <si>
    <t>35D</t>
  </si>
  <si>
    <t xml:space="preserve">EP, GDD, Hyperinsulinemia, Hypoglycemia, Growth Hormone Deficiency  </t>
  </si>
  <si>
    <t>Hyperinsulinism-Hyperammonemia Syndrome</t>
  </si>
  <si>
    <t>GLUD1</t>
  </si>
  <si>
    <t>chr10:88817449</t>
  </si>
  <si>
    <t>GLUD1:NM_001318900.1:exon11:c.1094C&gt;T:p.S365L,GLUD1:NM_005271.5:exon11:c.1493C&gt;T:p.S498L,GLUD1:NM_001318904.2:exon12:c.992C&gt;T:p.S331L,GLUD1:NM_001318906.2:exon12:c.992C&gt;T:p.S331L,GLUD1:NM_001318902.1:exon13:c.992C&gt;T:p.S331L,GLUD1:NM_001318901.1:exon14:c.992C&gt;T:p.S331L,GLUD1:NM_001318905.2:exon14:c.992C&gt;T:p.S331L</t>
  </si>
  <si>
    <t>XY283</t>
  </si>
  <si>
    <t>GDD, Seizure, Microcephaly, Hypoglycemia</t>
  </si>
  <si>
    <t>father had ID, mother had ID and seizures</t>
  </si>
  <si>
    <t>XY284</t>
  </si>
  <si>
    <t xml:space="preserve">GDD, Tonic Seizures with or without Fever, Aggressive Behavior </t>
  </si>
  <si>
    <t>DEAF1</t>
  </si>
  <si>
    <t>chr11:686900</t>
  </si>
  <si>
    <t>DEAF1:NM_001367390:exon5:c.36A&gt;C:p.Arg12Ser,DEAF1:NM_021008:exon5:c.762A&gt;C:p.Arg254Ser</t>
  </si>
  <si>
    <t>Vulto-Van Silfout-De Vries Syndrome</t>
  </si>
  <si>
    <t>XY285</t>
  </si>
  <si>
    <t>ASD, GDD, EP, Gait Instability</t>
  </si>
  <si>
    <t>chr11:686960</t>
  </si>
  <si>
    <t>DEAF1:NM_021008:exon5:c.702G&gt;T:p.Trp234Cys</t>
  </si>
  <si>
    <t>Vulto-van Silfout-de Vries syndrome</t>
  </si>
  <si>
    <t>XY288</t>
  </si>
  <si>
    <t>GDD, Seizure, ASD</t>
  </si>
  <si>
    <t>chr11:687967</t>
  </si>
  <si>
    <t>DEAF1:NM_001293634.1:exon4:c.608T&gt;C:p.L203P,DEAF1:NM_021008.3:exon4:c.608T&gt;C:p.L203P</t>
  </si>
  <si>
    <t>XY292</t>
  </si>
  <si>
    <t xml:space="preserve">Dystonia, Seizure, Intellectual Disability, Microcephaly </t>
  </si>
  <si>
    <t xml:space="preserve">Dystonia, Seizure, ID, Microcephaly </t>
  </si>
  <si>
    <t>PTS</t>
  </si>
  <si>
    <t>chr11:112099388</t>
  </si>
  <si>
    <t>PTS:NM_000317.3:exon2:c.155A&gt;G:p.N52S</t>
  </si>
  <si>
    <t>Hyperphenylalaninemia, Bh4-Deficient, A</t>
  </si>
  <si>
    <t>chr11:112103901</t>
  </si>
  <si>
    <t>PTS:NM_000317.3:exon5:c.259C&gt;T:p.P87S</t>
  </si>
  <si>
    <t>XY294</t>
  </si>
  <si>
    <t>GDD, Ataxia, Cerebellar Atrophy</t>
  </si>
  <si>
    <t>ID, Cerebellar Ataxia</t>
  </si>
  <si>
    <t>SPTBN2</t>
  </si>
  <si>
    <t>chr11:66475655</t>
  </si>
  <si>
    <t>SPTBN2:NM_006946.3:exon11:c.1307T&gt;C:p.M436T</t>
  </si>
  <si>
    <t>Spinocerebellar Ataxia 5</t>
  </si>
  <si>
    <t>XY300</t>
  </si>
  <si>
    <t>10D</t>
  </si>
  <si>
    <t>KCNA1</t>
  </si>
  <si>
    <t>chr12:5021766</t>
  </si>
  <si>
    <t>KCNA1:NM_000217:exon2:c.1222G&gt;T:p.Val408Leu</t>
  </si>
  <si>
    <t>Episodic Ataxia/Myokymia Syndrome</t>
  </si>
  <si>
    <t>XY301</t>
  </si>
  <si>
    <t>Acute Onset of a Refractory Status Epilepticus with Subsequent Encephalopathy</t>
  </si>
  <si>
    <t xml:space="preserve">Autoimmune Encephalitis? Metabolic Encephalopathy? </t>
  </si>
  <si>
    <t>DNM1L</t>
  </si>
  <si>
    <t>chr12:32861134</t>
  </si>
  <si>
    <t>DNM1L:NM_001278463.1:exon4:c.345_346del:p.E116Kfs*6,DNM1L:NM_005690.4:exon4:c.345_346del:p.E116Kfs*6,DNM1L:NM_012062.5:exon4:c.345_346del:p.E116Kfs*6,DNM1L:NM_012063.3:exon4:c.345_346del:p.E116Kfs*6,DNM1L:NM_001278464.1:exon5:c.384_385del:p.E129Kfs*6,DNM1L:NM_001278465.1:exon5:c.384_385del:p.E129Kfs*6,DNM1L:NM_001330380.1:exon5:c.384_385del:p.E129Kfs*6</t>
  </si>
  <si>
    <t>Encephalopathy, Lethal, Due to Defective Mitochondrial Peroxisomal Fission 1</t>
  </si>
  <si>
    <t>XY302</t>
  </si>
  <si>
    <t>GDD, Hypotonic, Abnormal Movement</t>
  </si>
  <si>
    <t>GRIN2B</t>
  </si>
  <si>
    <t>chr12:13764778</t>
  </si>
  <si>
    <t>GRIN2B:NM_000834:exon8:c.1661T&gt;C:p.Phe554Ser</t>
  </si>
  <si>
    <t>Intellectual Disability, Autosomal Dominant 6</t>
  </si>
  <si>
    <t>XY303</t>
  </si>
  <si>
    <t>GDD, Ametropia, Dystonia</t>
  </si>
  <si>
    <t>GDD, Dystonia</t>
  </si>
  <si>
    <t>chr12:13720096</t>
  </si>
  <si>
    <t>GRIN2B:NM_000834.4:exon12:c.2461G&gt;T:p.V821F</t>
  </si>
  <si>
    <t>XY304</t>
  </si>
  <si>
    <t>chr12:13720098</t>
  </si>
  <si>
    <t>GRIN2B:NM_000834.4:exon12:c.2459G&gt;T:p.G820V</t>
  </si>
  <si>
    <t>Developmental and Epileptic Encephalopathy, 27</t>
  </si>
  <si>
    <t>XY305</t>
  </si>
  <si>
    <t>Infantile Spasms, GDD, Lower Eyelid Biepharoplasty, Long Horizontal Palpebral Fissures, Broad Nasal Bridge</t>
  </si>
  <si>
    <t>chr12:49442971</t>
  </si>
  <si>
    <t>KMT2D:NM_003482:exon12:c.3937C&gt;T:p.Arg1313Trp</t>
  </si>
  <si>
    <t>Kabuki Syndrome 1</t>
  </si>
  <si>
    <t>XY306</t>
  </si>
  <si>
    <t>Seizures, Intellectual Disability, Stereotypy, Kabuki-Facial Dysmorphism</t>
  </si>
  <si>
    <t>Kabuki Syndrome</t>
  </si>
  <si>
    <t>chr12:49443828-49443831</t>
  </si>
  <si>
    <t>KMT2D:NM_003482.3:exon11:c.3540_3543del:p.P1181Vfs*30</t>
  </si>
  <si>
    <t>No family history</t>
  </si>
  <si>
    <t>Epilepsy</t>
  </si>
  <si>
    <t>XY308</t>
  </si>
  <si>
    <t>Infantile Spasm, Development Delay, Hypotonia</t>
  </si>
  <si>
    <t>chr12:52082568</t>
  </si>
  <si>
    <t>SCN8A:NM_001177984:exon6:c.641G&gt;A:p.Gly214Asp,SCN8A:NM_014191:exon6:c.641G&gt;A:p.Gly214Asp</t>
  </si>
  <si>
    <t>Developmental and Epileptic Encephalopathy, 13</t>
  </si>
  <si>
    <t>XY309</t>
  </si>
  <si>
    <t>3Y6M</t>
  </si>
  <si>
    <t>chr12:52093399</t>
  </si>
  <si>
    <t>SCN8A:NM_001177984:exon7:c.752T&gt;C:p.Leu251Pro,SCN8A:NM_001330260:exon7:c.752T&gt;C:p.Leu251Pro,SCN8A:NM_001369788:exon7:c.752T&gt;C:p.Leu251Pro,SCN8A:NM_014191:exon7:c.752T&gt;C:p.Leu251Pro</t>
  </si>
  <si>
    <t>XY310</t>
  </si>
  <si>
    <t>Frequent Convulsive Seizures, Severe Regression of Development After Onset, Hypotonia</t>
  </si>
  <si>
    <t>chr12:52099294</t>
  </si>
  <si>
    <t>SCN8A:NM_001177984:exon10:c.1228G&gt;A:p.Val410Met,SCN8A:NM_001330260:exon10:c.1228G&gt;A:p.Val410Met,SCN8A:NM_001369788:exon10:c.1228G&gt;A:p.Val410Met,SCN8A:NM_014191:exon10:c.1228G&gt;A:p.Val410Met</t>
  </si>
  <si>
    <t>XY311</t>
  </si>
  <si>
    <t>Febrile Seizures, Total Tonic Seizure</t>
  </si>
  <si>
    <t>chr12:52184231</t>
  </si>
  <si>
    <t>SCN8A:NM_001177984:exon24:c.4346A&gt;G:p.Asn1449Ser,SCN8A:NM_001369788:exon24:c.4346A&gt;G:p.Asn1449Ser,SCN8A:NM_001330260:exon25:c.4469A&gt;G:p.Asn1490Ser,SCN8A:NM_014191:exon25:c.4469A&gt;G:p.Asn1490Ser</t>
  </si>
  <si>
    <t>SCN8A-Related Disorders</t>
  </si>
  <si>
    <t>father, brother and sister of father had seizures before 5 years old</t>
  </si>
  <si>
    <t>XY313</t>
  </si>
  <si>
    <t>Tonic Clonic Seizures, Development Delay</t>
  </si>
  <si>
    <t>EP, Cerebellar Atrophy, Focal Seizures</t>
  </si>
  <si>
    <t>chr12:52096663</t>
  </si>
  <si>
    <t>SCN8A:NM_001177984.2:exon9:c.1099A&gt;G:p.M367V,SCN8A:NM_001330260.2:exon9:c.1099A&gt;G:p.M367V,SCN8A:NM_001369788.1:exon9:c.1099A&gt;G:p.M367V,SCN8A:NM_014191.4:exon9:c.1099A&gt;G:p.M367V</t>
  </si>
  <si>
    <t>XY314</t>
  </si>
  <si>
    <t>Tonic, Tonic-Clonic Seizure, Development Delay</t>
  </si>
  <si>
    <t>EP, GDD, Attention Deficit Hyperactivity Disorder</t>
  </si>
  <si>
    <t>chr12:52200221</t>
  </si>
  <si>
    <t>SCN8A:NM_001177984:exon26:c.4828C&gt;G:p.Leu1610Val,SCN8A:NM_001369788:exon26:c.4828C&gt;G:p.Leu1610Val,SCN8A:NM_001330260:exon27:c.4951C&gt;G:p.Leu1651Val,SCN8A:NM_014191:exon27:c.4951C&gt;G:p.Leu1651Val</t>
  </si>
  <si>
    <t>XY315</t>
  </si>
  <si>
    <t>Seizures, Developmental Regression, Hypotonia</t>
  </si>
  <si>
    <t>GDD, Focal Seizures, Elevated Serum Lactate</t>
  </si>
  <si>
    <t>chr12:52200885</t>
  </si>
  <si>
    <t>SCN8A:NM_001177984.2:exon26:c.5492G&gt;A:p.R1831Q,SCN8A:NM_001369788.1:exon26:c.5492G&gt;A:p.R1831Q,SCN8A:NM_001330260.2:exon27:c.5615G&gt;A:p.R1872Q,SCN8A:NM_014191.4:exon27:c.5615G&gt;A:p.R1872Q</t>
  </si>
  <si>
    <t>CACNA1A</t>
  </si>
  <si>
    <t>XY317</t>
  </si>
  <si>
    <t>Seizures, Developmental Delay</t>
  </si>
  <si>
    <t>GABBR2</t>
  </si>
  <si>
    <t>chr9:101073472</t>
  </si>
  <si>
    <t>GABBR2:NM_005458.8:exon14:c.1909C&gt;T:p.R637W</t>
  </si>
  <si>
    <t>Developmental and Epileptic Encephalopathy, 59</t>
  </si>
  <si>
    <t>chr12:52159459</t>
  </si>
  <si>
    <t>SCN8A:NM_001177984.2:exon16:c.2549G&gt;A:p.R850Q,SCN8A:NM_001330260.2:exon16:c.2549G&gt;A:p.R850Q,SCN8A:NM_001369788.1:exon16:c.2549G&gt;A:p.R850Q,SCN8A:NM_014191.4:exon16:c.2549G&gt;A:p.R850Q</t>
  </si>
  <si>
    <t>XY318</t>
  </si>
  <si>
    <t>3D</t>
  </si>
  <si>
    <t>Seizures, Microcephaly, Hypotonia</t>
  </si>
  <si>
    <t>Intractable Epilepsy</t>
  </si>
  <si>
    <t>XL</t>
  </si>
  <si>
    <t>PCDH19</t>
  </si>
  <si>
    <t>chr12:52162681</t>
  </si>
  <si>
    <t>SCN8A:NM_001177984:exon17:c.2934C&gt;G:p.Ser978Arg,SCN8A:NM_014191:exxon17:c.2934C&gt;G:p.Ser978Arg</t>
  </si>
  <si>
    <t>XY319</t>
  </si>
  <si>
    <t>Increased Serum Phenylalanine</t>
  </si>
  <si>
    <t>Phenylketonuria</t>
  </si>
  <si>
    <t>PAH</t>
  </si>
  <si>
    <t>chr12:103246597</t>
  </si>
  <si>
    <t>PAH:NM_000277:exon7:c.838G&gt;A:p.Glu280Lys,PAH:NM_001354304:exon8:c.838G&gt;A:p.Glu280Lys</t>
  </si>
  <si>
    <t>XY321</t>
  </si>
  <si>
    <t xml:space="preserve">GDD, Ataxia, Nystagmus, Molar Tooth Sign, </t>
  </si>
  <si>
    <t>GDD, Ataxia</t>
  </si>
  <si>
    <t>CEP290</t>
  </si>
  <si>
    <t>chr12:88465110</t>
  </si>
  <si>
    <t>CEP290:NM_025114.3:exon43:c.5972delA:p.K1991Rfs*6</t>
  </si>
  <si>
    <t>Joubert Syndrome</t>
  </si>
  <si>
    <t>XY322</t>
  </si>
  <si>
    <t>GDD, Seizures, Paroxysmal Abnormal Movements</t>
  </si>
  <si>
    <t>MED13L</t>
  </si>
  <si>
    <t>chr12:116406815</t>
  </si>
  <si>
    <t>MED13L:NM_015335:exon28:c.6155A&gt;G:p.Asn2052Ser</t>
  </si>
  <si>
    <t>Mental retardation and distinctive facial features with or without cardiac defects</t>
  </si>
  <si>
    <t>XY323</t>
  </si>
  <si>
    <t>chr12:116446476</t>
  </si>
  <si>
    <t>MED13L:NM_015335:exon10:c.1742delC:p.Leu582Phefs*6</t>
  </si>
  <si>
    <t>XY324</t>
  </si>
  <si>
    <t>Seizures, Myoclonus, Decreased Concentrations of Ceruloplasmin</t>
  </si>
  <si>
    <t>Wilson Disease</t>
  </si>
  <si>
    <t>ATP7B</t>
  </si>
  <si>
    <t>chr13:52520505</t>
  </si>
  <si>
    <t>ATP7B:NM_001005918:exon9:c.2354C&gt;T:p.Pro785Leu,ATP7B:NM_001330579:exon11:c.2723C&gt;T:p.Pro908Leu,ATP7B:NM_001330578:exon12:c.2741C&gt;T:p.Pro914Leu,ATP7B:NM_000053:exon13:c.2975C&gt;T:p.Pro992Leu,ATP7B:NM_001243182:exon14:c.2642C&gt;T:p.Pro881Leu</t>
  </si>
  <si>
    <t>chr13:52524268</t>
  </si>
  <si>
    <t>ATP7B:NM_001005918:exon8:c.2119G&gt;A:p.Gly707Arg,ATP7B:NM_001330579:exon9:c.2353G&gt;A:p.Gly785Arg,ATP7B:NM_001330578:exon10:c.2371G&gt;A:p.Gly791Arg,ATP7B:NM_000053:exon11:c.2605G&gt;A:p.Gly869Arg,ATP7B:NM_001243182:exon12:c.2272G&gt;A:p.Gly758Arg</t>
  </si>
  <si>
    <t>XY326</t>
  </si>
  <si>
    <t>COL4A1</t>
  </si>
  <si>
    <t>chr13:110817208</t>
  </si>
  <si>
    <t>NM_001845:exon46:c.4150+1G&gt;T</t>
  </si>
  <si>
    <t>Brain Small Vessel Disease with or without Ocular Anomalies</t>
  </si>
  <si>
    <t>XY328</t>
  </si>
  <si>
    <t>CHD8</t>
  </si>
  <si>
    <t>chr14:21861921</t>
  </si>
  <si>
    <t>NM_020920(CHD8_i001):p.(Thr1733Aspfs*31)</t>
  </si>
  <si>
    <t>Autism, susceptibility to, 18</t>
  </si>
  <si>
    <t>XY329</t>
  </si>
  <si>
    <t>chr14:21859192</t>
  </si>
  <si>
    <t>CHD8:NM_001170629.2:exon37:c.7096C&gt;T:p.Q2366X,CHD8:NM_020920.4:exon37:c.6259C&gt;T:p.Q2087X</t>
  </si>
  <si>
    <t>XY330</t>
  </si>
  <si>
    <t>Intellectual Disability, Delayed Motor Development, Lack of Speech Development, Seizures, Stereotypic Movements, Callosal Agenesis</t>
  </si>
  <si>
    <t>4Y9M</t>
  </si>
  <si>
    <t>FOXG1</t>
  </si>
  <si>
    <t>chr14:29237673</t>
  </si>
  <si>
    <t>FOXG1:NM_005249:exon1:c.1188C&gt;A:p.Cys396*</t>
  </si>
  <si>
    <t>Rett Syndrome, Congenital Variant</t>
  </si>
  <si>
    <t>XY333</t>
  </si>
  <si>
    <t>IRF2BPL</t>
  </si>
  <si>
    <t>chr14:77492157</t>
  </si>
  <si>
    <t>IRF2BPL:NM_024496:exon1:c.1979C&gt;A:p.Pro660Gln</t>
  </si>
  <si>
    <t>Neurodevelopmental Disorder with Regression, Abnormal Movements, Loss of Speech, and Seizures</t>
  </si>
  <si>
    <t>XY334</t>
  </si>
  <si>
    <t>Seizures, Abnormality in White Matter</t>
  </si>
  <si>
    <t>GALC</t>
  </si>
  <si>
    <t>chr14:88450859</t>
  </si>
  <si>
    <t>GALC:NM_001201401:exon4:c.392C&gt;A:p.Pro131His,GALC:NM_000153:exon5:c.461C&gt;A:p.Pro154His,GALC:NM_001201402:exon5:c.383C&gt;A:p.Pro128His</t>
  </si>
  <si>
    <t>Krabbe Disease</t>
  </si>
  <si>
    <t>chr14:88459373</t>
  </si>
  <si>
    <t>GALC:NM_000153:exon1:c.136G&gt;T:p.Asp46Tyr,GALC:NM_001201401:exon1:c.136G&gt;T:p.Asp46Tyr</t>
  </si>
  <si>
    <t>XY335</t>
  </si>
  <si>
    <t>Seizures, Intellectual Disability</t>
  </si>
  <si>
    <t>DYNC1H1</t>
  </si>
  <si>
    <t>chr14:102489208</t>
  </si>
  <si>
    <t>DYNC1H1:NM_001376.5:exon43:c.8628G&gt;A:p.W2876X</t>
  </si>
  <si>
    <t>Mental retardation, autosomal dominant 13</t>
  </si>
  <si>
    <t>XY336</t>
  </si>
  <si>
    <t>Microcephaly, Dystonia, Equinovarus, Rigidity</t>
  </si>
  <si>
    <t>Dystonia</t>
  </si>
  <si>
    <t>GCH1</t>
  </si>
  <si>
    <t>chr14:55312508</t>
  </si>
  <si>
    <t>GCH1:NM_000161.3:exon5:c.604G&gt;A:p.V202I,GCH1:NM_001024024.1:exon5:c.604G&gt;A:p.V202I,GCH1:NM_001024070.2:exon5:c.604G&gt;A:p.V202I,GCH1:NM_001024071.2:exon5:c.604G&gt;A:p.V202I</t>
  </si>
  <si>
    <t>Hyperphenylalaninemia, Bh4-Deficient, B</t>
  </si>
  <si>
    <t>XY337</t>
  </si>
  <si>
    <t>Ataxia with Jerky Arm Movements, Seizures, Intellectual Disability, Characteristic Electroencephalogram (EEG) Discharges</t>
  </si>
  <si>
    <t>Angelman Syndrome</t>
  </si>
  <si>
    <t>UBE3A</t>
  </si>
  <si>
    <t>chr15:25584333</t>
  </si>
  <si>
    <t>UBE3A:NM_001354546:exon10:c.2390_2393del:p.Lys797Argfs*4,UBE3A:NM_001354548:exon10:c.2351_2354del:p.Lys784Argfs*4,UBE3A:NM_001354549:exon10:c.2342_2345del:p.Lys781Argfs*4,UBE3A:NM_001354551:exon10:c.1256_1259del:p.Lys419Argfs*4,UBE3A:NM_130838:exon11:c.2507_2510del:p.Lys836Argfs*4,UBE3A:NM_001354542:exon12:c.2507_2510del:p.Lys836Argfs*4,UBE3A:NM_001354545:exon12:c.2411_2414del:p.Lys804Argfs*4,UBE3A:NM_001354550:exon12:c.1316_1319del:p.Lys439Argfs*4,UBE3A:NM_001354505:exon13:c.2567_2570del:p.Lys856Argfs*4,UBE3A:NM_001354547:exon13:c.2351_2354del:p.Lys784Argfs*4,UBE3A:NM_130839:exon13:c.2567_2570del:p.Lys856Argfs*4,UBE3A:NM_000462:exon14:c.2576_2579del:p.Lys859Argfs*4,UBE3A:NM_001354508:exon14:c.2507_2510del:p.Lys836Argfs*4,UBE3A:NM_001354511:exon14:c.2507_2510del:p.Lys836Argfs*4,UBE3A:NM_001354512:exon14:c.2507_2510del:p.Lys836Argfs*4,UBE3A:NM_001354513:exon14:c.2507_2510del:p.Lys836Argfs*4,UBE3A:NM_001354523:exon14:c.2507_2510del:p.Lys836Argfs*4,UBE3A:NM_001354538:exon14:c.2567_2570del:p.Lys856Argfs*4,UBE3A:NM_001354539:exon14:c.2507_2510del:p.Lys836Argfs*4,UBE3A:NM_001354506:exon15:c.2507_2510del:p.Lys836Argfs*4,UBE3A:NM_001354507:exon15:c.2507_2510del:p.Lys836Argfs*4,UBE3A:NM_001354509:exon15:c.2507_2510del:p.Lys836Argfs*4,UBE3A:NM_001354526:exon15:c.2507_2510del:p.Lys836Argfs*4,UBE3A:NM_001354541:exon15:c.2507_2510del:p.Lys836Argfs*4,UBE3A:NM_001354544:exon15:c.2507_2510del:p.Lys836Argfs*4,UBE3A:NM_001354540:exon16:c.2507_2510del:p.Lys836Argfs*4,UBE3A:NM_001354543:exon17:c.2507_2510del:p.Lys836Argfs*4</t>
  </si>
  <si>
    <t>No family history, Highly variable phenotype</t>
  </si>
  <si>
    <t>XY338</t>
  </si>
  <si>
    <t>3Y7M</t>
  </si>
  <si>
    <t>Ataxia with Jerky Arm Movements, Intellectual Disability, Paroxysmal Laughter, Widely Spaced Teet</t>
  </si>
  <si>
    <t>chr15:25615824</t>
  </si>
  <si>
    <t>UBE3A:NM_001354546:exon3:c.1320C&gt;A:p.Tyr440*,UBE3A:NM_001354548:exon4:c.1437C&gt;A:p.Tyr479*,UBE3A:NM_001354549:exon4:c.1437C&gt;A:p.Tyr479*,UBE3A:NM_130838:exon4:c.1437C&gt;A:p.Tyr479*,UBE3A:NM_001354542:exon5:c.1437C&gt;A:p.Tyr479*,UBE3A:NM_001354505:exon6:c.1497C&gt;A:p.Tyr499*,UBE3A:NM_001354545:exon6:c.1497C&gt;A:p.Tyr499*,UBE3A:NM_130839:exon6:c.1497C&gt;A:p.Tyr499*,UBE3A:NM_000462:exon7:c.1506C&gt;A:p.Tyr502*,UBE3A:NM_001354508:exon7:c.1437C&gt;A:p.Tyr479*,UBE3A:NM_001354511:exon7:c.1437C&gt;A:p.Tyr479*,UBE3A:NM_001354512:exon7:c.1437C&gt;A:p.Tyr479*,UBE3A:NM_001354513:exon7:c.1437C&gt;A:p.Tyr479*,UBE3A:NM_001354523:exon7:c.1437C&gt;A:p.Tyr479*,UBE3A:NM_001354538:exon7:c.1497C&gt;A:p.Tyr499*,UBE3A:NM_001354539:exon7:c.1437C&gt;A:p.Tyr479*,UBE3A:NM_001354547:exon7:c.1437C&gt;A:p.Tyr479*,UBE3A:NM_001354506:exon8:c.1437C&gt;A:p.Tyr479*,UBE3A:NM_001354507:exon8:c.1437C&gt;A:p.Tyr479*,UBE3A:NM_001354509:exon8:c.1437C&gt;A:p.Tyr479*,UBE3A:NM_001354526:exon8:c.1437C&gt;A:p.Tyr479*,UBE3A:NM_001354541:exon8:c.1437C&gt;A:p.Tyr479*,UBE3A:NM_001354544:exon8:c.1437C&gt;A:p.Tyr479*,UBE3A:NM_001354540:exon9:c.1437C&gt;A:p.Tyr479*,UBE3A:NM_001354543:exon10:c.1437C&gt;A:p.Tyr479*</t>
  </si>
  <si>
    <t>XY339</t>
  </si>
  <si>
    <t>Seizures, Intellectual Disability, Absent Speech, Paroxysmal Laughter, Easily Excitable</t>
  </si>
  <si>
    <t>chr15:25616861</t>
  </si>
  <si>
    <t>UBE3A:NM_001354546:exon3:c.283T&gt;C:p.Phe95Leu,UBE3A:NM_001354548:exon4:c.400T&gt;C:p.Phe134Leu,UBE3A:NM_001354549:exon4:c.400T&gt;C:p.Phe134Leu,UBE3A:NM_130838:exon4:c.400T&gt;C:p.Phe134Leu,UBE3A:NM_001354542:exon5:c.400T&gt;C:p.Phe134Leu,UBE3A:NM_001354505:exon6:c.460T&gt;C:p.Phe154Leu,UBE3A:NM_001354545:exon6:c.460T&gt;C:p.Phe154Leu,UBE3A:NM_130839:exon6:c.460T&gt;C:p.Phe154Leu,UBE3A:NM_000462:exon7:c.469T&gt;C:p.Phe157Leu,UBE3A:NM_001354508:exon7:c.400T&gt;C:p.Phe134Leu,UBE3A:NM_001354511:exon7:c.400T&gt;C:p.Phe134Leu,UBE3A:NM_001354512:exon7:c.400T&gt;C:p.Phe134Leu,UBE3A:NM_001354513:exon7:c.400T&gt;C:p.Phe134Leu,UBE3A:NM_001354523:exon7:c.400T&gt;C:p.Phe134Leu,UBE3A:NM_001354538:exon7:c.460T&gt;C:p.Phe154Leu,UBE3A:NM_001354539:exon7:c.400T&gt;C:p.Phe134Leu,UBE3A:NM_001354547:exon7:c.400T&gt;C:p.Phe134Leu,UBE3A:NM_001354506:exon8:c.400T&gt;C:p.Phe134Leu,UBE3A:NM_001354507:exon8:c.400T&gt;C:p.Phe134Leu,UBE3A:NM_001354509:exon8:c.400T&gt;C:p.Phe134Leu,UBE3A:NM_001354526:exon8:c.400T&gt;C:p.Phe134Leu,UBE3A:NM_001354541:exon8:c.400T&gt;C:p.Phe134Leu,UBE3A:NM_001354544:exon8:c.400T&gt;C:p.Phe134Leu,UBE3A:NM_001354540:exon9:c.400T&gt;C:p.Phe134Leu,UBE3A:NM_001354543:exon10:c.400T&gt;C:p.Phe134Leu</t>
  </si>
  <si>
    <t>XY340</t>
  </si>
  <si>
    <t xml:space="preserve">Seizures, Intellectual Disability, Paroxysmal Laughter, Easily Excitable, Widely Spaced Teeth, Feeding Difficulties </t>
  </si>
  <si>
    <t>proband-father-WES</t>
  </si>
  <si>
    <t>chr15:25616878</t>
  </si>
  <si>
    <t>UBE3A:NM_001354546:exon3:c.265_266del:p.Arg89Cysfs*8,UBE3A:NM_001354548:exon4:c.382_383del:p.Arg128Cysfs*8,UBE3A:NM_001354549:exon4:c.382_383del:p.Arg128Cysfs*8,UBE3A:NM_130838:exon4:c.382_383del:p.Arg128Cysfs*8,UBE3A:NM_001354542:exon5:c.382_383del:p.Arg128Cysfs*8,UBE3A:NM_001354505:exon6:c.442_443del:p.Arg148Cysfs*8,UBE3A:NM_001354545:exon6:c.442_443del:p.Arg148Cysfs*8,UBE3A:NM_130839:exon6:c.442_443del:p.Arg148Cysfs*8,UBE3A:NM_000462:exon7:c.451_452del:p.Arg151Cysfs*8,UBE3A:NM_001354508:exon7:c.382_383del:p.Arg128Cysfs*8,UBE3A:NM_001354511:exon7:c.382_383del:p.Arg128Cysfs*8,UBE3A:NM_001354512:exon7:c.382_383del:p.Arg128Cysfs*8,UBE3A:NM_001354513:exon7:c.382_383del:p.Arg128Cysfs*8,UBE3A:NM_001354523:exon7:c.382_383del:p.Arg128Cysfs*8,UBE3A:NM_001354538:exon7:c.442_443del:p.Arg148Cysfs*8,UBE3A:NM_001354539:exon7:c.382_383del:p.Arg128Cysfs*8,UBE3A:NM_001354547:exon7:c.382_383del:p.Arg128Cysfs*8,UBE3A:NM_001354506:exon8:c.382_383del:p.Arg128Cysfs*8,UBE3A:NM_001354507:exon8:c.382_383del:p.Arg128Cysfs*8,UBE3A:NM_001354509:exon8:c.382_383del:p.Arg128Cysfs*8,UBE3A:NM_001354526:exon8:c.382_383del:p.Arg128Cysfs*8,UBE3A:NM_001354541:exon8:c.382_383del:p.Arg128Cysfs*8,UBE3A:NM_001354544:exon8:c.382_383del:p.Arg128Cysfs*8,UBE3A:NM_001354540:exon9:c.382_383del:p.Arg128Cysfs*8,UBE3A:NM_001354543:exon10:c.382_383del:p.Arg128Cysfs*8</t>
  </si>
  <si>
    <t>XY341</t>
  </si>
  <si>
    <t>Seizures, Intellectual Disability, Paroxysmal Laughter, Easily Excitable, Haracteristic Electroencephalogram (EEG) Discharges</t>
  </si>
  <si>
    <t>chr15:25615955</t>
  </si>
  <si>
    <t>UBE3A:NM_001354546.2:exon3:c.1189G&gt;T:p.E397X,UBE3A:NM_001354548.2:exon4:c.1306G&gt;T:p.E436X,UBE3A:NM_001354549.2:exon4:c.1306G&gt;T:p.E436X,UBE3A:NM_130838.3:exon4:c.1306G&gt;T:p.E436X,UBE3A:NM_001354542.2:exon5:c.1306G&gt;T:p.E436X,UBE3A:NM_001354505.1:exon6:c.1366G&gt;T:p.E456X,UBE3A:NM_001354545.2:exon6:c.1366G&gt;T:p.E456X,UBE3A:NM_130839.4:exon6:c.1366G&gt;T:p.E456X,UBE3A:NM_000462.5:exon7:c.1375G&gt;T:p.E459X,UBE3A:NM_001354508.2:exon7:c.1306G&gt;T:p.E436X,UBE3A:NM_001354511.2:exon7:c.1306G&gt;T:p.E436X,UBE3A:NM_001354512.2:exon7:c.1306G&gt;T:p.E436X,UBE3A:NM_001354513.2:exon7:c.1306G&gt;T:p.E436X,UBE3A:NM_001354523.2:exon7:c.1306G&gt;T:p.E436X,UBE3A:NM_001354538.2:exon7:c.1366G&gt;T:p.E456X,UBE3A:NM_001354539.2:exon7:c.1306G&gt;T:p.E436X,UBE3A:NM_001354547.2:exon7:c.1306G&gt;T:p.E436X,UBE3A:NM_001354506.2:exon8:c.1306G&gt;T:p.E436X,UBE3A:NM_001354507.2:exon8:c.1306G&gt;T:p.E436X,UBE3A:NM_001354509.2:exon8:c.1306G&gt;T:p.E436X,UBE3A:NM_001354526.1:exon8:c.1306G&gt;T:p.E436X,UBE3A:NM_001354541.2:exon8:c.1306G&gt;T:p.E436X,UBE3A:NM_001354544.2:exon8:c.1306G&gt;T:p.E436X,UBE3A:NM_001354540.2:exon9:c.1306G&gt;T:p.E436X,UBE3A:NM_001354543.2:exon10:c.1306G&gt;T:p.E436X</t>
  </si>
  <si>
    <t>XY342</t>
  </si>
  <si>
    <t>GDD, Focal Seizures</t>
  </si>
  <si>
    <t>chr19:13346427-13363915</t>
  </si>
  <si>
    <t>exon deletion</t>
  </si>
  <si>
    <t>exon 30-33deletion</t>
  </si>
  <si>
    <t>Developmental and Epileptic Encephalopathy, 42</t>
  </si>
  <si>
    <t>XY343</t>
  </si>
  <si>
    <t>1M3D</t>
  </si>
  <si>
    <t>GDD, Cerebellar Atrophy, Ataxia</t>
  </si>
  <si>
    <t>GDD, Hereditary Cerebellar Ataxia</t>
  </si>
  <si>
    <t>chr19:13414587</t>
  </si>
  <si>
    <t>CACNA1A:NM_001127221.1:exon16:c.2101G&gt;A:p.G701R,CACNA1A:NM_001127222.2:exon16:c.2098G&gt;A:p.G700R</t>
  </si>
  <si>
    <t>Spinocerebellar Ataxia 6</t>
  </si>
  <si>
    <t>XY348</t>
  </si>
  <si>
    <t>Isovalericacidemia</t>
  </si>
  <si>
    <t>Isovaleric Acidemia</t>
  </si>
  <si>
    <t>IVD</t>
  </si>
  <si>
    <t>chr15:40699897</t>
  </si>
  <si>
    <t>IVD:NM_001354597:exon2:c.157G&gt;A:p.Asp53Asn,IVD:NM_001354598:exon2:c.205G&gt;A:p.Asp69Asn,IVD:NM_001354599:exon2:c.205G&gt;A:p.Asp69Asn,IVD:NM_001354600:exon2:c.205G&gt;A:p.Asp69Asn,IVD:NM_001354601:exon2:c.205G&gt;A:p.Asp69Asn,IVD:NM_002225:exon2:c.205G&gt;A:p.Asp69Asn</t>
  </si>
  <si>
    <t>chr15:40708290</t>
  </si>
  <si>
    <t>IVD:NM_001159508:exon9:c.884A&gt;G:p.Lys295Arg,IVD:NM_001354597:exon10:c.926A&gt;G:p.Lys309Arg,IVD:NM_001354598:exon10:c.974A&gt;G:p.Lys325Arg,IVD:NM_001354599:exon10:c.1061A&gt;G:p.Lys354Arg,IVD:NM_001354600:exon10:c.1061A&gt;G:p.Lys354Arg,IVD:NM_001354601:exon10:c.974A&gt;G:p.Lys325Arg,IVD:NM_002225:exon10:c.974A&gt;G:p.Lys325Arg</t>
  </si>
  <si>
    <t>XY349</t>
  </si>
  <si>
    <t>GDD, Hypothyroidism</t>
  </si>
  <si>
    <t>DUOXA2</t>
  </si>
  <si>
    <t>chr15:45408785</t>
  </si>
  <si>
    <t>DUOXA2:NM_207581:exon4:c.412delinsTT:p.Tyr138Leufs*28</t>
  </si>
  <si>
    <t>chr15:45409307</t>
  </si>
  <si>
    <t>DUOXA2:NM_207581:exon5:c.573G&gt;A:p.Trp191*</t>
  </si>
  <si>
    <t>frameshift duplication</t>
  </si>
  <si>
    <t>XY352</t>
  </si>
  <si>
    <t>Status Epilepticus, EEG Shows Slow Frequency High Amplitude Waves with High Frequency Polyspikes, Cerebral Cortical Neurodegeneration, GDD, Increased Serum Lactate</t>
  </si>
  <si>
    <t>Alpers Syndrome</t>
  </si>
  <si>
    <t>POLG</t>
  </si>
  <si>
    <t>chr15:89864088</t>
  </si>
  <si>
    <t>POLG:NM_001126131:exon18:c.2890C&gt;T:p.Arg964Cys,POLG:NM_002693:exon18:c.2890C&gt;T:p.Arg964Cys</t>
  </si>
  <si>
    <t>DM P or LP or VUS or LB or B</t>
  </si>
  <si>
    <t>chr15:89864981</t>
  </si>
  <si>
    <t>POLG:NM_001126131:exon16:c.2584G&gt;A:p.Ala862Thr,POLG:NM_002693:exon16:c.2584G&gt;A:p.Ala862Thr</t>
  </si>
  <si>
    <t>XY353</t>
  </si>
  <si>
    <t>Status Epilepticus, EEG Shows Slow Frequency High Amplitude Waves with High Frequency Polyspikes, Increased Serum Lactate, ID, Sensory Ataxic Neuropathy</t>
  </si>
  <si>
    <t>Mitochondrial Encephalomyopathy</t>
  </si>
  <si>
    <t>POLG:NM_001126131.2:exon18:c.2890C&gt;T:p.R964C,POLG:NM_002693.2:exon18:c.2890C&gt;T:p.R964C</t>
  </si>
  <si>
    <t>POLG:NM_001126131.2:exon16:c.2584G&gt;A:p.A862T,POLG:NM_002693.2:exon16:c.2584G&gt;A:p.A862T</t>
  </si>
  <si>
    <t>XY354</t>
  </si>
  <si>
    <t>Epileptic Encephalopathy, Delayed Psychomotor Development, Seizures</t>
  </si>
  <si>
    <t>CHD2</t>
  </si>
  <si>
    <t>chr15:93522514</t>
  </si>
  <si>
    <t>NM_001271:exon22:c.2876+1G&gt;A;NM_001271:exon22:c.2876+1G&gt;A</t>
  </si>
  <si>
    <t>Epileptic encephalopathy, childhood-onset</t>
  </si>
  <si>
    <t>XY355</t>
  </si>
  <si>
    <t>chr15:93545500</t>
  </si>
  <si>
    <t>CHD2:NM_001271:exon33:c.4231_4234del:p.Glu1412Glyfs*64</t>
  </si>
  <si>
    <t>Epileptic Encephalopathy, Childhood-Onset</t>
  </si>
  <si>
    <t>XY357</t>
  </si>
  <si>
    <t>GDD, Motor Regression, Severe Malnutrition, Flatulence, Disgorging, Begma, Drowsiness, Low T3, Low T4, Elevated TSH</t>
  </si>
  <si>
    <t>GDD, Thyroid Dyshormonogenesis</t>
  </si>
  <si>
    <t>DUOX2</t>
  </si>
  <si>
    <t>chr15:45396158</t>
  </si>
  <si>
    <t>DUOX2:NM_001363711.2:exon20:c.2654G&gt;T:p.R885L,DUOX2:NM_014080.4:exon20:c.2654G&gt;T:p.R885L</t>
  </si>
  <si>
    <t>DM LP or LB</t>
  </si>
  <si>
    <t>Thyroid Dyshormonogenesis 6</t>
  </si>
  <si>
    <t>chr15:45400391</t>
  </si>
  <si>
    <t>DUOX2:NM_001363711.2:exon13:c.1428C&gt;A:p.N476K,DUOX2:NM_014080.4:exon13:c.1428C&gt;A:p.N476K</t>
  </si>
  <si>
    <t>DM? Likely_benign</t>
  </si>
  <si>
    <t>XY359</t>
  </si>
  <si>
    <t>West Syndrome, Macrogyria</t>
  </si>
  <si>
    <t>chr16:188264</t>
  </si>
  <si>
    <t>startloss</t>
  </si>
  <si>
    <t>NPRL3:NM_001077350.2:exon2:c.3G&gt;A:p.0?</t>
  </si>
  <si>
    <t>Epilepsy, Familial Focal, with Variable Foci 3</t>
  </si>
  <si>
    <t>SCN1B</t>
  </si>
  <si>
    <t>XY361</t>
  </si>
  <si>
    <t>chr16:1258063</t>
  </si>
  <si>
    <t>CACNA1H:NM_001005407:exon16:c.3205C&gt;T:p.Arg1069*,CACNA1H:NM_021098:exon16:c.3205C&gt;T:p.Arg1069*</t>
  </si>
  <si>
    <t>Epilepsy, idiopathic Generalized, susceptibility to, 6</t>
  </si>
  <si>
    <t>No family history, Incomplete penetrance</t>
  </si>
  <si>
    <t>XY362</t>
  </si>
  <si>
    <t>chr16:2115519-2127727</t>
  </si>
  <si>
    <t>exon 16-26 deletion</t>
  </si>
  <si>
    <t>Tuberous Sclerosis-2</t>
  </si>
  <si>
    <t>XY363</t>
  </si>
  <si>
    <t>chr16 :2100399</t>
  </si>
  <si>
    <t>NM_001363528:exon3:c.139-2A&gt;G;NM_001318827:exon3:c.139-2A&gt;G;NM_001318831:exon3:UTR5;NM_001318829:exon2:UTR5;NM_001114382:exon3:c.139-2A&gt;G;NM_001077183:exon3:c.139-2A&gt;G;NM_000548:exon3:c.139-2A&gt;G;NM_021055:exon3:c.139-2A&gt;G;NM_001370404:exon3:c.139-2A&gt;G;NM_001370405:exon3:c.139-2A&gt;G;NM_001318832:exon3:c.172-2A&gt;G</t>
  </si>
  <si>
    <t>XY364</t>
  </si>
  <si>
    <t>Hypomelanotic Macules, Spasms, GDD</t>
  </si>
  <si>
    <t>chr16 :2103342</t>
  </si>
  <si>
    <t>c.226-1_226delinsTT(p.?)</t>
  </si>
  <si>
    <t>XY365</t>
  </si>
  <si>
    <t>Hypomelanotic Macules, Infantile Spasms</t>
  </si>
  <si>
    <t>chr16 :2106701</t>
  </si>
  <si>
    <t>TSC2:NM_001318831:exon5:c.105dupC:p.Leu36Profs*102,TSC2:NM_001318827:exon7:c.594dupC:p.Leu199Profs*102,TSC2:NM_001318829:exon7:c.558dupC:p.Leu187Profs*102,TSC2:NM_000548:exon8:c.705dupC:p.Leu236Profs*102,TSC2:NM_001077183:exon8:c.705dupC:p.Leu236Profs*102,TSC2:NM_001114382:exon8:c.705dupC:p.Leu236Profs*102,TSC2:NM_001318832:exon8:c.738dupC:p.Leu247Profs*102,TSC2:NM_001363528:exon8:c.705dupC:p.Leu236Profs*102,TSC2:NM_001370404:exon8:c.705dupC:p.Leu236Profs*102,TSC2:NM_001370405:exon8:c.705dupC:p.Leu236Profs*102,TSC2:NM_021055:exon8:c.705dupC:p.Leu236Profs*102</t>
  </si>
  <si>
    <t>XY366</t>
  </si>
  <si>
    <t>Hypomelanotic Macules, Seizures, GDD</t>
  </si>
  <si>
    <t>chr16 :2112001</t>
  </si>
  <si>
    <t>TSC2:NM_001318831:exon9:c.649C&gt;T:p.Gln217*,TSC2:NM_001318827:exon11:c.1138C&gt;T:p.Gln380*,TSC2:NM_001318829:exon11:c.1102C&gt;T:p.Gln368*,TSC2:NM_000548:exon12:c.1249C&gt;T:p.Gln417*,TSC2:NM_001077183:exon12:c.1249C&gt;T:p.Gln417*,TSC2:NM_001114382:exon12:c.1249C&gt;T:p.Gln417*,TSC2:NM_001318832:exon12:c.1282C&gt;T:p.Gln428*,TSC2:NM_001363528:exon12:c.1249C&gt;T:p.Gln417*,TSC2:NM_001370404:exon12:c.1249C&gt;T:p.Gln417*,TSC2:NM_001370405:exon12:c.1249C&gt;T:p.Gln417*,TSC2:NM_021055:exon12:c.1249C&gt;T:p.Gln417*</t>
  </si>
  <si>
    <t>XY367</t>
  </si>
  <si>
    <t>Paraventricular Small Nodes of Calcification, Spasms</t>
  </si>
  <si>
    <t>chr16 :2112576</t>
  </si>
  <si>
    <t>TSC2:NM_001318831:exon10:c.736C&gt;T:p.Gln246*,TSC2:NM_001318827:exon12:c.1225C&gt;T:p.Gln409*,TSC2:NM_001318829:exon12:c.1189C&gt;T:p.Gln397*,TSC2:NM_000548:exon13:c.1336C&gt;T:p.Gln446*,TSC2:NM_001077183:exon13:c.1336C&gt;T:p.Gln446*,TSC2:NM_001114382:exon13:c.1336C&gt;T:p.Gln446*,TSC2:NM_001318832:exon13:c.1369C&gt;T:p.Gln457*,TSC2:NM_001363528:exon13:c.1336C&gt;T:p.Gln446*,TSC2:NM_001370404:exon13:c.1336C&gt;T:p.Gln446*,TSC2:NM_001370405:exon13:c.1336C&gt;T:p.Gln446*,TSC2:NM_021055:exon13:c.1336C&gt;T:p.Gln446*</t>
  </si>
  <si>
    <t>XY368</t>
  </si>
  <si>
    <t>Focal Seizures, Convulsive Seizures</t>
  </si>
  <si>
    <t>chr16 :2114364</t>
  </si>
  <si>
    <t>TSC2:NM_001318831:exon12:c.935T&gt;G:p.Leu312Arg,TSC2:NM_001318827:exon14:c.1424T&gt;G:p.Leu475Arg,TSC2:NM_001318829:exon14:c.1388T&gt;G:p.Leu463Arg,TSC2:NM_000548:exon15:c.1535T&gt;G:p.Leu512Arg,TSC2:NM_001077183:exon15:c.1535T&gt;G:p.Leu512Arg,TSC2:NM_001114382:exon15:c.1535T&gt;G:p.Leu512Arg,TSC2:NM_001318832:exon15:c.1568T&gt;G:p.Leu523Arg,TSC2:NM_001363528:exon15:c.1535T&gt;G:p.Leu512Arg,TSC2:NM_001370404:exon15:c.1535T&gt;G:p.Leu512Arg,TSC2:NM_001370405:exon15:c.1535T&gt;G:p.Leu512Arg,TSC2:NM_021055:exon15:c.1535T&gt;G:p.Leu512Arg</t>
  </si>
  <si>
    <t>XY369</t>
  </si>
  <si>
    <t>Focal Seizures, Convulsive Seizures, Paraventricular Small Nodes of Calcification</t>
  </si>
  <si>
    <t>chr16 :2122354</t>
  </si>
  <si>
    <t>TSC2:NM_001318831:exon17:c.1610T&gt;C:p.Leu537Pro,TSC2:NM_001318827:exon19:c.2099T&gt;C:p.Leu700Pro,TSC2:NM_001318829:exon19:c.2063T&gt;C:p.Leu688Pro,TSC2:NM_000548:exon20:c.2210T&gt;C:p.Leu737Pro,TSC2:NM_001077183:exon20:c.2210T&gt;C:p.Leu737Pro,TSC2:NM_001114382:exon20:c.2210T&gt;C:p.Leu737Pro,TSC2:NM_001318832:exon20:c.2243T&gt;C:p.Leu748Pro,TSC2:NM_001363528:exon20:c.2210T&gt;C:p.Leu737Pro,TSC2:NM_001370404:exon20:c.2210T&gt;C:p.Leu737Pro,TSC2:NM_001370405:exon20:c.2210T&gt;C:p.Leu737Pro,TSC2:NM_021055:exon20:c.2210T&gt;C:p.Leu737Pro</t>
  </si>
  <si>
    <t>XY370</t>
  </si>
  <si>
    <t>chr16 :2129616</t>
  </si>
  <si>
    <t>TSC2:NM_001318831:exon25:c.2611C&gt;T:p.Gln871*,TSC2:NM_001318827:exon27:c.3103C&gt;T:p.Gln1035*,TSC2:NM_001318829:exon27:c.3067C&gt;T:p.Gln1023*,TSC2:NM_001077183:exon28:c.3211C&gt;T:p.Gln1071*,TSC2:NM_001318832:exon28:c.3244C&gt;T:p.Gln1082*,TSC2:NM_001363528:exon28:c.3214C&gt;T:p.Gln1072*,TSC2:NM_001370404:exon28:c.3211C&gt;T:p.Gln1071*,TSC2:NM_001370405:exon28:c.3214C&gt;T:p.Gln1072*,TSC2:NM_021055:exon28:c.3214C&gt;T:p.Gln1072*,TSC2:NM_000548:exon29:c.3343C&gt;T:p.Gln1115*,TSC2:NM_001114382:exon29:c.3343C&gt;T:p.Gln1115*</t>
  </si>
  <si>
    <t>XY371</t>
  </si>
  <si>
    <t>Hypomelanotic Macules, cranial MRI Showed Multiple Parenchymal Abnormal Signal</t>
  </si>
  <si>
    <t>chr16 :2130180</t>
  </si>
  <si>
    <t>TSC2:NM_001318831:exon26:c.2680C&gt;T:p.Arg894*,TSC2:NM_001318827:exon28:c.3172C&gt;T:p.Arg1058*,TSC2:NM_001318829:exon28:c.3136C&gt;T:p.Arg1046*,TSC2:NM_001077183:exon29:c.3280C&gt;T:p.Arg1094*,TSC2:NM_001318832:exon29:c.3313C&gt;T:p.Arg1105*,TSC2:NM_001363528:exon29:c.3283C&gt;T:p.Arg1095*,TSC2:NM_001370404:exon29:c.3280C&gt;T:p.Arg1094*,TSC2:NM_001370405:exon29:c.3283C&gt;T:p.Arg1095*,TSC2:NM_021055:exon29:c.3283C&gt;T:p.Arg1095*,TSC2:NM_000548:exon30:c.3412C&gt;T:p.Arg1138*,TSC2:NM_001114382:exon30:c.3412C&gt;T:p.Arg1138*</t>
  </si>
  <si>
    <t>XY373</t>
  </si>
  <si>
    <t>Hypomelanotic Macules, Paraventricular Small Nodes of Calcification, GDD, Infantile Spasms</t>
  </si>
  <si>
    <t>TSC, West Syndrome, GDD</t>
  </si>
  <si>
    <t>chr16:2130210</t>
  </si>
  <si>
    <t>TSC2:NM_001318831.1:exon26:c.2710C&gt;T:p.Q904X,TSC2:NM_001318827.1:exon28:c.3202C&gt;T:p.Q1068X,TSC2:NM_001318829.1:exon28:c.3166C&gt;T:p.Q1056X,TSC2:NM_001077183.2:exon29:c.3310C&gt;T:p.Q1104X,TSC2:NM_001318832.1:exon29:c.3343C&gt;T:p.Q1115X,TSC2:NM_001363528.1:exon29:c.3313C&gt;T:p.Q1105X,TSC2:NM_001370404.1:exon29:c.3310C&gt;T:p.Q1104X,TSC2:NM_001370405.1:exon29:c.3313C&gt;T:p.Q1105X,TSC2:NM_021055.2:exon29:c.3313C&gt;T:p.Q1105X,TSC2:NM_000548.5:exon30:c.3442C&gt;T:p.Q1148X,TSC2:NM_001114382.2:exon30:c.3442C&gt;T:p.Q1148X</t>
  </si>
  <si>
    <t>XY374</t>
  </si>
  <si>
    <t>chr16 :2131612</t>
  </si>
  <si>
    <t>TSC2:NM_001318831:exon27:c.2895dupG:p.Met966Aspfs*24,TSC2:NM_001318827:exon29:c.3387dupG:p.Met1130Aspfs*24,TSC2:NM_001318829:exon29:c.3351dupG:p.Met1118Aspfs*24,TSC2:NM_001077183:exon30:c.3495dupG:p.Met1166Aspfs*24,TSC2:NM_001318832:exon30:c.3528dupG:p.Met1177Aspfs*24,TSC2:NM_001363528:exon30:c.3498dupG:p.Met1167Aspfs*24,TSC2:NM_001370404:exon30:c.3495dupG:p.Met1166Aspfs*24,TSC2:NM_001370405:exon30:c.3498dupG:p.Met1167Aspfs*24,TSC2:NM_021055:exon30:c.3498dupG:p.Met1167Aspfs*24,TSC2:NM_000548:exon31:c.3627dupG:p.Met1210Aspfs*24,TSC2:NM_001114382:exon31:c.3627dupG:p.Met1210Aspfs*24</t>
  </si>
  <si>
    <t>Mother had seizures</t>
  </si>
  <si>
    <t>XY378</t>
  </si>
  <si>
    <t>chr16 :2136789</t>
  </si>
  <si>
    <t>TSC2:NM_001318831:exon34:c.4174G&gt;A:p.Asp1392Asn,TSC2:NM_001318827:exon35:c.4597G&gt;A:p.Asp1533Asn,TSC2:NM_001318829:exon35:c.4561G&gt;A:p.Asp1521Asn,TSC2:NM_001077183:exon36:c.4705G&gt;A:p.Asp1569Asn,TSC2:NM_001318832:exon36:c.4738G&gt;A:p.Asp1580Asn,TSC2:NM_001363528:exon36:c.4708G&gt;A:p.Asp1570Asn,TSC2:NM_001114382:exon37:c.4837G&gt;A:p.Asp1613Asn,TSC2:NM_001370404:exon37:c.4774G&gt;A:p.Asp1592Asn,TSC2:NM_001370405:exon37:c.4777G&gt;A:p.Asp1593Asn,TSC2:NM_021055:exon37:c.4777G&gt;A:p.Asp1593Asn,TSC2:NM_000548:exon38:c.4906G&gt;A:p.Asp1636Asn</t>
  </si>
  <si>
    <t>DM VUS or LB or B</t>
  </si>
  <si>
    <t>XY379</t>
  </si>
  <si>
    <t>Hypomelanotic Macules, Dermatofibroma, Bilateral Renal Multiple Calcification, Cranial MRI Small Nodes of Calcification</t>
  </si>
  <si>
    <t>10Y6M</t>
  </si>
  <si>
    <t>chr16:2136238</t>
  </si>
  <si>
    <t>TSC2:NM_001318831.1:exon33:c.3975_3976insAGGT:p.Y1327*,TSC2:NM_001318827.1:exon34:c.4398_4399insAGGT:p.Y1468*,TSC2:NM_001318829.1:exon34:c.4362_4363insAGGT:p.Y1456*,TSC2:NM_001077183.2:exon35:c.4506_4507insAGGT:p.Y1504*,TSC2:NM_001318832.1:exon35:c.4539_4540insAGGT:p.Y1515*,TSC2:NM_001363528.1:exon35:c.4509_4510insAGGT:p.Y1505*,TSC2:NM_001114382.2:exon36:c.4638_4639insAGGT:p.Y1548*,TSC2:NM_001370404.1:exon36:c.4575_4576insAGGT:p.Y1527*,TSC2:NM_001370405.1:exon36:c.4578_4579insAGGT:p.Y1528*,TSC2:NM_021055.2:exon36:c.4578_4579insAGGT:p.Y1528*,TSC2:NM_000548.5:exon37:c.4707_4708insAGGT:p.Y1571*</t>
  </si>
  <si>
    <t>XY382</t>
  </si>
  <si>
    <t>chr16:2130366</t>
  </si>
  <si>
    <t>TSC2:NM_000548:exon30:c.3598C&gt;T:p.Arg1200Trp</t>
  </si>
  <si>
    <t>XY383</t>
  </si>
  <si>
    <t>TSC, ID, EP</t>
  </si>
  <si>
    <t>exon 1-6 deletion</t>
  </si>
  <si>
    <t>XY384</t>
  </si>
  <si>
    <t>Hypomelanotic Macules, Dermatofibroma, Convulsive Seizures</t>
  </si>
  <si>
    <t>chr16:2134324</t>
  </si>
  <si>
    <t>TSC2:NM_001318831.1:exon30:c.3369_3370insGGCC:p.S1127Afs*44,TSC2:NM_001318827.1:exon31:c.3792_3793insGGCC:p.S1268Afs*44,TSC2:NM_001318829.1:exon31:c.3756_3757insGGCC:p.S1256Afs*44,TSC2:NM_001077183.2:exon32:c.3900_3901insGGCC:p.S1304Afs*44,TSC2:NM_001318832.1:exon32:c.3933_3934insGGCC:p.S1315Afs*44,TSC2:NM_001363528.1:exon32:c.3903_3904insGGCC:p.S1305Afs*44,TSC2:NM_001114382.2:exon33:c.4032_4033insGGCC:p.S1348Afs*44,TSC2:NM_001370404.1:exon33:c.3969_3970insGGCC:p.S1327Afs*44,TSC2:NM_001370405.1:exon33:c.3972_3973insGGCC:p.S1328Afs*44,TSC2:NM_021055.2:exon33:c.3972_3973insGGCC:p.S1328Afs*44,TSC2:NM_000548.5:exon34:c.4101_4102insGGCC:p.S1371Afs*44;TSC2:NM_001318831.1:exon30:c.3369_3370insGGCC:p.S1127Afs*44,TSC2:NM_001318827.1:exon31:c.3792_3793insGGCC:p.S1268Afs*44,TSC2:NM_001318829.1:exon31:c.3756_3757insGGCC:p.S1256Afs*44,TSC2:NM_001077183.2:exon32:c.3900_3901insGGCC:p.S1304Afs*44,TSC2:NM_001318832.1:exon32:c.3933_3934insGGCC:p.S1315Afs*44,TSC2:NM_001363528.1:exon32:c.3903_3904insGGCC:p.S1305Afs*44,TSC2:NM_001114382.2:exon33:c.4032_4033insGGCC:p.S1348Afs*44,TSC2:NM_001370404.1:exon33:c.3969_3970insGGCC:p.S1327Afs*44,TSC2:NM_001370405.1:exon33:c.3972_3973insGGCC:p.S1328Afs*44,TSC2:NM_021055.2:exon33:c.3972_3973insGGCC:p.S1328Afs*44,TSC2:NM_000548.5:exon34:c.4101_4102insGGCC:p.S1371Afs*44</t>
  </si>
  <si>
    <t>Father had seizures and hypomelanotic macules, father's mother had seizures, mother had cerebellar atrophy</t>
  </si>
  <si>
    <t>XY387</t>
  </si>
  <si>
    <t>chr16:2120530</t>
  </si>
  <si>
    <t>TSC2:NM_001318831.1:exon14:c.1190A&gt;G:p.H397R,TSC2:NM_001318827.1:exon16:c.1679A&gt;G:p.H560R,TSC2:NM_001318829.1:exon16:c.1643A&gt;G:p.H548R,TSC2:NM_000548.5:exon17:c.1790A&gt;G:p.H597R,TSC2:NM_001077183.2:exon17:c.1790A&gt;G:p.H597R,TSC2:NM_001114382.2:exon17:c.1790A&gt;G:p.H597R,TSC2:NM_001318832.1:exon17:c.1823A&gt;G:p.H608R,TSC2:NM_001363528.1:exon17:c.1790A&gt;G:p.H597R,TSC2:NM_001370404.1:exon17:c.1790A&gt;G:p.H597R,TSC2:NM_001370405.1:exon17:c.1790A&gt;G:p.H597R,TSC2:NM_021055.2:exon17:c.1790A&gt;G:p.H597R</t>
  </si>
  <si>
    <t>XY388</t>
  </si>
  <si>
    <t>Hypomelanotic Macules, Seizures, Crinal CT Showed Small Nodes of Calcification</t>
  </si>
  <si>
    <t>chr16:2124313</t>
  </si>
  <si>
    <t>TCS2:c.2469dupG:p.p824aFS*59</t>
  </si>
  <si>
    <t>XY389</t>
  </si>
  <si>
    <t>Hypomelanotic Macules, Gingival Nodules, Seizures</t>
  </si>
  <si>
    <t>chr16:2121515</t>
  </si>
  <si>
    <t>TSC2:NM_001318831.1:exon15:c.1244T&gt;C:p.F415S,TSC2:NM_001318827.1:exon17:c.1733T&gt;C:p.F578S,TSC2:NM_001318829.1:exon17:c.1697T&gt;C:p.F566S,TSC2:NM_000548.5:exon18:c.1844T&gt;C:p.F615S,TSC2:NM_001077183.2:exon18:c.1844T&gt;C:p.F615S,TSC2:NM_001114382.2:exon18:c.1844T&gt;C:p.F615S,TSC2:NM_001318832.1:exon18:c.1877T&gt;C:p.F626S,TSC2:NM_001363528.1:exon18:c.1844T&gt;C:p.F615S,TSC2:NM_001370404.1:exon18:c.1844T&gt;C:p.F615S,TSC2:NM_001370405.1:exon18:c.1844T&gt;C:p.F615S,TSC2:NM_021055.2:exon18:c.1844T&gt;C:p.F615S</t>
  </si>
  <si>
    <t>XY390</t>
  </si>
  <si>
    <t>chr16:2134605</t>
  </si>
  <si>
    <t>TSC2: NM_000548.5:exon34:c.4382_4383del,p.Thr1462Hisfs*60</t>
  </si>
  <si>
    <t>XY391</t>
  </si>
  <si>
    <t>Ataxia, Dystonia, Motor Regression, Seizures</t>
  </si>
  <si>
    <t>Movement Disorder</t>
  </si>
  <si>
    <t>TBC1D24</t>
  </si>
  <si>
    <t>chr16:2546578</t>
  </si>
  <si>
    <t>TBC1D24:NM_001199107:exon2:c.429delC:p.Tyr144Thrfs*25,TBC1D24:NM_020705:exon2:c.429delC:p.Tyr144Thrfs*25</t>
  </si>
  <si>
    <t>Myoclonic Epilepsy, Infantile, Familial</t>
  </si>
  <si>
    <t>chr16:2548333</t>
  </si>
  <si>
    <t>TBC1D24:NM_020705:exon3:c.1060C&gt;T:p.Arg354Cys,TBC1D24:NM_001199107:exon4:c.1078C&gt;T:p.Arg360Cys</t>
  </si>
  <si>
    <t>XY392</t>
  </si>
  <si>
    <t>Wide Set of Eyes, Slightly Stubby Fingers, Intellectual Disability, Low Anterior Hairline, Hypoplastic Maxilla, Micrognathia</t>
  </si>
  <si>
    <t>CREBBP</t>
  </si>
  <si>
    <t>chr16:3929853</t>
  </si>
  <si>
    <t>CREBBP:NM_001079846:exon1:c.65delT:p.Phe22Serfs*23,CREBBP:NM_004380:exon1:c.65delT:p.Phe22Serfs*23</t>
  </si>
  <si>
    <t>Rubinstein-Taybi Syndrome 1</t>
  </si>
  <si>
    <t>XY393</t>
  </si>
  <si>
    <t>Benign Familial Infantile Convulsions</t>
  </si>
  <si>
    <t>PRRT2</t>
  </si>
  <si>
    <t>chr16:29825015</t>
  </si>
  <si>
    <t>PRRT2:NM_001256442:exon2:c.640delinsGG:p.Ala214Glyfs*11,PRRT2:NM_001256443:exon2:c.640delinsGG:p.Ala214Glyfs*11,PRRT2:NM_145239:exon2:c.640delinsGG:p.Ala214Glyfs*11;PRRT2:NM_001256442:exon2:c.640delinsGG:p.Ala214Glyfs*11,PRRT2:NM_001256443:exon2:c.640delinsGG:p.Ala214Glyfs*11,PRRT2:NM_145239:exon2:c.640delinsGG:p.Ala214Glyfs*11;PRRT2:NM_001256442:exon2:c.640delinsGG:p.Ala214Glyfs*11,PRRT2:NM_001256443:exon2:c.640delinsGG:p.Ala214Glyfs*11,PRRT2:NM_145239:exon2:c.640delinsGG:p.Ala214Glyfs*11;PRRT2:NM_001256442:exon2:c.640delinsGG:p.Ala214Glyfs*11,PRRT2:NM_001256443:exon2:c.640delinsGG:p.Ala214Glyfs*11,PRRT2:NM_145239:exon2:c.640delinsGG:p.Ala214Glyfs*11</t>
  </si>
  <si>
    <t>Seizures, Benign Familial Infantile, 2</t>
  </si>
  <si>
    <t>Father and brother had simialr symptoms with heterozygous variants</t>
  </si>
  <si>
    <t>XY394</t>
  </si>
  <si>
    <t>Father were healthy, pateral family members had seizures, Incomplete penetrance</t>
  </si>
  <si>
    <t>XY395</t>
  </si>
  <si>
    <t>Patient had focal seizures, his father had Dyskinesia</t>
  </si>
  <si>
    <t>XY396</t>
  </si>
  <si>
    <t>5M22D</t>
  </si>
  <si>
    <t>Father, sister and several family member had seizures</t>
  </si>
  <si>
    <t>XY397</t>
  </si>
  <si>
    <t>PRRT2:NM_001256442.2:exon2:c.641dupC:p.R217Pfs*8,PRRT2:NM_001256443.2:exon2:c.641dupC:p.R217Pfs*8,PRRT2:NM_145239.3:exon2:c.641dupC:p.R217Pfs*8;PRRT2:NM_001256442.2:exon2:c.641dupC:p.R217Pfs*8,PRRT2:NM_001256443.2:exon2:c.641dupC:p.R217Pfs*8,PRRT2:NM_145239.3:exon2:c.641dupC:p.R217Pfs*8</t>
  </si>
  <si>
    <t>Mother had seizures before 10M</t>
  </si>
  <si>
    <t>XY398</t>
  </si>
  <si>
    <t>chr16:29825025</t>
  </si>
  <si>
    <t>PRRT2:NM_001256442:exon2:c.650_651del:p.Val218Alafs*6,PRRT2:NM_001256443:exon2:c.650_651del:p.Val218Alafs*6,PRRT2:NM_145239:exon2:c.650_651del:p.Val218Alafs*6</t>
  </si>
  <si>
    <t>XY399</t>
  </si>
  <si>
    <t>chr16:29825016</t>
  </si>
  <si>
    <t>XY400</t>
  </si>
  <si>
    <t>Focal Seizures, Heat Sensitive</t>
  </si>
  <si>
    <t>chr16:29825687</t>
  </si>
  <si>
    <t>PRRT2:NM_001256442:exon3:c.913G&gt;A:p.Gly305Arg,PRRT2:NM_145239:exon3:c.913G&gt;A:p.Gly305Arg</t>
  </si>
  <si>
    <t>PRRT2-Related Disorders</t>
  </si>
  <si>
    <t>XY401</t>
  </si>
  <si>
    <t>chr16:29825024</t>
  </si>
  <si>
    <t>PRRT2:NM_001256442.2:exon2:c.649dupC:p.R217Pfs*8,PRRT2:NM_001256443.2:exon2:c.649dupC:p.R217Pfs*8,PRRT2:NM_145239.3:exon2:c.649dupC:p.R217Pfs*8;PRRT2:NM_001256442.2:exon2:c.649dupC:p.R217Pfs*8,PRRT2:NM_001256443.2:exon2:c.649dupC:p.R217Pfs*8,PRRT2:NM_145239.3:exon2:c.649dupC:p.R217Pfs*8;PRRT2:NM_001256442.2:exon2:c.649dupC:p.R217Pfs*8,PRRT2:NM_001256443.2:exon2:c.649dupC:p.R217Pfs*8,PRRT2:NM_145239.3:exon2:c.649dupC:p.R217Pfs*8</t>
  </si>
  <si>
    <t>mother had febrile seizures and autotherapy withou treatment before 1Y</t>
  </si>
  <si>
    <t>XY402</t>
  </si>
  <si>
    <t>PRRT2:NM_001256442.2:exon3:c.913G&gt;A:p.G305R,PRRT2:NM_145239.3:exon3:c.913G&gt;A:p.G305R</t>
  </si>
  <si>
    <t>XY403</t>
  </si>
  <si>
    <t>chr16:29824969</t>
  </si>
  <si>
    <t>PRRT2:NM_001256442.2:exon2:c.595dupG:p.E199Gfs*26,PRRT2:NM_001256443.2:exon2:c.595dupG:p.E199Gfs*26,PRRT2:NM_145239.3:exon2:c.595dupG:p.E199Gfs*26</t>
  </si>
  <si>
    <t>No family history, Incomplete penetrance, negtive SCN1A MLPA test</t>
  </si>
  <si>
    <t>XY404</t>
  </si>
  <si>
    <t>Healthy patrents, but serveral pateral famiy members had afebrile convulsion, Incomplete penetrance</t>
  </si>
  <si>
    <t>XY405</t>
  </si>
  <si>
    <t>XY406</t>
  </si>
  <si>
    <t>XY407</t>
  </si>
  <si>
    <t>Focal Seizures, Paroxysmal Dyskinesia</t>
  </si>
  <si>
    <t>XY409</t>
  </si>
  <si>
    <t>GDD, Spams</t>
  </si>
  <si>
    <t>GNAO1</t>
  </si>
  <si>
    <t>chr16:56370656</t>
  </si>
  <si>
    <t>GNAO1:NM_020988:exon6:c.607G&gt;A:p.Gly203Arg,GNAO1:NM_138736:exon6:c.607G&gt;A:p.Gly203Arg</t>
  </si>
  <si>
    <t>Developmental and Epileptic Encephalopathy, 17</t>
  </si>
  <si>
    <t>XY410</t>
  </si>
  <si>
    <t>12D</t>
  </si>
  <si>
    <t>chr16:56226522</t>
  </si>
  <si>
    <t>GNAO1:NM_020988:exon2:c.155A&gt;G:p.Gln52Arg</t>
  </si>
  <si>
    <t>XY418</t>
  </si>
  <si>
    <t>GDD, White Matter Abnormalities, Hearing Damage</t>
  </si>
  <si>
    <t>Alexander Disease</t>
  </si>
  <si>
    <t>GFAP</t>
  </si>
  <si>
    <t>chr17:42990701</t>
  </si>
  <si>
    <t>GFAP:NM_001131019:exon4:c.716G&gt;A:p.Arg239His,GFAP:NM_001242376:exon4:c.716G&gt;A:p.Arg239His,GFAP:NM_001363846:exon4:c.716G&gt;A:p.Arg239His,GFAP:NM_002055:exon4:c.716G&gt;A:p.Arg239His</t>
  </si>
  <si>
    <t>XY419</t>
  </si>
  <si>
    <t>chr17:42992605</t>
  </si>
  <si>
    <t>GFAP:NM_001131019:exon1:c.250A&gt;T:p.Ile84Phe,GFAP:NM_001242376:exon1:c.250A&gt;T:p.Ile84Phe,GFAP:NM_001363846:exon1:c.250A&gt;T:p.Ile84Phe,GFAP:NM_002055:exon1:c.250A&gt;T:p.Ile84Phe</t>
  </si>
  <si>
    <t>XY420</t>
  </si>
  <si>
    <t>chr17:42992607</t>
  </si>
  <si>
    <t>GFAP:NM_001131019:exon1:c.248A&gt;G:p.Tyr83Cys,GFAP:NM_001242376:exon1:c.248A&gt;G:p.Tyr83Cys,GFAP:NM_001363846:exon1:c.248A&gt;G:p.Tyr83Cys,GFAP:NM_002055:exon1:c.248A&gt;G:p.Tyr83Cys</t>
  </si>
  <si>
    <t>XY422</t>
  </si>
  <si>
    <t>4Y1M</t>
  </si>
  <si>
    <t>POLR2A</t>
  </si>
  <si>
    <t>chr17:7414872</t>
  </si>
  <si>
    <t>POLR2A:NM_000937.5:exon24:c.4066C&gt;T:p.R1356C</t>
  </si>
  <si>
    <t>Neurodevelopmental Disorder with Hypotonia and Variable Intellectual and Behavioral Abnormalities</t>
  </si>
  <si>
    <t>XY423</t>
  </si>
  <si>
    <t>Neurofibromatosis, West Syndrome</t>
  </si>
  <si>
    <t>proband-only WES+MLPA</t>
  </si>
  <si>
    <t>NF1</t>
  </si>
  <si>
    <t>exon 13 deletion</t>
  </si>
  <si>
    <t>Neurofibromatosis 1</t>
  </si>
  <si>
    <t xml:space="preserve">Neurofibromatosis family history,WES test negative </t>
  </si>
  <si>
    <t>XY424</t>
  </si>
  <si>
    <t>Motor Developmental Regression, Severe Intellectual Disability, Microcephaly, Physical Growth Retardation, Arched Eyebrows</t>
  </si>
  <si>
    <t>ASXL3</t>
  </si>
  <si>
    <t>chr18:31319265</t>
  </si>
  <si>
    <t>ASXL3:NM_030632:exon11:c.1897_1898del:p.Gln633Valfs*13</t>
  </si>
  <si>
    <t>TCF4</t>
  </si>
  <si>
    <t>XY427</t>
  </si>
  <si>
    <t>Intellectual Disability, Poor speech Development, Bitemporal Narrowing, Square Forehead, Short Philtrum, Cup-Shaped Ears, Broad Nasal Bridge, Limited Walking Abilities, Happy Personality, Incoordination</t>
  </si>
  <si>
    <t>6Y4M</t>
  </si>
  <si>
    <t>chr18:52937120</t>
  </si>
  <si>
    <t>TCF4:NM_001243234.2:exon4:c.383_384del:p.T128Kfs*22,TCF4:NM_001243235.2:exon4:c.383_384del:p.T128Kfs*22,TCF4:NM_001243236.2:exon4:c.383_384del:p.T128Kfs*22,TCF4:NM_001348214.2:exon4:c.383_384del:p.T128Kfs*22,TCF4:NM_001348215.2:exon4:c.215_216del:p.T72Kfs*22,TCF4:NM_001348216.2:exon4:c.383_384del:p.T128Kfs*22,TCF4:NM_001330605.3:exon6:c.473_474del:p.T158Kfs*22,TCF4:NM_001243232.1:exon7:c.650_651del:p.T217Kfs*22,TCF4:NM_001243233.2:exon7:c.473_474del:p.T158Kfs*22,TCF4:NM_001306208.1:exon7:c.650_651del:p.T217Kfs*22,TCF4:NM_001348212.2:exon7:c.473_474del:p.T158Kfs*22,TCF4:NM_001348213.2:exon7:c.473_474del:p.T158Kfs*22,TCF4:NM_001243231.2:exon9:c.737_738del:p.T246Kfs*22,TCF4:NM_001348211.2:exon9:c.737_738del:p.T246Kfs*22,TCF4:NM_001243227.2:exon10:c.791_792del:p.T264Kfs*22,TCF4:NM_001243230.1:exon10:c.857_858del:p.T286Kfs*22,TCF4:NM_001306207.1:exon10:c.791_792del:p.T264Kfs*22,TCF4:NM_001348217.1:exon10:c.791_792del:p.T264Kfs*22,TCF4:NM_001348218.2:exon10:c.791_792del:p.T264Kfs*22,TCF4:NM_001348219.2:exon10:c.791_792del:p.T264Kfs*22,TCF4:NM_001348220.1:exon10:c.788_789del:p.T263Kfs*22,TCF4:NM_001369575.1:exon10:c.791_792del:p.T264Kfs*22,TCF4:NM_001369576.1:exon10:c.788_789del:p.T263Kfs*22,TCF4:NM_001369577.1:exon10:c.791_792del:p.T264Kfs*22,TCF4:NM_001369578.1:exon10:c.788_789del:p.T263Kfs*22,TCF4:NM_001369579.1:exon10:c.791_792del:p.T264Kfs*22,TCF4:NM_001369580.1:exon10:c.791_792del:p.T264Kfs*22,TCF4:NM_001369581.1:exon10:c.788_789del:p.T263Kfs*22,TCF4:NM_001369582.1:exon10:c.791_792del:p.T264Kfs*22,TCF4:NM_001369583.1:exon10:c.791_792del:p.T264Kfs*22,TCF4:NM_001369584.1:exon10:c.788_789del:p.T263Kfs*22,TCF4:NM_001369585.1:exon10:c.788_789del:p.T263Kfs*22,TCF4:NM_001369586.1:exon10:c.791_792del:p.T264Kfs*22,TCF4:NM_001083962.2:exon11:c.863_864del:p.T288Kfs*22,TCF4:NM_001243228.2:exon11:c.881_882del:p.T294Kfs*22,TCF4:NM_001330604.3:exon11:c.863_864del:p.T288Kfs*22,TCF4:NM_001369567.1:exon11:c.863_864del:p.T288Kfs*22,TCF4:NM_001369568.1:exon11:c.863_864del:p.T288Kfs*22,TCF4:NM_001369569.1:exon11:c.860_861del:p.T287Kfs*22,TCF4:NM_001369570.1:exon11:c.860_861del:p.T287Kfs*22,TCF4:NM_001369571.1:exon11:c.863_864del:p.T288Kfs*22,TCF4:NM_001369572.1:exon11:c.863_864del:p.T288Kfs*22,TCF4:NM_001369573.1:exon11:c.860_861del:p.T287Kfs*22,TCF4:NM_001369574.1:exon11:c.863_864del:p.T288Kfs*22,TCF4:NM_003199.3:exon11:c.863_864del:p.T288Kfs*22,TCF4:NM_001243226.3:exon12:c.1169_1170del:p.T390Kfs*22</t>
  </si>
  <si>
    <t>Pitt-Hopkins Syndrome</t>
  </si>
  <si>
    <t>XY428</t>
  </si>
  <si>
    <t>4D</t>
  </si>
  <si>
    <t>Hypertonia, GDD, Congenital Heart Disease, Tremor, Long Philtrum, Micrognathia, Bitemporal Narrowing, Seizures</t>
  </si>
  <si>
    <t xml:space="preserve">Multiple Congenital Anomalies-Hypotonia-Seizures Syndrome 1 </t>
  </si>
  <si>
    <t>PIGN</t>
  </si>
  <si>
    <t>chr18:59780366</t>
  </si>
  <si>
    <t>NM_176787:exon16:c.1434+1G&gt;A;NM_012327:exon15:c.1434+1G&gt;A</t>
  </si>
  <si>
    <t>chr18:59810539</t>
  </si>
  <si>
    <t>PIGN:NM_012327:exon10:c.963G&gt;A:p.Gln321Gln,PIGN:NM_176787:exon11:c.963G&gt;A:p.Gln321Gln</t>
  </si>
  <si>
    <t>XY429</t>
  </si>
  <si>
    <t>Developmental Regression, Microcephaly, Inherited Metabolic Diseases, Congenital Heart Disease, Cacotrophia</t>
  </si>
  <si>
    <t>ID, Congenital Heart Disease</t>
  </si>
  <si>
    <t>NPC1</t>
  </si>
  <si>
    <t>chr18:21115485</t>
  </si>
  <si>
    <t>NPC1:NM_000271.5:exon22:c.3425T&gt;C:p.M1142T</t>
  </si>
  <si>
    <t>Niemann-Pick Disease</t>
  </si>
  <si>
    <t>chr18:21134723</t>
  </si>
  <si>
    <t>NPC1:NM_000271.5:exon9:c.1552C&gt;T:p.R518W</t>
  </si>
  <si>
    <t>XY431</t>
  </si>
  <si>
    <t>Motor Retardation, Nystagmus</t>
  </si>
  <si>
    <t>TUBB4A</t>
  </si>
  <si>
    <t>chr19:6495636</t>
  </si>
  <si>
    <t>TUBB4A:NM_001289130:exon4:c.658C&gt;A:p.Gln220Lys,TUBB4A:NM_001289131:exon4:c.658C&gt;A:p.Gln220Lys,TUBB4A:NM_006087:exon4:c.874C&gt;A:p.Gln292Lys,TUBB4A:NM_001289123:exon5:c.1027C&gt;A:p.Gln343Lys,TUBB4A:NM_001289127:exon5:c.1009C&gt;A:p.Gln337Lys,TUBB4A:NM_001289129:exon5:c.874C&gt;A:p.Gln292Lys</t>
  </si>
  <si>
    <t>Leukodystrophy, Hypomyelinating, 6</t>
  </si>
  <si>
    <t>XY432</t>
  </si>
  <si>
    <t>GDD, Cerebellar Atrophy, Brainstem Atrophy</t>
  </si>
  <si>
    <t>chr19:6495747</t>
  </si>
  <si>
    <t>TUBB4A:NM_001289130:exon4:c.547G&gt;A:p.Val183Ile,TUBB4A:NM_001289131:exon4:c.547G&gt;A:p.Val183Ile,TUBB4A:NM_006087:exon4:c.763G&gt;A:p.Val255Ile,TUBB4A:NM_001289123:exon5:c.916G&gt;A:p.Val306Ile,TUBB4A:NM_001289127:exon5:c.898G&gt;A:p.Val300Ile,TUBB4A:NM_001289129:exon5:c.763G&gt;A:p.Val255Ile</t>
  </si>
  <si>
    <t>XY433</t>
  </si>
  <si>
    <t xml:space="preserve">Glutaricaciduria, Type I </t>
  </si>
  <si>
    <t>GCDH</t>
  </si>
  <si>
    <t>chr19:13004378</t>
  </si>
  <si>
    <t>GCDH:NM_000159:exon6:c.416C&gt;T:p.Ser139Leu,GCDH:NM_013976:exon6:c.416C&gt;T:p.Ser139Leu</t>
  </si>
  <si>
    <t>XY434</t>
  </si>
  <si>
    <t>Intellectual Disability, Anemia, Congenital Hypoplastic, Severe</t>
  </si>
  <si>
    <t>GDD, Anemia, Congenital Hypoplastic</t>
  </si>
  <si>
    <t>RPS19</t>
  </si>
  <si>
    <t>chr19:42373768</t>
  </si>
  <si>
    <t>NM_001321485:exon5:c.370-1G&gt;C;NM_001022:exon5:c.357-1G&gt;C;NM_001321484:exon5:c.357-1G&gt;C;NM_001321483:exon5:c.357-1G&gt;C</t>
  </si>
  <si>
    <t>Diamond-Blackfan Anemia 1</t>
  </si>
  <si>
    <t>XY435</t>
  </si>
  <si>
    <t>Tonic, Slow Gait, Dysphagia - Dysarthria, Bulbar and Upper Limb Symptoms More Severe Than Lower Limb Symptoms</t>
  </si>
  <si>
    <t>ATP1A3</t>
  </si>
  <si>
    <t>chr19:42474427</t>
  </si>
  <si>
    <t>ATP1A3:NM_001256213:exon18:c.2485G&gt;A:p.Glu829Lys,ATP1A3:NM_001256214:exon18:c.2491G&gt;A:p.Glu831Lys,ATP1A3:NM_152296:exon18:c.2452G&gt;A:p.Glu818Lys</t>
  </si>
  <si>
    <t>DM P</t>
  </si>
  <si>
    <t>Dystonia-12</t>
  </si>
  <si>
    <t>XY437</t>
  </si>
  <si>
    <t>Dystonia, Motor Regression</t>
  </si>
  <si>
    <t>Superposition Syndrome of Dystonia</t>
  </si>
  <si>
    <t>chr19:42482193</t>
  </si>
  <si>
    <t>ATP1A3:NM_001256213:exon14:c.1871C&gt;T:p.Thr624Met,ATP1A3:NM_001256214:exon14:c.1877C&gt;T:p.Thr626Met,ATP1A3:NM_152296:exon14:c.1838C&gt;T:p.Thr613Met</t>
  </si>
  <si>
    <t>ATP1A3-Related Disorders</t>
  </si>
  <si>
    <t>XY438</t>
  </si>
  <si>
    <t>13Y10M</t>
  </si>
  <si>
    <t>Slow Gait, Dysphagia - Dysarthria, Bulbar and Upper Limb Symptoms More Severe Than Lower Limb Symptoms</t>
  </si>
  <si>
    <t>Myodystonia</t>
  </si>
  <si>
    <t>chr19:42486149</t>
  </si>
  <si>
    <t>ATP1A3:NM_001256213:exon9:c.1136C&gt;T:p.Thr379Ile,ATP1A3:NM_001256214:exon9:c.1142C&gt;T:p.Thr381Ile,ATP1A3:NM_152296:exon9:c.1103C&gt;T:p.Thr368Ile</t>
  </si>
  <si>
    <t>XY439</t>
  </si>
  <si>
    <t>GDD, Motor Regression, Myodystonia</t>
  </si>
  <si>
    <t>chr19:42474692</t>
  </si>
  <si>
    <t>ATP1A3:NM_001256213.1:exon17:c.2299C&gt;T:p.R767C,ATP1A3:NM_001256214.2:exon17:c.2305C&gt;T:p.R769C,ATP1A3:NM_152296.5:exon17:c.2266C&gt;T:p.R756C</t>
  </si>
  <si>
    <t>XY440</t>
  </si>
  <si>
    <t>Slow Gait, Dysphagia, Recurrent Fever, Muscle Weakness, Dysarthria, Bulbar Palsy</t>
  </si>
  <si>
    <t>Guillain-Barre Syndrome?</t>
  </si>
  <si>
    <t>XY442</t>
  </si>
  <si>
    <t>chr19:35521762</t>
  </si>
  <si>
    <t>SCN1B:NM_001037.5:exon1:c.38T&gt;C:p.L13P,SCN1B:NM_199037.5:exon1:c.38T&gt;C:p.L13P</t>
  </si>
  <si>
    <t>Epilepsy, Generalized, with Febrile Seizures Plus, Type 1</t>
  </si>
  <si>
    <t>XY444</t>
  </si>
  <si>
    <t>Seizures, Psychomotor Regression</t>
  </si>
  <si>
    <t>PIGT</t>
  </si>
  <si>
    <t>chr20:44047991</t>
  </si>
  <si>
    <t>PIGT:NM_001184730:exon2:c.244G&gt;A:p.Glu82Lys,PIGT:NM_001184728:exon3:c.382G&gt;A:p.Glu128Lys,PIGT:NM_001184729:exon4:c.550G&gt;A:p.Glu184Lys,PIGT:NM_015937:exon4:c.550G&gt;A:p.Glu184Lys</t>
  </si>
  <si>
    <t>Multiple Congenital Anomalies-Hypotonia-Seizures Syndrome 3</t>
  </si>
  <si>
    <t>XY445</t>
  </si>
  <si>
    <t>1Y11M</t>
  </si>
  <si>
    <t>Refractory Epilepsy, GDD</t>
  </si>
  <si>
    <t>KCNB1</t>
  </si>
  <si>
    <t>chr20:47990960</t>
  </si>
  <si>
    <t>KCNB1:NM_004975:exon2:c.1136G&gt;T:p.Gly379Val</t>
  </si>
  <si>
    <t>Developmental and Epileptic Encephalopathy, 26</t>
  </si>
  <si>
    <t>XY446</t>
  </si>
  <si>
    <t>chr20:47991143</t>
  </si>
  <si>
    <t>KCNB1:NM_004975.4:exon2:c.954G&gt;T:p.Q318H</t>
  </si>
  <si>
    <t>XY447</t>
  </si>
  <si>
    <t>Seizures, Benign Familial Infantile</t>
  </si>
  <si>
    <t>KCNQ2</t>
  </si>
  <si>
    <t>chr20:62039887</t>
  </si>
  <si>
    <t>KCNQ2:NM_004518:exon14:c.1682T&gt;G:p.Val561Gly,KCNQ2:NM_172106:exon15:c.1712T&gt;G:p.Val571Gly,KCNQ2:NM_172108:exon15:c.1673T&gt;G:p.Val558Gly,KCNQ2:NM_172107:exon16:c.1766T&gt;G:p.Val589Gly</t>
  </si>
  <si>
    <t>KCNQ2-Related Disorders</t>
  </si>
  <si>
    <t>XY448</t>
  </si>
  <si>
    <t>Seizures (Febrile), GDD, Language Development Delay</t>
  </si>
  <si>
    <t>DEPDC5</t>
  </si>
  <si>
    <t>chr20:62044908</t>
  </si>
  <si>
    <t>KCNQ2:NM_004518:exon13:c.1574G&gt;A:p.Arg525Gln,KCNQ2:NM_172106:exon14:c.1604G&gt;A:p.Arg535Gln,KCNQ2:NM_172108:exon14:c.1565G&gt;A:p.Arg522Gln,KCNQ2:NM_172107:exon15:c.1658G&gt;A:p.Arg553Gln</t>
  </si>
  <si>
    <t>Developmental and Epileptic Encephalopathy, 7</t>
  </si>
  <si>
    <t>XY449</t>
  </si>
  <si>
    <t>Spasm, GDD</t>
  </si>
  <si>
    <t>XY451</t>
  </si>
  <si>
    <t>GDD, Migratory Seizures</t>
  </si>
  <si>
    <t>chr20:62070004</t>
  </si>
  <si>
    <t>KCNQ2:NM_004518.6:exon7:c.997C&gt;T:p.R333W,KCNQ2:NM_172106.3:exon7:c.997C&gt;T:p.R333W,KCNQ2:NM_172107.4:exon7:c.997C&gt;T:p.R333W,KCNQ2:NM_172108.5:exon7:c.997C&gt;T:p.R333W,KCNQ2:NM_172109.3:exon7:c.997C&gt;T:p.R333W</t>
  </si>
  <si>
    <t>XY452</t>
  </si>
  <si>
    <t>Tonic Seizures</t>
  </si>
  <si>
    <t>Epilepsy, Subclinical Hypothyroidism</t>
  </si>
  <si>
    <t>chr20:62044845</t>
  </si>
  <si>
    <t>KCNQ2:NM_004518.6:exon13:c.1637G&gt;A:p.G546D,KCNQ2:NM_172106.3:exon14:c.1667G&gt;A:p.G556D,KCNQ2:NM_172108.5:exon14:c.1628G&gt;A:p.G543D,KCNQ2:NM_172107.4:exon15:c.1721G&gt;A:p.G574D</t>
  </si>
  <si>
    <t>XY453</t>
  </si>
  <si>
    <t>Myoclonic Seizure, Complex Partial Seizure, GDD</t>
  </si>
  <si>
    <t>chr20:62070997</t>
  </si>
  <si>
    <t>KCNQ2:NM_004518:exon6:c.881C&gt;T:p.Ala294Val,KCNQ2:NM_172106:exon6:c.881C&gt;T:p.Ala294Val,KCNQ2:NM_172107:exon6:c.881C&gt;T:p.Ala294Val,KCNQ2:NM_172108:exon6:c.881C&gt;T:p.Ala294Val,KCNQ2:NM_172109:exon6:c.881C&gt;T:p.Ala294Val</t>
  </si>
  <si>
    <t>XY454</t>
  </si>
  <si>
    <t>Tonic Seizures, Spasm, Intellectual Disability</t>
  </si>
  <si>
    <t>chr20:62073782</t>
  </si>
  <si>
    <t>KCNQ2:NM_004518:exon5:c.793G&gt;T:p.Ala265Ser,KCNQ2:NM_172106:exon5:c.793G&gt;T:p.Ala265Ser,KCNQ2:NM_172107:exon5:c.793G&gt;T:p.Ala265Ser,KCNQ2:NM_172108:exon5:c.793G&gt;T:p.Ala265Ser,KCNQ2:NM_172109:exon5:c.793G&gt;T:p.Ala265Ser</t>
  </si>
  <si>
    <t>XY455</t>
  </si>
  <si>
    <t>chr20:62076020</t>
  </si>
  <si>
    <t>KCNQ2:NM_004518:exon4:c.682C&gt;T:p.His228Tyr,KCNQ2:NM_172106:exon4:c.682C&gt;T:p.His228Tyr,KCNQ2:NM_172107:exon4:c.682C&gt;T:p.His228Tyr,KCNQ2:NM_172108:exon4:c.682C&gt;T:p.His228Tyr,KCNQ2:NM_172109:exon4:c.682C&gt;T:p.His228Tyr</t>
  </si>
  <si>
    <t>XY456</t>
  </si>
  <si>
    <t>Intellectual Disability, Tonic Seizures</t>
  </si>
  <si>
    <t>chr20:62076674</t>
  </si>
  <si>
    <t>KCNQ2:NM_004518:exon3:c.431G&gt;A:p.Arg144Gln,KCNQ2:NM_172106:exon3:c.431G&gt;A:p.Arg144Gln,KCNQ2:NM_172107:exon3:c.431G&gt;A:p.Arg144Gln,KCNQ2:NM_172108:exon3:c.431G&gt;A:p.Arg144Gln,KCNQ2:NM_172109:exon3:c.431G&gt;A:p.Arg144Gln</t>
  </si>
  <si>
    <t>XY457</t>
  </si>
  <si>
    <t>Tonic Seizures, Spasm, Partial Seizures (Dead at 2Y11M)</t>
  </si>
  <si>
    <t>chr20:62078146</t>
  </si>
  <si>
    <t>KCNQ2:NM_004518:exon2:c.341C&gt;T:p.Thr114Ile,KCNQ2:NM_172106:exon2:c.341C&gt;T:p.Thr114Ile,KCNQ2:NM_172107:exon2:c.341C&gt;T:p.Thr114Ile,KCNQ2:NM_172108:exon2:c.341C&gt;T:p.Thr114Ile,KCNQ2:NM_172109:exon2:c.341C&gt;T:p.Thr114Ile</t>
  </si>
  <si>
    <t>XY458</t>
  </si>
  <si>
    <t>1w</t>
  </si>
  <si>
    <t>XY459</t>
  </si>
  <si>
    <t>Intellectual Disability, Seizure Onset with Fever at 10 Months, Seizures, Afebrile at 5Y</t>
  </si>
  <si>
    <t>chr20:62069998</t>
  </si>
  <si>
    <t>KCNQ2:NM_004518.6:exon7:c.1003C&gt;G:p.P335A,KCNQ2:NM_172106.3:exon7:c.1003C&gt;G:p.P335A,KCNQ2:NM_172107.4:exon7:c.1003C&gt;G:p.P335A,KCNQ2:NM_172108.5:exon7:c.1003C&gt;G:p.P335A,KCNQ2:NM_172109.3:exon7:c.1003C&gt;G:p.P335A</t>
  </si>
  <si>
    <t>XY460</t>
  </si>
  <si>
    <t>Seizures, Afebrile at Infancy Stage</t>
  </si>
  <si>
    <t>Epilepsy, Hydrocele</t>
  </si>
  <si>
    <t>chr20:62073802</t>
  </si>
  <si>
    <t>KCNQ2:NM_004518.6:exon5:c.773A&gt;G:p.N258S,KCNQ2:NM_172106.3:exon5:c.773A&gt;G:p.N258S,KCNQ2:NM_172107.4:exon5:c.773A&gt;G:p.N258S,KCNQ2:NM_172108.5:exon5:c.773A&gt;G:p.N258S,KCNQ2:NM_172109.3:exon5:c.773A&gt;G:p.N258S</t>
  </si>
  <si>
    <t>Seizures, Benign Neonatal, 1</t>
  </si>
  <si>
    <t>XY461</t>
  </si>
  <si>
    <t>Seizures, Afebrile, GDD</t>
  </si>
  <si>
    <t>chr20:62070003</t>
  </si>
  <si>
    <t>KCNQ2:NM_004518.6:exon7:c.998G&gt;A:p.R333Q,KCNQ2:NM_172106.3:exon7:c.998G&gt;A:p.R333Q,KCNQ2:NM_172107.4:exon7:c.998G&gt;A:p.R333Q,KCNQ2:NM_172108.5:exon7:c.998G&gt;A:p.R333Q,KCNQ2:NM_172109.3:exon7:c.998G&gt;A:p.R333Q</t>
  </si>
  <si>
    <t>Father had seizures before 1Y</t>
  </si>
  <si>
    <t>EEF1A2</t>
  </si>
  <si>
    <t>XY463</t>
  </si>
  <si>
    <t>GDD, Cerebellar Atrophy, Ocular Ataxia</t>
  </si>
  <si>
    <t>GDD, Cerebellar Atrophy</t>
  </si>
  <si>
    <t>chr20:62119710</t>
  </si>
  <si>
    <t>EEF1A2:NM_001958.4:exon8:c.1331_1333del:p.K444del</t>
  </si>
  <si>
    <t>Intellectual Disability, Autosomal Dominant 38</t>
  </si>
  <si>
    <t>XY464</t>
  </si>
  <si>
    <t>Pseudohypoparathyroidism</t>
  </si>
  <si>
    <t>GNAS</t>
  </si>
  <si>
    <t>chr20:57484249</t>
  </si>
  <si>
    <t>GNAS:NM_000516:c.565_568delGACT:p.D189Mfs*14</t>
  </si>
  <si>
    <t>XY465</t>
  </si>
  <si>
    <t>Seizures, GDD, Thin Upper Lip, Delayed Speech</t>
  </si>
  <si>
    <t>CSNK2A1</t>
  </si>
  <si>
    <t>chr20:485823</t>
  </si>
  <si>
    <t>CSNK2A1:NM_001362771.2:exon3:c.152G&gt;A:p.S51N,CSNK2A1:NM_001895.4:exon3:c.152G&gt;A:p.S51N,CSNK2A1:NM_001362770.2:exon4:c.152G&gt;A:p.S51N,CSNK2A1:NM_177559.3:exon4:c.152G&gt;A:p.S51N</t>
  </si>
  <si>
    <t>Okur-Chung Neurodevelopmental Syndrome</t>
  </si>
  <si>
    <t>XY467</t>
  </si>
  <si>
    <t>7Y4M</t>
  </si>
  <si>
    <t>chr21:38858854</t>
  </si>
  <si>
    <t>DYRK1A:NM_001347723:exon5:c.488_491del:p.Ile164Lysfs*8,DYRK1A:NM_130436:exon5:c.575_578del:p.Ile193Lysfs*8,DYRK1A:NM_130438:exon5:c.602_605del:p.Ile202Lysfs*8,DYRK1A:NM_001347721:exon6:c.575_578del:p.Ile193Lysfs*8,DYRK1A:NM_001347722:exon6:c.575_578del:p.Ile193Lysfs*8,DYRK1A:NM_001396:exon6:c.602_605del:p.Ile202Lysfs*8,DYRK1A:NM_101395:exon7:c.602_605del:p.Ile202Lysfs*8</t>
  </si>
  <si>
    <t>XY468</t>
  </si>
  <si>
    <t>GDD, Microcephaly, Micrognathia, Seizures, Exophthalmos</t>
  </si>
  <si>
    <t>chr21:38862660</t>
  </si>
  <si>
    <t>DYRK1A:NM_001396:exon6:c.849dupC:p.Ile284Hisfs*4</t>
  </si>
  <si>
    <t>XY469</t>
  </si>
  <si>
    <t>GDD, Microcephaly, Seizures</t>
  </si>
  <si>
    <t>chr21:38862764</t>
  </si>
  <si>
    <t>DYRK1A:NM_001396:IVS6:c.951+1G&gt;A</t>
  </si>
  <si>
    <t>XY470</t>
  </si>
  <si>
    <t>GDD, High-Vaulted Arch, Micropodia, Hypotonic</t>
  </si>
  <si>
    <t>Bethlem Myopathy 1</t>
  </si>
  <si>
    <t>COL6A2</t>
  </si>
  <si>
    <t>chr21:47542073</t>
  </si>
  <si>
    <t>NM_001849:exon19:c.1572+1G&gt;A;NM_058175:exon19:c.1572+1G&gt;A;NM_058174:exon19:c.1572+1G&gt;A</t>
  </si>
  <si>
    <t>chr21:47544834</t>
  </si>
  <si>
    <t>COL6A2:NM_001849:exon23:c.1770_1770del:p.Glu591Serfs*5,COL6A2:NM_058174:exon23:c.1770_1770del:p.Glu591Serfs*5,COL6A2:NM_058175:exon23:c.1770_1770del:p.Glu591Serfs*5</t>
  </si>
  <si>
    <t>XY471</t>
  </si>
  <si>
    <t>GDD, Amyasthenia</t>
  </si>
  <si>
    <t>CHKB</t>
  </si>
  <si>
    <t>chr22:51020788</t>
  </si>
  <si>
    <t>CHKB:NM_005198.4:exon2:c.225-2A&gt;T</t>
  </si>
  <si>
    <t>Muscular Dystrophy, Congenital, Megaconial Type</t>
  </si>
  <si>
    <t>This variant is homozygous in patient, heterozygous in father</t>
  </si>
  <si>
    <t>gene deletion</t>
  </si>
  <si>
    <t>XY472</t>
  </si>
  <si>
    <t>chr22:32188733</t>
  </si>
  <si>
    <t>DEPDC5:NM_001369901:exon11:c.613G&gt;T:p.Glu205*,DEPDC5:NM_001369902:exon11:c.613G&gt;T:p.Glu205*,DEPDC5:NM_001007188:exon12:c.697G&gt;T:p.Glu233*,DEPDC5:NM_001136029:exon12:c.697G&gt;T:p.Glu233*,DEPDC5:NM_001242896:exon12:c.697G&gt;T:p.Glu233*,DEPDC5:NM_001242897:exon12:c.697G&gt;T:p.Glu233*,DEPDC5:NM_001363852:exon12:c.697G&gt;T:p.Glu233*,DEPDC5:NM_001363854:exon12:c.697G&gt;T:p.Glu233*,DEPDC5:NM_001364318:exon12:c.697G&gt;T:p.Glu233*,DEPDC5:NM_001364319:exon12:c.697G&gt;T:p.Glu233*,DEPDC5:NM_001364320:exon12:c.697G&gt;T:p.Glu233*,DEPDC5:NM_001369903:exon12:c.697G&gt;T:p.Glu233*,DEPDC5:NM_014662:exon12:c.697G&gt;T:p.Glu233*</t>
  </si>
  <si>
    <t>Epilepsy, Familial Focal, with Variable Foci 1</t>
  </si>
  <si>
    <t>Infantile Neuroaxonal Dystrophy</t>
  </si>
  <si>
    <t>PLA2G6</t>
  </si>
  <si>
    <t>XY477</t>
  </si>
  <si>
    <t>GDD, Hypotonia, Cerebellar Atrophy, Decreased Nerve Conduction Velocities</t>
  </si>
  <si>
    <t>chr22:38522377</t>
  </si>
  <si>
    <t>NM_001349864:exon10:c.1427+1G&gt;A;NM_001199562:exon9:c.1265+1G&gt;A;NM_001004426:exon9:c.1265+1G&gt;A;NM_001349865:exon9:c.1265+1G&gt;A;NM_001349869:exon10:c.731+1G&gt;A;NM_001349866:exon9:c.1265+1G&gt;A;NM_001349868:exon9:c.749+1G&gt;A;NM_001349867:exon11:c.893+1G&gt;A;NM_003560:exon10:c.1427+1G&gt;A</t>
  </si>
  <si>
    <t>Infantile Neuroaxonal Dystrophy 1</t>
  </si>
  <si>
    <t>PLA2G6:NM_001004426:exon9:c.1265_1265del:p.His423Thrfs*12,PLA2G6:NM_001199562:exon9:c.1265_1265del:p.His423Thrfs*12,PLA2G6:NM_001349865:exon9:c.1265_1265del:p.His423Thrfs*12,PLA2G6:NM_001349866:exon9:c.1265_1265del:p.His423Thrfs*12,PLA2G6:NM_001349868:exon9:c.749_749del:p.His251Thrfs*12,PLA2G6:NM_001349864:exon10:c.1427_1427del:p.His477Thrfs*12,PLA2G6:NM_001349869:exon10:c.731_731del:p.His245Thrfs*12,PLA2G6:NM_003560:exon10:c.1427_1427del:p.His477Thrfs*12,PLA2G6:NM_001349867:exon11:c.893_893del:p.His299Thrfs*12</t>
  </si>
  <si>
    <t>XY479</t>
  </si>
  <si>
    <t>GDD, Gait Disturbances, Hyperreflexia, Abnormality in White Matter</t>
  </si>
  <si>
    <t>Metachromatic Leukodystrophy</t>
  </si>
  <si>
    <t>ARSA</t>
  </si>
  <si>
    <t>chr22:51063881</t>
  </si>
  <si>
    <t>ARSA:NM_000487:exon8:c.1222A&gt;C:p.Ser408Arg,ARSA:NM_001085428:exon8:c.964A&gt;C:p.Ser322Arg,ARSA:NM_001362782:exon8:c.964A&gt;C:p.Ser322Arg,ARSA:NM_001085425:exon9:c.1222A&gt;C:p.Ser408Arg,ARSA:NM_001085426:exon9:c.1222A&gt;C:p.Ser408Arg,ARSA:NM_001085427:exon9:c.1222A&gt;C:p.Ser408Arg</t>
  </si>
  <si>
    <t>chr22:51065595</t>
  </si>
  <si>
    <t>ARSA:NM_000487:exon2:c.464A&gt;G:p.Gln155Arg,ARSA:NM_001085428:exon2:c.206A&gt;G:p.Gln69Arg,ARSA:NM_001362782:exon2:c.206A&gt;G:p.Gln69Arg,ARSA:NM_001085425:exon3:c.464A&gt;G:p.Gln155Arg,ARSA:NM_001085426:exon3:c.464A&gt;G:p.Gln155Arg,ARSA:NM_001085427:exon3:c.464A&gt;G:p.Gln155Arg</t>
  </si>
  <si>
    <t>XY480</t>
  </si>
  <si>
    <t>Developmental Delay, Gait Disturbances, Hyperreflexia, Abnormality in White Matter, Ataxia, Seizures</t>
  </si>
  <si>
    <t>chr22:51065802</t>
  </si>
  <si>
    <t>ARSA:NM_000487.6:exon2:c.257G&gt;A:p.R86Q,ARSA:NM_001085425.3:exon3:c.257G&gt;A:p.R86Q,ARSA:NM_001085426.3:exon3:c.257G&gt;A:p.R86Q,ARSA:NM_001085427.3:exon3:c.257G&gt;A:p.R86Q</t>
  </si>
  <si>
    <t>chr22:51066021</t>
  </si>
  <si>
    <t>ARSA:NM_000487.6:exon1:c.186_187insCA:p.D63Qfs*18,ARSA:NM_001085425.3:exon2:c.186_187insCA:p.D63Qfs*18,ARSA:NM_001085426.3:exon2:c.186_187insCA:p.D63Qfs*18,ARSA:NM_001085427.3:exon2:c.186_187insCA:p.D63Qfs*18</t>
  </si>
  <si>
    <t>XY481</t>
  </si>
  <si>
    <t>GDD, Gait Disturbances, Hyperreflexia, Abnormality in White Matter, Ataxia, Seizures</t>
  </si>
  <si>
    <t>Hereditary Leukoencephalopathy, Metachromatic Leukodystrophy</t>
  </si>
  <si>
    <t>chr22:51065808</t>
  </si>
  <si>
    <t>ARSA:NM_000487.6:exon2:c.251C&gt;T:p.P84L,ARSA:NM_001085425.3:exon3:c.251C&gt;T:p.P84L,ARSA:NM_001085426.3:exon3:c.251C&gt;T:p.P84L,ARSA:NM_001085427.3:exon3:c.251C&gt;T:p.P84L</t>
  </si>
  <si>
    <t>XY482</t>
  </si>
  <si>
    <t>GDD, Gait Disturbances, Abnormality in White Matter</t>
  </si>
  <si>
    <t>chr22:51064112</t>
  </si>
  <si>
    <t>ARSA:c.1108-3C&gt;G</t>
  </si>
  <si>
    <t>XY483</t>
  </si>
  <si>
    <t>chr22:51065046</t>
  </si>
  <si>
    <t>ARSA:NM_000487:exon4:c.827C&gt;T:p.Thr276Met,ARSA:NM_001085428:exon4:c.569C&gt;T:p.Thr190Met,ARSA:NM_001362782:exon4:c.569C&gt;T:p.Thr190Met,ARSA:NM_001085425:exon5:c.827C&gt;T:p.Thr276Met,ARSA:NM_001085426:exon5:c.827C&gt;T:p.Thr276Met,ARSA:NM_001085427:exon5:c.827C&gt;T:p.Thr276Met</t>
  </si>
  <si>
    <t>trio-WES+Sanger sequncing</t>
  </si>
  <si>
    <t>exon 3 deletion</t>
  </si>
  <si>
    <t>XY484</t>
  </si>
  <si>
    <t>Spasm, GDD, Hypsrrhythmia</t>
  </si>
  <si>
    <t>CLCN4</t>
  </si>
  <si>
    <t>chrX:10181739</t>
  </si>
  <si>
    <t xml:space="preserve">CLCN4:NM_001256944.1:exon9:c.1313C&gt;A:p.Thr438Lys, CLCN4:NM_001830.3:exon11:c.1595C&gt;A:p.Thr532Lys </t>
  </si>
  <si>
    <t>Raynaud-Claes Syndrome</t>
  </si>
  <si>
    <t>XY486</t>
  </si>
  <si>
    <t>Intractable Seizures, Profound Severe Intellectual Disability, Rett-Like Phenotype</t>
  </si>
  <si>
    <t>CDKL5</t>
  </si>
  <si>
    <t>chrX:18525274</t>
  </si>
  <si>
    <t>CDKL5:NM_001323289:exon2:c.58G&gt;C:p.Gly20Arg,CDKL5:NM_003159:exon2:c.58G&gt;C:p.Gly20Arg,CDKL5:NM_001037343:exon3:c.58G&gt;C:p.Gly20Arg</t>
  </si>
  <si>
    <t>Developmental and Epileptic Encephalopathy, 2</t>
  </si>
  <si>
    <t>XY487</t>
  </si>
  <si>
    <t>Focal Seizures, Intellectual Disability</t>
  </si>
  <si>
    <t>chrX:18582595</t>
  </si>
  <si>
    <t>NM_003159:exon4:c.100-2A&gt;G;NM_001323289:exon4:c.100-2A&gt;G;NM_001037343:exon5:c.100-2A&gt;G</t>
  </si>
  <si>
    <t>XY488</t>
  </si>
  <si>
    <t>Focal Seizures, Tonic Seizures, GDD</t>
  </si>
  <si>
    <t>chrX:18593488</t>
  </si>
  <si>
    <t>CDKL5:NM_001323289:exon5:c.160_163del:p.Glu55Argfs*20,CDKL5:NM_003159:exon5:c.160_163del:p.Glu55Argfs*20,CDKL5:NM_001037343:exon6:c.160_163del:p.Glu55Argfs*20</t>
  </si>
  <si>
    <t>XY489</t>
  </si>
  <si>
    <t>chrX:18593606</t>
  </si>
  <si>
    <t>CDKL5:NM_001323289:exon5:c.278delinsAA:p.Asn95Lysfs*16,CDKL5:NM_003159:exon5:c.278delinsAA:p.Asn95Lysfs*16,CDKL5:NM_001037343:exon6:c.278delinsAA:p.Asn95Lysfs*16</t>
  </si>
  <si>
    <t>XY490</t>
  </si>
  <si>
    <t>Spasm at 3 Month, GDD</t>
  </si>
  <si>
    <t>chrX:18598086</t>
  </si>
  <si>
    <t>CDKL5:NM_001323289:exon6:c.401G&gt;C:p.Arg134Pro,CDKL5:NM_003159:exon6:c.401G&gt;C:p.Arg134Pro,CDKL5:NM_001037343:exon7:c.401G&gt;C:p.Arg134Pro</t>
  </si>
  <si>
    <t>XY491</t>
  </si>
  <si>
    <t>Tonic Seizures at 1 Months, Dead at 4 Month Due to Status Epilepticus</t>
  </si>
  <si>
    <t>chrX:18602383</t>
  </si>
  <si>
    <t>CDKL5:NM_001323289:exon8:c.464G&gt;A:p.Gly155Asp,CDKL5:NM_003159:exon8:c.464G&gt;A:p.Gly155Asp,CDKL5:NM_001037343:exon9:c.464G&gt;A:p.Gly155Asp</t>
  </si>
  <si>
    <t>XY492</t>
  </si>
  <si>
    <t>Focal Seizures, GDD</t>
  </si>
  <si>
    <t>chrX:18602451</t>
  </si>
  <si>
    <t>CDKL5:NM_001323289:exon8:c.532C&gt;T:p.Arg178Trp,CDKL5:NM_003159:exon8:c.532C&gt;T:p.Arg178Trp,CDKL5:NM_001037343:exon9:c.532C&gt;T:p.Arg178Trp</t>
  </si>
  <si>
    <t>CDKL5 Disorder</t>
  </si>
  <si>
    <t>Reported variant, but only mild intellectual disabilities, and seizures responds well to antiepileptic drugs</t>
  </si>
  <si>
    <t>XY493</t>
  </si>
  <si>
    <t>Intractable Seizures, GDD</t>
  </si>
  <si>
    <t>chrX:18606127</t>
  </si>
  <si>
    <t>CDKL5:NM_001323289:exon9:c.608A&gt;T:p.Glu203Val,CDKL5:NM_003159:exon9:c.608A&gt;T:p.Glu203Val,CDKL5:NM_001037343:exon10:c.608A&gt;T:p.Glu203Val</t>
  </si>
  <si>
    <t>XY494</t>
  </si>
  <si>
    <t>22D</t>
  </si>
  <si>
    <t>chrX:18622155</t>
  </si>
  <si>
    <t>CDKL5:NM_001323289:exon12:c.1111delC:p.Ala372Leufs*121,CDKL5:NM_003159:exon12:c.1111delC:p.Ala372Leufs*121,CDKL5:NM_001037343:exon13:c.1111delC:p.Ala372Leufs*121</t>
  </si>
  <si>
    <t>XY495</t>
  </si>
  <si>
    <t>Spasm at 2 Month, GDD</t>
  </si>
  <si>
    <t>chrX:18622563</t>
  </si>
  <si>
    <t>CDKL5:NM_001323289:exon12:c.1519C&gt;T:p.Gln507*,CDKL5:NM_003159:exon12:c.1519C&gt;T:p.Gln507*,CDKL5:NM_001037343:exon13:c.1519C&gt;T:p.Gln507*</t>
  </si>
  <si>
    <t>XY496</t>
  </si>
  <si>
    <t>chrX:18622950</t>
  </si>
  <si>
    <t>CDKL5:NM_001323289:exon12:c.1906delG:p.Ala636Glnfs*22,CDKL5:NM_003159:exon12:c.1906delG:p.Ala636Glnfs*22,CDKL5:NM_001037343:exon13:c.1906delG:p.Ala636Glnfs*22</t>
  </si>
  <si>
    <t>XY497</t>
  </si>
  <si>
    <t>Focal Seizures at 2 Months, GDD</t>
  </si>
  <si>
    <t>chrX:18627672</t>
  </si>
  <si>
    <t>CDKL5:NM_001323289:exon14:c.2134_2135del:p.Val712Trpfs*2,CDKL5:NM_003159:exon14:c.2134_2135del:p.Val712Trpfs*2,CDKL5:NM_001037343:exon15:c.2134_2135del:p.Val712Trpfs*2</t>
  </si>
  <si>
    <t>XY498</t>
  </si>
  <si>
    <t>chrX:18646629</t>
  </si>
  <si>
    <t>CDKL5:NM_001323289:exon18:c.2635_2636del:p.Leu879Glufs*49,CDKL5:NM_003159:exon18:c.2635_2636del:p.Leu879Glufs*30,CDKL5:NM_001037343:exon19:c.2635_2636del:p.Leu879Glufs*30</t>
  </si>
  <si>
    <t>XY499</t>
  </si>
  <si>
    <t xml:space="preserve">Seizure Onset at 1 Months Including Spasm, Tonic Seizures, GDD </t>
  </si>
  <si>
    <t>XY500</t>
  </si>
  <si>
    <t>Focal Seizures, Myoclonus, GDD</t>
  </si>
  <si>
    <t>chrX:18631308</t>
  </si>
  <si>
    <t>CDKL5:NM_003159.2:exon15:c.2190dupTl:p.N730fs</t>
  </si>
  <si>
    <t>XY501</t>
  </si>
  <si>
    <t>chrX:18602452</t>
  </si>
  <si>
    <t>CDKL5:NM_001323289.2:exon8:c.533G&gt;T:p.R178L,CDKL5:NM_003159.2:exon8:c.533G&gt;T:p.R178L,CDKL5:NM_001037343.1:exon9:c.533G&gt;T:p.R178L</t>
  </si>
  <si>
    <t>XY502</t>
  </si>
  <si>
    <t>Multiple Seizure Types Including Spasm, Tonic, Focal Seizures, GDD</t>
  </si>
  <si>
    <t>chrX:18597967</t>
  </si>
  <si>
    <t>NM_003159.2:exon6:c.283-1G&gt;T;NM_001323289.2:exon6:c.283-1G&gt;T;NM_001037343.1:exon7:c.283-1G&gt;T</t>
  </si>
  <si>
    <t>XY503</t>
  </si>
  <si>
    <t>exon 1 deletion</t>
  </si>
  <si>
    <t>XY505</t>
  </si>
  <si>
    <t>Focal Seizures, Hypotonia, Ataxia, Cerebral Atrophy</t>
  </si>
  <si>
    <t>Pyruvate Dehydrogenase E1-Alpha Deficiency</t>
  </si>
  <si>
    <t>PDHA1</t>
  </si>
  <si>
    <t>chrX:19371272</t>
  </si>
  <si>
    <t>PDHA1:NM_000284:exon5:c.491A&gt;G:p.Asn164Ser,PDHA1:NM_001173455:exon5:c.512A&gt;G:p.Asn171Ser,PDHA1:NM_001173456:exon5:c.491A&gt;G:p.Asn164Ser,PDHA1:NM_001173454:exon6:c.605A&gt;G:p.Asn202Ser</t>
  </si>
  <si>
    <t>ATRX</t>
  </si>
  <si>
    <t>XY510</t>
  </si>
  <si>
    <t>Seizures, ID, Learning Difficulty, Behavior Disorders, Autism Spectrum Disorders</t>
  </si>
  <si>
    <t>EP, ID, ASD</t>
  </si>
  <si>
    <t>SYN1</t>
  </si>
  <si>
    <t>chrX:47433939</t>
  </si>
  <si>
    <t>SYN1:NM_006950:exon12:c.1444C&gt;T:p.Gln482*,SYN1:NM_133499:exon12:c.1444C&gt;T:p.Gln482*</t>
  </si>
  <si>
    <t>Epilepsy, X-Linked, with Variable Learning Disabilities and Behavior Disorders</t>
  </si>
  <si>
    <t>XY512</t>
  </si>
  <si>
    <t>Seizures, GDD, MRI Suggested Brain Dysplasia</t>
  </si>
  <si>
    <t>Congenital Disorder of Glycosylation, Type IIm, Developmental and Epileptic Encephalopathy</t>
  </si>
  <si>
    <t>SLC35A2</t>
  </si>
  <si>
    <t>chrX:48762728</t>
  </si>
  <si>
    <t>SLC35A2:NM_001282649:exon3:c.275C&gt;A:p.Ala92Glu,SLC35A2:NM_001042498:exon4:c.458C&gt;A:p.Ala153Glu,SLC35A2:NM_001282650:exon4:c.497C&gt;A:p.Ala166Glu,SLC35A2:NM_005660:exon4:c.458C&gt;A:p.Ala153Glu,SLC35A2:NM_001282651:exon5:c.542C&gt;A:p.Ala181Glu</t>
  </si>
  <si>
    <t>Congenital Disorder of Glycosylation, Type IIm</t>
  </si>
  <si>
    <t>XY513</t>
  </si>
  <si>
    <t>GDD, Repeated Seizures</t>
  </si>
  <si>
    <t>chrX:53283714</t>
  </si>
  <si>
    <t>IQSEC2:NM_001111125:exon4:c.1399C&gt;T:p.Gln467*,IQSEC2:NM_015075:exon4:c.784C&gt;T:p.Gln262*</t>
  </si>
  <si>
    <t>XY514</t>
  </si>
  <si>
    <t>GDD, Seizures, Multiple Malformations, Ocular Hypertelorism, Bridge of The Nose Low, Easy Cold, Dyspepsia</t>
  </si>
  <si>
    <t>Cornelia De Lange Syndrome 2</t>
  </si>
  <si>
    <t>SMC1A</t>
  </si>
  <si>
    <t>chrX:53436091</t>
  </si>
  <si>
    <t>SMC1A:NM_006306:exon9:c.1447C&gt;T:p.Gln483*,SMC1A:NM_001281463:exon10:c.1381C&gt;T:p.Gln461*</t>
  </si>
  <si>
    <t>XY515</t>
  </si>
  <si>
    <t xml:space="preserve">GDD, Rehabilitation Treatment </t>
  </si>
  <si>
    <t>HUWE1</t>
  </si>
  <si>
    <t>chrX:53658518</t>
  </si>
  <si>
    <t>NM_031407:exon10:c.693+1G&gt;T</t>
  </si>
  <si>
    <t>Intellectual Disability, X-Linked Syndromic, Turner Type</t>
  </si>
  <si>
    <t>XY516</t>
  </si>
  <si>
    <t xml:space="preserve">GDD, EP, Breath Holding Spell </t>
  </si>
  <si>
    <t>chrX:53596616</t>
  </si>
  <si>
    <t>HUWE1:NM_031407.7:exon48:c.6484C&gt;T:p.R2162W</t>
  </si>
  <si>
    <t>XY518</t>
  </si>
  <si>
    <r>
      <rPr>
        <sz val="8"/>
        <color theme="1"/>
        <rFont val="Times New Roman"/>
        <family val="1"/>
      </rPr>
      <t>GDD, ECG: Patent Foramen Ovale, Clawfoot, Bilateral Finger Varus Deformity, Laryngeal Chondrodysplasia, Breath Holding Spell, Amputated Palm(Left</t>
    </r>
    <r>
      <rPr>
        <sz val="8"/>
        <color theme="1"/>
        <rFont val="等线"/>
        <family val="3"/>
        <charset val="134"/>
        <scheme val="minor"/>
      </rPr>
      <t>）</t>
    </r>
  </si>
  <si>
    <t>Wieacker-Wolff Syndrome</t>
  </si>
  <si>
    <t>ZC4H2</t>
  </si>
  <si>
    <t>chrX:64137745</t>
  </si>
  <si>
    <t>ZC4H2:NM_001178033:exon4:c.430G&gt;A:p.Gly144Arg,ZC4H2:NM_001178032:exon5:c.524G&gt;A:p.Arg175Gln,ZC4H2:NM_001243804:exon5:c.524G&gt;A:p.Arg175Gln,ZC4H2:NM_018684:exon5:c.593G&gt;A:p.Arg198Gln</t>
  </si>
  <si>
    <t>XY520</t>
  </si>
  <si>
    <t>Development Retardation, Unsatisfied Head Control, Poor Grip Ability, Difficult to Sit Alone, Language Delay, Poor Reaction, Often Cough, Premature Infant</t>
  </si>
  <si>
    <t>Allan-Herndon-Dudley Syndrome</t>
  </si>
  <si>
    <t>SLC16A2</t>
  </si>
  <si>
    <t>chrX:73740824</t>
  </si>
  <si>
    <t>NM_006517:exon2:c.431-1G&gt;C</t>
  </si>
  <si>
    <t>XY521</t>
  </si>
  <si>
    <r>
      <rPr>
        <sz val="8"/>
        <color theme="1"/>
        <rFont val="Times New Roman"/>
        <family val="1"/>
      </rPr>
      <t>Developmental intellectual Disability, Abnormal EEG, No Seizures, Brain MRI</t>
    </r>
    <r>
      <rPr>
        <sz val="8"/>
        <color theme="1"/>
        <rFont val="等线"/>
        <family val="3"/>
        <charset val="134"/>
        <scheme val="minor"/>
      </rPr>
      <t>（</t>
    </r>
    <r>
      <rPr>
        <sz val="8"/>
        <color theme="1"/>
        <rFont val="Times New Roman"/>
        <family val="1"/>
      </rPr>
      <t>-</t>
    </r>
    <r>
      <rPr>
        <sz val="8"/>
        <color theme="1"/>
        <rFont val="等线"/>
        <family val="3"/>
        <charset val="134"/>
        <scheme val="minor"/>
      </rPr>
      <t>）</t>
    </r>
  </si>
  <si>
    <t>NEXMIF</t>
  </si>
  <si>
    <t>chrX:73962203</t>
  </si>
  <si>
    <t>NEXMIF:NM_001008537:exon3:c.2189delC:p.Ser730Leufs*17</t>
  </si>
  <si>
    <t>Intellectual Disability, X-Linked 98</t>
  </si>
  <si>
    <t>XY522</t>
  </si>
  <si>
    <t>chrX:76940012</t>
  </si>
  <si>
    <t>ATRX:NM_138270:exon8:c.622C&gt;T:p.Arg208Cys,ATRX:NM_000489:exon9:c.736C&gt;T:p.Arg246Cys</t>
  </si>
  <si>
    <t>Intellectual Disability-Hypotonic Facies Syndrome, X-Linked</t>
  </si>
  <si>
    <t>XY523</t>
  </si>
  <si>
    <t>Poor Head Control at 3 Months Old, Low Muscular Tension, Seizures in 5 Months, Intellectual Disability</t>
  </si>
  <si>
    <t>Menkes Disease</t>
  </si>
  <si>
    <t>ATP7A</t>
  </si>
  <si>
    <t>chrX:77244218</t>
  </si>
  <si>
    <t>ATP7A:NM_000052:exon3:c.601C&gt;T:p.Arg201*,ATP7A:NM_001282224:exon3:c.601C&gt;T:p.Arg201*</t>
  </si>
  <si>
    <t>XY524</t>
  </si>
  <si>
    <t>chrX:77245114</t>
  </si>
  <si>
    <t>ATP7A:NM_000052:exon4:c.996delA:p.Ala334Glnfs*2,ATP7A:NM_001282224:exon4:c.996delA:p.Ala334Glnfs*2</t>
  </si>
  <si>
    <t>XY526</t>
  </si>
  <si>
    <t>chrX:99657789</t>
  </si>
  <si>
    <t>PCDH19:NM_001105243:exon2:c.2205_2208del:p.Ser735Argfs*17,PCDH19:NM_020766:exon2:c.2205_2208del:p.Ser735Argfs*17,PCDH19:NM_001184880:exon3:c.2346_2349del:p.Ser782Argfs*17</t>
  </si>
  <si>
    <t>Developmental and Epileptic Encephalopathy, 9</t>
  </si>
  <si>
    <t>XY528</t>
  </si>
  <si>
    <t>Focal Seizures, Heat Sensitivity, GDD</t>
  </si>
  <si>
    <t>chrX:99661957</t>
  </si>
  <si>
    <t>PCDH19:NM_001105243:exon1:c.1639G&gt;C:p.Ala547Pro,PCDH19:NM_001184880:exon1:c.1639G&gt;C:p.Ala547Pro,PCDH19:NM_020766:exon1:c.1639G&gt;C:p.Ala547Pro</t>
  </si>
  <si>
    <t>Mosaic variant revealed by Sanger sequencing</t>
  </si>
  <si>
    <t>XY529</t>
  </si>
  <si>
    <t>chrX:99662399</t>
  </si>
  <si>
    <t>PCDH19:NM_001105243:exon1:c.1197T&gt;G:p.Tyr399*,PCDH19:NM_001184880:exon1:c.1197T&gt;G:p.Tyr399*,PCDH19:NM_020766:exon1:c.1197T&gt;G:p.Tyr399*;PCDH19:NM_001105243:exon1:c.1197T&gt;G:p.Tyr399*,PCDH19:NM_001184880:exon1:c.1197T&gt;G:p.Tyr399*,PCDH19:NM_020766:exon1:c.1197T&gt;G:p.Tyr399*</t>
  </si>
  <si>
    <t>XY530</t>
  </si>
  <si>
    <t>chrX:99662467</t>
  </si>
  <si>
    <t>PCDH19:NM_001105243:exon1:c.1129G&gt;A:p.Asp377Asn,PCDH19:NM_001184880:exon1:c.1129G&gt;A:p.Asp377Asn,PCDH19:NM_020766:exon1:c.1129G&gt;A:p.Asp377Asn</t>
  </si>
  <si>
    <t>XY531</t>
  </si>
  <si>
    <t>8M10D</t>
  </si>
  <si>
    <t>chrX:99662850</t>
  </si>
  <si>
    <t>PCDH19:NM_001105243:exon1:c.746A&gt;G:p.Glu249Gly,PCDH19:NM_001184880:exon1:c.746A&gt;G:p.Glu249Gly,PCDH19:NM_020766:exon1:c.746A&gt;G:p.Glu249Gly</t>
  </si>
  <si>
    <t>XY532</t>
  </si>
  <si>
    <t>Focal Seizures, GDD, Euthyroid Sick Syndrome</t>
  </si>
  <si>
    <t>Developmental and Epileptic Encephalopathy, Euthyroid Sick Syndrome</t>
  </si>
  <si>
    <t>chrX:99662221</t>
  </si>
  <si>
    <t>PCDH19:NM_001105243.2:exon1:c.1375C&gt;T:p.Q459X,PCDH19:NM_001184880.2:exon1:c.1375C&gt;T:p.Q459X,PCDH19:NM_020766.3:exon1:c.1375C&gt;T:p.Q459X</t>
  </si>
  <si>
    <t>XY533</t>
  </si>
  <si>
    <t>8M24D</t>
  </si>
  <si>
    <t>chrX:99661626</t>
  </si>
  <si>
    <t>PCDH19:NM_001105243.2:exon1:c.1970delT:p.L657Pfs*3,PCDH19:NM_001184880.2:exon1:c.1970delT:p.L657Pfs*3,PCDH19:NM_020766.3:exon1:c.1970delT:p.L657Pfs*3</t>
  </si>
  <si>
    <t>XY534</t>
  </si>
  <si>
    <t>11M14D</t>
  </si>
  <si>
    <t>Seizures, EEG: Abundant Diffuse Slow Waves or Slow Waves in Both Occipitals, GDD</t>
  </si>
  <si>
    <t>chrX:99663420</t>
  </si>
  <si>
    <t>PCDH19:NM_001105243.2:exon1:c.154_176del:p.A52Sfs*29,PCDH19:NM_001184880.2:exon1:c.154_176del:p.A52Sfs*29,PCDH19:NM_020766.3:exon1:c.154_176del:p.A52Sfs*29</t>
  </si>
  <si>
    <t>XY536</t>
  </si>
  <si>
    <t>Spasms, GDD</t>
  </si>
  <si>
    <t>ALG13</t>
  </si>
  <si>
    <t>chrX:110928268</t>
  </si>
  <si>
    <t>ALG13:NM_001099922:exon3:c.320A&gt;G:p.Asn107Ser,ALG13:NM_001168385:exon3:c.320A&gt;G:p.Asn107Ser,ALG13:NM_001257230:exon3:c.8A&gt;G:p.Asn3Ser,ALG13:NM_001257231:exon3:c.86A&gt;G:p.Asn29Ser,ALG13:NM_001257234:exon3:c.8A&gt;G:p.Asn3Ser,ALG13:NM_001257235:exon3:c.8A&gt;G:p.Asn3Ser,ALG13:NM_001257237:exon3:c.8A&gt;G:p.Asn3Ser,ALG13:NM_001257239:exon3:c.8A&gt;G:p.Asn3Ser,ALG13:NM_001257240:exon3:c.8A&gt;G:p.Asn3Ser,ALG13:NM_001257241:exon3:c.86A&gt;G:p.Asn29Ser,ALG13:NM_001324290:exon3:c.326A&gt;G:p.Asn109Ser,ALG13:NM_001324291:exon3:c.8A&gt;G:p.Asn3Ser,ALG13:NM_001324292:exon3:c.320A&gt;G:p.Asn107Ser,ALG13:NM_001324293:exon3:c.8A&gt;G:p.Asn3Ser,ALG13:NM_001324294:exon3:c.8A&gt;G:p.Asn3Ser,ALG13:NM_018466:exon3:c.320A&gt;G:p.Asn107Ser</t>
  </si>
  <si>
    <t>Developmental and Epileptic Encephalopathy, 36</t>
  </si>
  <si>
    <t>XY539</t>
  </si>
  <si>
    <t>Severe Growth Retardation, Hypotonia</t>
  </si>
  <si>
    <t>ID, Lowe Oculocerebrorenal Syndrome</t>
  </si>
  <si>
    <t>OCRL</t>
  </si>
  <si>
    <t>chrX:128696350</t>
  </si>
  <si>
    <t>OCRL:c.940-11G&gt;A</t>
  </si>
  <si>
    <t>Lowe Oculocerebrorenal Syndrome</t>
  </si>
  <si>
    <t>XY540</t>
  </si>
  <si>
    <t>Refractory Seizure, GDD, Proteinuria, Abnormal Signal Intensities in Bilateral White Matter Nearby Lateral Ventricles</t>
  </si>
  <si>
    <t>ID, EP, Lowe Oculocerebrorenal Syndrome</t>
  </si>
  <si>
    <t>chrX:128710340</t>
  </si>
  <si>
    <t>OCRL:NM_000276:exon18:c.1926_1927del:p.Val643Asnfs*9,OCRL:NM_001318784:exon18:c.1929_1930del:p.Val644Asnfs*9,OCRL:NM_001587:exon18:c.1926_1927del:p.Val643Asnfs*9</t>
  </si>
  <si>
    <t>XY541</t>
  </si>
  <si>
    <t xml:space="preserve">2Y </t>
  </si>
  <si>
    <t>Seizure, Growth Retardation</t>
  </si>
  <si>
    <t>SLC6A8</t>
  </si>
  <si>
    <t>chrX:152956998</t>
  </si>
  <si>
    <t>SLC6A8:NM_001142805:exon3:c.634G&gt;A:p.Glu212Lys,SLC6A8:NM_001142806:exon3:c.289G&gt;A:p.Glu97Lys,SLC6A8:NM_005629:exon3:c.634G&gt;A:p.Glu212Lys</t>
  </si>
  <si>
    <t>Cerebral Creatine Deficiency Syndrome 1</t>
  </si>
  <si>
    <t>XY542</t>
  </si>
  <si>
    <t>Seizure, Ataxia, Absence of Language Speak</t>
  </si>
  <si>
    <t>chrX:152960032</t>
  </si>
  <si>
    <t>SLC6A8:NM_001142805:exon11:c.1510C&gt;T:p.Arg504*,SLC6A8:NM_001142806:exon11:c.1195C&gt;T:p.Arg399*,SLC6A8:NM_005629:exon11:c.1540C&gt;T:p.Arg514*</t>
  </si>
  <si>
    <t>XY547</t>
  </si>
  <si>
    <t>Seizure, Involuntary Movement</t>
  </si>
  <si>
    <t>EP, ESES, tic Disorders</t>
  </si>
  <si>
    <t>MECP2</t>
  </si>
  <si>
    <t>chrX:153295863</t>
  </si>
  <si>
    <t>MECP2:NM_001110792:exon3:c.1451_1452del:p.Glu484Glyfs*14,MECP2:NM_001369394:exon3:c.1136_1137del:p.Glu379Glyfs*14,MECP2:NM_001369393:exon4:c.1136_1137del:p.Glu379Glyfs*14,MECP2:NM_004992:exon4:c.1415_1416del:p.Glu472Glyfs*14,MECP2:NM_001316337:exon5:c.1136_1137del:p.Glu379Glyfs*14,MECP2:NM_001369392:exon5:c.1136_1137del:p.Glu379Glyfs*14,MECP2:NM_001369391:exon7:c.1136_1137del:p.Glu379Glyfs*14</t>
  </si>
  <si>
    <t>MECP2 Disorder</t>
  </si>
  <si>
    <t>XY548</t>
  </si>
  <si>
    <t>Language Development Retardation, Microcephaly</t>
  </si>
  <si>
    <t>Rett Syndrome</t>
  </si>
  <si>
    <t>chrX:153296399</t>
  </si>
  <si>
    <t>MECP2:NM_001110792:exon3:c.916C&gt;T:p.Arg306*,MECP2:NM_001369394:exon3:c.601C&gt;T:p.Arg201*,MECP2:NM_001369393:exon4:c.601C&gt;T:p.Arg201*,MECP2:NM_004992:exon4:c.880C&gt;T:p.Arg294*,MECP2:NM_001316337:exon5:c.601C&gt;T:p.Arg201*,MECP2:NM_001369392:exon5:c.601C&gt;T:p.Arg201*,MECP2:NM_001369391:exon7:c.601C&gt;T:p.Arg201*;MECP2:NM_001110792:exon3:c.916C&gt;T:p.Arg306*,MECP2:NM_001369394:exon3:c.601C&gt;T:p.Arg201*,MECP2:NM_001369393:exon4:c.601C&gt;T:p.Arg201*,MECP2:NM_004992:exon4:c.880C&gt;T:p.Arg294*,MECP2:NM_001316337:exon5:c.601C&gt;T:p.Arg201*,MECP2:NM_001369392:exon5:c.601C&gt;T:p.Arg201*,MECP2:NM_001369391:exon7:c.601C&gt;T:p.Arg201*</t>
  </si>
  <si>
    <t>XY549</t>
  </si>
  <si>
    <t>GDD, Malnutrition, Thyroid Hypofunction</t>
  </si>
  <si>
    <t>Sister had similar symptoms, not performed variant test</t>
  </si>
  <si>
    <t>XY550</t>
  </si>
  <si>
    <t>chrX:153296471</t>
  </si>
  <si>
    <t>MECP2:NM_001110792:exon3:c.844C&gt;T:p.Arg282*,MECP2:NM_001369394:exon3:c.529C&gt;T:p.Arg177*,MECP2:NM_001369393:exon4:c.529C&gt;T:p.Arg177*,MECP2:NM_004992:exon4:c.808C&gt;T:p.Arg270*,MECP2:NM_001316337:exon5:c.529C&gt;T:p.Arg177*,MECP2:NM_001369392:exon5:c.529C&gt;T:p.Arg177*,MECP2:NM_001369391:exon7:c.529C&gt;T:p.Arg177*</t>
  </si>
  <si>
    <t>XY552</t>
  </si>
  <si>
    <t>GDD, Absence of Language, Involuntary Movements</t>
  </si>
  <si>
    <t>chrX:153296806</t>
  </si>
  <si>
    <t>MECP2:NM_001110792:exon3:c.509C&gt;T:p.Thr170Met,MECP2:NM_001369394:exon3:c.194C&gt;T:p.Thr65Met,MECP2:NM_001369393:exon4:c.194C&gt;T:p.Thr65Met,MECP2:NM_004992:exon4:c.473C&gt;T:p.Thr158Met,MECP2:NM_001316337:exon5:c.194C&gt;T:p.Thr65Met,MECP2:NM_001369392:exon5:c.194C&gt;T:p.Thr65Met,MECP2:NM_001369391:exon7:c.194C&gt;T:p.Thr65Met</t>
  </si>
  <si>
    <t>XY553</t>
  </si>
  <si>
    <t>GDD, Autistic Behaviors</t>
  </si>
  <si>
    <t>XY554</t>
  </si>
  <si>
    <t>GDD, Autistic Behaviors, Hand Stereotypies</t>
  </si>
  <si>
    <t>XY556</t>
  </si>
  <si>
    <t>chrX:153296777</t>
  </si>
  <si>
    <t>MECP2:NM_001110792.2:exon3:c.538C&gt;T:p.R180X,MECP2:NM_001369394.1:exon3:c.223C&gt;T:p.R75X,MECP2:NM_001369393.2:exon4:c.223C&gt;T:p.R75X,MECP2:NM_004992.3:exon4:c.502C&gt;T:p.R168X,MECP2:NM_001316337.2:exon5:c.223C&gt;T:p.R75X,MECP2:NM_001369392.2:exon5:c.223C&gt;T:p.R75X,MECP2:NM_001369391.2:exon7:c.223C&gt;T:p.R75X</t>
  </si>
  <si>
    <t>XY557</t>
  </si>
  <si>
    <t>4Y10M</t>
  </si>
  <si>
    <t>MECP2:NM_001110792.2:exon3:c.844C&gt;T:p.R282X,MECP2:NM_001369394.1:exon3:c.529C&gt;T:p.R177X,MECP2:NM_001369393.2:exon4:c.529C&gt;T:p.R177X,MECP2:NM_004992.3:exon4:c.808C&gt;T:p.R270X,MECP2:NM_001316337.2:exon5:c.529C&gt;T:p.R177X,MECP2:NM_001369392.2:exon5:c.529C&gt;T:p.R177X,MECP2:NM_001369391.2:exon7:c.529C&gt;T:p.R177X</t>
  </si>
  <si>
    <t>XY558</t>
  </si>
  <si>
    <t>GDD, Autistic Behaviors, Seizures</t>
  </si>
  <si>
    <t>EP, GDD, ASD</t>
  </si>
  <si>
    <t>KDM5C</t>
  </si>
  <si>
    <t>chrX:53246340</t>
  </si>
  <si>
    <t>KDM5C:NM_001146702.1:exon3:c.440dupA:p.R148Efs*5,KDM5C:NM_001282622.2:exon5:c.638dupA:p.R214Efs*5,KDM5C:NM_001353978.2:exon5:c.641dupA:p.R215Efs*5,KDM5C:NM_001353979.2:exon5:c.638dupA:p.R214Efs*5,KDM5C:NM_001353981.2:exon5:c.641dupA:p.R215Efs*5,KDM5C:NM_001353982.2:exon5:c.638dupA:p.R214Efs*5,KDM5C:NM_001353984.1:exon5:c.641dupA:p.R215Efs*5,KDM5C:NM_004187.4:exon5:c.641dupA:p.R215Efs*5</t>
  </si>
  <si>
    <t>Intellectual Disability, X-Linked, Syndromic, Claes-Jensen Type</t>
  </si>
  <si>
    <t>Mother had mild intellectual disability, father had language delay</t>
  </si>
  <si>
    <t>XY560</t>
  </si>
  <si>
    <t>GDD, Status Epilepticus</t>
  </si>
  <si>
    <t>PIGA</t>
  </si>
  <si>
    <t>chrX:15349955</t>
  </si>
  <si>
    <t>PIGA:NM_002641.3:exon2:c.98A&gt;G:p.H33R</t>
  </si>
  <si>
    <t>Multiple Congenital Anomalies-Hypotonia-Seizures Syndrome 2</t>
  </si>
  <si>
    <t>XY561</t>
  </si>
  <si>
    <t>Focal Seizures, Microgyria</t>
  </si>
  <si>
    <t>DCX</t>
  </si>
  <si>
    <t>chrX:110644336</t>
  </si>
  <si>
    <t>DCX:NM_000555.3:exon3:c.830G&gt;A:p.R277H,DCX:NM_001195553.2:exon3:c.587G&gt;A:p.R196H,DCX:NM_001369370.1:exon3:c.587G&gt;A:p.R196H,DCX:NM_001369371.1:exon3:c.587G&gt;A:p.R196H,DCX:NM_001369372.1:exon3:c.587G&gt;A:p.R196H,DCX:NM_001369373.1:exon3:c.587G&gt;A:p.R196H,DCX:NM_001369374.1:exon3:c.587G&gt;A:p.R196H,DCX:NM_178151.2:exon3:c.587G&gt;A:p.R196H,DCX:NM_178152.3:exon3:c.587G&gt;A:p.R196H,DCX:NM_178153.3:exon3:c.587G&gt;A:p.R196H</t>
  </si>
  <si>
    <t>Lissencephaly, X-Linked</t>
  </si>
  <si>
    <t>Highly variable phenotype in females</t>
  </si>
  <si>
    <t>XY563</t>
  </si>
  <si>
    <t>Severe Intellectual Disability</t>
  </si>
  <si>
    <t>HSD17B10</t>
  </si>
  <si>
    <t>chrX:53458510</t>
  </si>
  <si>
    <t>HSD17B10:NM_001037811.2:exon6:c.601C&gt;G:p.P201A,HSD17B10:NM_004493.2:exon6:c.628C&gt;G:p.P210A</t>
  </si>
  <si>
    <t>HSD10 mitochondrial disease</t>
  </si>
  <si>
    <t>XY750</t>
  </si>
  <si>
    <t>GDD, Absent speech</t>
  </si>
  <si>
    <t>chr15:25601959</t>
  </si>
  <si>
    <t>UBE3A:NM_000462:c.1846_1847delGGinsA(p.G616Tfs*2)</t>
  </si>
  <si>
    <t>brother had GDD, not been tested</t>
  </si>
  <si>
    <t>EP group</t>
  </si>
  <si>
    <t>ID group</t>
  </si>
  <si>
    <t>EP+ID group</t>
  </si>
  <si>
    <t>AD-CNV</t>
  </si>
  <si>
    <t>XL-CNV</t>
  </si>
  <si>
    <t>AD-SNV</t>
  </si>
  <si>
    <t>AR-SNV</t>
  </si>
  <si>
    <t>XL-SNV</t>
  </si>
  <si>
    <t>inherited from unaffected parents</t>
  </si>
  <si>
    <t>inherited from affected parents</t>
  </si>
  <si>
    <t>unknown source</t>
  </si>
  <si>
    <t>total case number</t>
  </si>
  <si>
    <t>in EP group</t>
  </si>
  <si>
    <t>in ID group</t>
  </si>
  <si>
    <t>in ID+EP group</t>
  </si>
  <si>
    <t>total confirmed diagnosis number</t>
  </si>
  <si>
    <t>percentage of AD mode</t>
  </si>
  <si>
    <t>percentage of AR mode</t>
  </si>
  <si>
    <t>difference between with and without CNV test, P=</t>
  </si>
  <si>
    <t>all patients tested  CNV analysis</t>
  </si>
  <si>
    <t>confirmed diagnosis case number  in all patients tested CNV analysis</t>
  </si>
  <si>
    <t>negetive for all patients tested CNV analysis</t>
  </si>
  <si>
    <t>diagnostic yield  in all patients tested CNV analysis</t>
  </si>
  <si>
    <t>undiagnosed case number for both tests</t>
  </si>
  <si>
    <t>EP</t>
    <phoneticPr fontId="17" type="noConversion"/>
  </si>
  <si>
    <t>Thyroid Dyshormonogenesis 5</t>
  </si>
  <si>
    <t>POLG-Related Disease</t>
  </si>
  <si>
    <t>Bainbridge-Ropers Syndrome</t>
  </si>
  <si>
    <t>Multiple Congenital Anomalies-Hypotonia-Seizures Syndrome 1</t>
  </si>
  <si>
    <t>Glutaricaciduria, Type I</t>
  </si>
  <si>
    <t>SNV test only</t>
    <phoneticPr fontId="17" type="noConversion"/>
  </si>
  <si>
    <t>SNV+CNV test</t>
    <phoneticPr fontId="17" type="noConversion"/>
  </si>
  <si>
    <t>paitent ID marked with orange=EP group, green=ID group, blue=EP+ID group. hg37</t>
    <phoneticPr fontId="17" type="noConversion"/>
  </si>
  <si>
    <t>paitent ID marked with orange=EP group, green=ID group, blue=EP+ID group, row"HGMD and ClinVar": DM: reported as pathogenic in HGMD,others are pathogenicity recorded in ClinVar. hg37.</t>
    <phoneticPr fontId="17" type="noConversion"/>
  </si>
  <si>
    <t>Male</t>
  </si>
  <si>
    <t>Female</t>
  </si>
  <si>
    <t>Sex Ratio</t>
  </si>
  <si>
    <t>patients tested CNV</t>
  </si>
  <si>
    <t>patients got CNV diagnosis</t>
  </si>
  <si>
    <t>patients got X-link CNV diagnosis</t>
  </si>
  <si>
    <t>X-link CNV diagnosis in all CNV diagnosis</t>
  </si>
  <si>
    <t>NA</t>
  </si>
  <si>
    <t>X-link CNV diagnostic yield</t>
  </si>
  <si>
    <t>patients got single gene diagnosis</t>
    <phoneticPr fontId="19" type="noConversion"/>
  </si>
  <si>
    <t>patients got X-link gene diagnosis</t>
  </si>
  <si>
    <t>X-link gene diagnosis in all gene diagnosis</t>
  </si>
  <si>
    <t>X-link gene diagnostic yield</t>
  </si>
  <si>
    <t>total patients</t>
  </si>
  <si>
    <t>diagnosed patients</t>
  </si>
  <si>
    <t>undiagnosed patients</t>
  </si>
  <si>
    <t>diagnosed patients in X chromosome</t>
  </si>
  <si>
    <t>diagnosed patients in autosomal chromosome</t>
  </si>
  <si>
    <t>patients without X-link diagnosis</t>
  </si>
  <si>
    <t>patients without autosomal diagnosis</t>
    <phoneticPr fontId="19" type="noConversion"/>
  </si>
  <si>
    <t>all patients tested SNV test</t>
    <phoneticPr fontId="17" type="noConversion"/>
  </si>
  <si>
    <t>confirmed diagnosis case number in all patients tested SNV test</t>
    <phoneticPr fontId="17" type="noConversion"/>
  </si>
  <si>
    <t>negetive for all patients tested SNV test</t>
    <phoneticPr fontId="17" type="noConversion"/>
  </si>
  <si>
    <t>diagnostic yield  in all patients SNV test</t>
    <phoneticPr fontId="17" type="noConversion"/>
  </si>
  <si>
    <t>patients tested for both CNV and SNV</t>
    <phoneticPr fontId="17" type="noConversion"/>
  </si>
  <si>
    <t>confrimed diagnosis  case number by SNV test in patients run 2 tests</t>
    <phoneticPr fontId="17" type="noConversion"/>
  </si>
  <si>
    <t>SNV diagnostic yield  in patients run 2 test</t>
    <phoneticPr fontId="17" type="noConversion"/>
  </si>
  <si>
    <t>confrimed diagnosis  case number in patients tested SNV but not CNV</t>
    <phoneticPr fontId="17" type="noConversion"/>
  </si>
  <si>
    <t>patients tested for SNV but not CNV</t>
    <phoneticPr fontId="17" type="noConversion"/>
  </si>
  <si>
    <t>negetive for NGS tests  in patients run 1 test</t>
    <phoneticPr fontId="17" type="noConversion"/>
  </si>
  <si>
    <t>confrimed diagnosis by CNV test  in patients run 2 test</t>
    <phoneticPr fontId="17" type="noConversion"/>
  </si>
  <si>
    <t>negetive for CNV tests  in patients run 2 test</t>
    <phoneticPr fontId="17" type="noConversion"/>
  </si>
  <si>
    <t>CNV diagnostic yield  in patients tested for both CNV and SNV</t>
    <phoneticPr fontId="17" type="noConversion"/>
  </si>
  <si>
    <t>patients tested CNV but not SNV</t>
    <phoneticPr fontId="17" type="noConversion"/>
  </si>
  <si>
    <t>confrimed diagnosis  case number in patients run 1 test</t>
    <phoneticPr fontId="17" type="noConversion"/>
  </si>
  <si>
    <t>negetive for CNV tests  in patients run 1 test</t>
    <phoneticPr fontId="17" type="noConversion"/>
  </si>
  <si>
    <t>CNV diagnostic yield  in patients run 1 test</t>
    <phoneticPr fontId="17" type="noConversion"/>
  </si>
  <si>
    <t>NGS diagnostic yield  in patients test SNV but not CNV</t>
    <phoneticPr fontId="17" type="noConversion"/>
  </si>
  <si>
    <t>difference between with and without SNV test, P=</t>
    <phoneticPr fontId="17" type="noConversion"/>
  </si>
  <si>
    <t>SNV  diagnostic yield when CNV test is negative</t>
    <phoneticPr fontId="17" type="noConversion"/>
  </si>
  <si>
    <t>CNV diagnostic yield when SNV test is negative</t>
    <phoneticPr fontId="17" type="noConversion"/>
  </si>
  <si>
    <t>negetive for SNV tests  in patients run 2 tests</t>
    <phoneticPr fontId="17" type="noConversion"/>
  </si>
  <si>
    <t>confirmed CNV diagnosis number</t>
    <phoneticPr fontId="17" type="noConversion"/>
  </si>
  <si>
    <t>confirmed SNV diagnosis number</t>
    <phoneticPr fontId="17" type="noConversion"/>
  </si>
  <si>
    <t>diagnosis number of AD mode</t>
    <phoneticPr fontId="17" type="noConversion"/>
  </si>
  <si>
    <t>diagnosis number of AR mode</t>
    <phoneticPr fontId="17" type="noConversion"/>
  </si>
  <si>
    <t>percentage of CNV in confirmed diagnosis</t>
    <phoneticPr fontId="17" type="noConversion"/>
  </si>
  <si>
    <t>percentage of SNV in confirmed diagnosis</t>
    <phoneticPr fontId="17" type="noConversion"/>
  </si>
  <si>
    <t>diagnosis number of AD-SNV</t>
    <phoneticPr fontId="17" type="noConversion"/>
  </si>
  <si>
    <t>percentage of AD-SNV</t>
    <phoneticPr fontId="17" type="noConversion"/>
  </si>
  <si>
    <t>diagnosis number of AR-SNV</t>
    <phoneticPr fontId="17" type="noConversion"/>
  </si>
  <si>
    <t>percentage of AR-SNV</t>
    <phoneticPr fontId="17" type="noConversion"/>
  </si>
  <si>
    <t>CNV,  autosomal, P</t>
    <phoneticPr fontId="17" type="noConversion"/>
  </si>
  <si>
    <t>CNV,  autosomal, LP</t>
    <phoneticPr fontId="17" type="noConversion"/>
  </si>
  <si>
    <t>CNV, X-linked, P</t>
    <phoneticPr fontId="17" type="noConversion"/>
  </si>
  <si>
    <t>CNV, X-linked, LP</t>
    <phoneticPr fontId="17" type="noConversion"/>
  </si>
  <si>
    <t xml:space="preserve"> SNV, AR, P+P</t>
    <phoneticPr fontId="17" type="noConversion"/>
  </si>
  <si>
    <t>SNV, AR, P+LP</t>
    <phoneticPr fontId="17" type="noConversion"/>
  </si>
  <si>
    <t>SNV, AR, LP+LP</t>
    <phoneticPr fontId="17" type="noConversion"/>
  </si>
  <si>
    <t>SNV, AR, Homozygous P</t>
    <phoneticPr fontId="17" type="noConversion"/>
  </si>
  <si>
    <t>SNV, AR, Homozygous LP</t>
    <phoneticPr fontId="17" type="noConversion"/>
  </si>
  <si>
    <t>SNV, AD, P</t>
    <phoneticPr fontId="17" type="noConversion"/>
  </si>
  <si>
    <t>SNV, AD, LP</t>
    <phoneticPr fontId="17" type="noConversion"/>
  </si>
  <si>
    <t>percentage of autosomal CNV</t>
    <phoneticPr fontId="17" type="noConversion"/>
  </si>
  <si>
    <t>diagnosis number of autosomal CNV</t>
    <phoneticPr fontId="17" type="noConversion"/>
  </si>
  <si>
    <t>SNV, X-linked, P</t>
    <phoneticPr fontId="17" type="noConversion"/>
  </si>
  <si>
    <t>SNV, X-linked, LP</t>
    <phoneticPr fontId="17" type="noConversion"/>
  </si>
  <si>
    <t>diagnosis number of X-linked mode</t>
    <phoneticPr fontId="17" type="noConversion"/>
  </si>
  <si>
    <t>percentage of X-linked mode</t>
    <phoneticPr fontId="17" type="noConversion"/>
  </si>
  <si>
    <t>diagnosis number of X-linked CNV</t>
    <phoneticPr fontId="17" type="noConversion"/>
  </si>
  <si>
    <t>percentage of X-linked CNV</t>
    <phoneticPr fontId="17" type="noConversion"/>
  </si>
  <si>
    <t>diagnosis number of X-linked SNV</t>
    <phoneticPr fontId="17" type="noConversion"/>
  </si>
  <si>
    <t>percentage of X-linked SNV</t>
    <phoneticPr fontId="17" type="noConversion"/>
  </si>
  <si>
    <t>patients tested for SNV</t>
    <phoneticPr fontId="17" type="noConversion"/>
  </si>
  <si>
    <t>EP group</t>
    <phoneticPr fontId="17" type="noConversion"/>
  </si>
  <si>
    <t>ID group</t>
    <phoneticPr fontId="17" type="noConversion"/>
  </si>
  <si>
    <t>EP+ID group</t>
    <phoneticPr fontId="17" type="noConversion"/>
  </si>
  <si>
    <t>195/118/1.65</t>
    <phoneticPr fontId="17" type="noConversion"/>
  </si>
  <si>
    <t>113/69/1.64</t>
    <phoneticPr fontId="17" type="noConversion"/>
  </si>
  <si>
    <t>male patient number/female patient number/sex ratio</t>
    <phoneticPr fontId="17" type="noConversion"/>
  </si>
  <si>
    <t>218/1663/1.34</t>
    <phoneticPr fontId="17" type="noConversion"/>
  </si>
  <si>
    <t>526/350/1.46</t>
    <phoneticPr fontId="17" type="noConversion"/>
  </si>
  <si>
    <t>8/8/1.0</t>
    <phoneticPr fontId="17" type="noConversion"/>
  </si>
  <si>
    <t>126/89/1.42</t>
    <phoneticPr fontId="17" type="noConversion"/>
  </si>
  <si>
    <t>378/228/1.66</t>
    <phoneticPr fontId="17" type="noConversion"/>
  </si>
  <si>
    <t>244/131/1.86</t>
    <phoneticPr fontId="17" type="noConversion"/>
  </si>
  <si>
    <t>30/15/2</t>
    <phoneticPr fontId="17" type="noConversion"/>
  </si>
  <si>
    <t>188/118/1.59</t>
    <phoneticPr fontId="17" type="noConversion"/>
  </si>
  <si>
    <t>253/175/1.45</t>
    <phoneticPr fontId="17" type="noConversion"/>
  </si>
  <si>
    <t>471/308/1.53</t>
    <phoneticPr fontId="17" type="noConversion"/>
  </si>
  <si>
    <t>545/318/1.71</t>
    <phoneticPr fontId="17" type="noConversion"/>
  </si>
  <si>
    <t>597/427/1.4</t>
    <phoneticPr fontId="17" type="noConversion"/>
  </si>
  <si>
    <t>1375/886/1.55</t>
    <phoneticPr fontId="17" type="noConversion"/>
  </si>
  <si>
    <t>233/141/1.65</t>
    <phoneticPr fontId="17" type="noConversion"/>
  </si>
  <si>
    <t>chr1:143896003-147888300</t>
    <phoneticPr fontId="17" type="noConversion"/>
  </si>
  <si>
    <t>16p13.11 recurrent microdeletion</t>
    <phoneticPr fontId="17" type="noConversion"/>
  </si>
  <si>
    <t>HNRNPU</t>
  </si>
  <si>
    <t>16p13.11 recurrent microdeletion</t>
  </si>
  <si>
    <t>non-syndromic CNV</t>
    <phoneticPr fontId="25" type="noConversion"/>
  </si>
  <si>
    <t>CNVs and SNVs</t>
    <phoneticPr fontId="17" type="noConversion"/>
  </si>
  <si>
    <t>case count</t>
    <phoneticPr fontId="17" type="noConversion"/>
  </si>
  <si>
    <t xml:space="preserve">confirmed by Sanger sequencing </t>
    <phoneticPr fontId="25" type="noConversion"/>
  </si>
  <si>
    <t>Y</t>
    <phoneticPr fontId="25" type="noConversion"/>
  </si>
  <si>
    <t>N</t>
    <phoneticPr fontId="25" type="noConversion"/>
  </si>
  <si>
    <t>N</t>
  </si>
  <si>
    <t>Xiangya cohort positive case number</t>
    <phoneticPr fontId="25" type="noConversion"/>
  </si>
  <si>
    <t>Xiangya cohort negative case number</t>
    <phoneticPr fontId="25" type="noConversion"/>
  </si>
  <si>
    <t>Chinese DD cohort positive case number</t>
    <phoneticPr fontId="25" type="noConversion"/>
  </si>
  <si>
    <t>Chinese DD cohort negative case number</t>
    <phoneticPr fontId="25" type="noConversion"/>
  </si>
  <si>
    <t>Wsetern cohorts positive case number</t>
    <phoneticPr fontId="25" type="noConversion"/>
  </si>
  <si>
    <t>Wsetern cohorts negative case number</t>
    <phoneticPr fontId="25" type="noConversion"/>
  </si>
  <si>
    <t>Xiangya vs Chinese</t>
    <phoneticPr fontId="25" type="noConversion"/>
  </si>
  <si>
    <t>Xiangya vs Western</t>
    <phoneticPr fontId="25" type="noConversion"/>
  </si>
  <si>
    <t>Chinese vs Wesetern</t>
    <phoneticPr fontId="25" type="noConversion"/>
  </si>
  <si>
    <t>DEE54</t>
  </si>
  <si>
    <t>NA</t>
    <phoneticPr fontId="25" type="noConversion"/>
  </si>
  <si>
    <t>1q21.1_susceptibility_for_Thrombocytopenia-Absent_Radius (RBM8A,HFE2)</t>
  </si>
  <si>
    <t>1q21 deletion syndrome (GJA5)</t>
  </si>
  <si>
    <t xml:space="preserve">2q13 deletion syndrome </t>
  </si>
  <si>
    <t>3q29 deletion syndrome (PAK2,DLG1)</t>
  </si>
  <si>
    <t>Sotos syndrome (NSD1) a</t>
  </si>
  <si>
    <t xml:space="preserve">10q22.3-23 deletion (NRG3, GRID1) </t>
  </si>
  <si>
    <t>15q11.2 (BP2-BP3) deletion: Prader-Willi syndrome (SNRPN,NDN)/Angelman syndrome (UBE3A)</t>
    <phoneticPr fontId="25" type="noConversion"/>
  </si>
  <si>
    <t xml:space="preserve">15q13.2-13.3 deletion (CHRNA7) </t>
  </si>
  <si>
    <t xml:space="preserve">16p13.11 deletion (MYH11) </t>
  </si>
  <si>
    <t xml:space="preserve">16p12.1 deletion (EEF2K, CDR2) </t>
  </si>
  <si>
    <t xml:space="preserve">16p11.2 distal deletion (SH2B1) </t>
  </si>
  <si>
    <t xml:space="preserve">16p11.2 deletion (TBX6, KCTD13) </t>
  </si>
  <si>
    <t>Hereditary neuropathy with liability to pressure palsies (PMP22)</t>
  </si>
  <si>
    <t>Smith-Magenis syndrome (RAI1)</t>
  </si>
  <si>
    <t>RCAD sydrome (renal cysts and diabetes) (HNF1B or ACACA)</t>
  </si>
  <si>
    <t>17q21.31 deletion syndrome (KANSL1)</t>
  </si>
  <si>
    <t>DiGeorge/VCFS deletion (TBX1)</t>
  </si>
  <si>
    <t xml:space="preserve">22q11.2 distal deletion (BCR, MAPK1) </t>
  </si>
  <si>
    <t xml:space="preserve">1q21.1 duplication (GJA5) </t>
  </si>
  <si>
    <t>2q13 duplication syndrome</t>
  </si>
  <si>
    <t>3q29 duplication syndrome (PAK2,DLG1)</t>
  </si>
  <si>
    <t xml:space="preserve">5q35 duplication (NSD1) </t>
  </si>
  <si>
    <t xml:space="preserve">7q11.23 duplication (ELN, GTF2I) </t>
  </si>
  <si>
    <t xml:space="preserve">10q23 duplication (NRG3, GRID1) </t>
  </si>
  <si>
    <t>15q11.2 (BP2-BP3) duplication: Prader-Willi/Angelman region duplication</t>
  </si>
  <si>
    <t xml:space="preserve">15q13.2-13.3 (BP4-BP5) duplication (CHRNA7) </t>
  </si>
  <si>
    <t xml:space="preserve">16p13.11 duplication (MYH11) </t>
  </si>
  <si>
    <t xml:space="preserve">16p12.1 duplication (EEF2K, CDR2) </t>
  </si>
  <si>
    <t xml:space="preserve"> 16p11.2 distal duplication (SH2B1) </t>
  </si>
  <si>
    <t>16p11.2 duplication (TBX6, KCTD13)</t>
  </si>
  <si>
    <t>Charcot-Marie-Tooth-Type 1A (PMP22)</t>
  </si>
  <si>
    <t>Potocki-Lupski syndrome (RAI1)</t>
  </si>
  <si>
    <t>17q12 duplication (HNF1B,TCF2)</t>
  </si>
  <si>
    <t>17q21.31 duplication (KANSL1)</t>
  </si>
  <si>
    <t xml:space="preserve"> 22q11.2 duplication (TBX1)</t>
  </si>
  <si>
    <t xml:space="preserve">22q11.2 distal duplication (BCR, MAPK1) </t>
  </si>
  <si>
    <t>1p36 microdeletion syndrome (GABRD, PRKCZ and adjacent genes)</t>
  </si>
  <si>
    <t>1q44 deletion syndrome (AKT3)</t>
  </si>
  <si>
    <t>2q37 deletion syndrome (HDAC4)</t>
  </si>
  <si>
    <t>NRXN1 deletion syndrome</t>
  </si>
  <si>
    <t>2q23.1 deletion syndrome (MBD5 and adjacent gene)</t>
  </si>
  <si>
    <t>Wolf-Hirschhorn syndrome (NSD2, LETM)</t>
  </si>
  <si>
    <t>cat cry syndrome (TERT and adjacent genes)</t>
  </si>
  <si>
    <t>5q14.3 deletion syndrome (MEF2C)</t>
  </si>
  <si>
    <t>Axenfeld-Rieger syndrome (FOXC1)</t>
  </si>
  <si>
    <t>9q34 deletion syndrome (EHMT1)</t>
  </si>
  <si>
    <t xml:space="preserve">15q26 deletion syndrome (IGF1R) </t>
  </si>
  <si>
    <t>Miller Dieker syndrome (PAFAH1B1 and YWHAE)</t>
  </si>
  <si>
    <t>Pitt-Hopkins syndrome (TCF4)</t>
  </si>
  <si>
    <t>DYRK1A deletion syndrome</t>
  </si>
  <si>
    <t>22q13.3 deletion syndrome (Phelan-McDermid syndrome) (SHANK3/PROSAP2)</t>
  </si>
  <si>
    <t>22q13.3 duplication syndrome (SHANK3/PROSAP2)</t>
  </si>
  <si>
    <t>Xiangya cohort positive case number</t>
  </si>
  <si>
    <t>Xiangya cohort negative case number</t>
  </si>
  <si>
    <t>Chinese GDD cohort positive case number</t>
  </si>
  <si>
    <t>Chinese GDD cohort negative case number</t>
  </si>
  <si>
    <t>Chinese EP cohort positive case number</t>
  </si>
  <si>
    <t>Chinese EP cohort negative case number</t>
  </si>
  <si>
    <t>Xiangya vs Chinese GDD</t>
  </si>
  <si>
    <t>Xiangya vs Chinese EP</t>
  </si>
  <si>
    <t>Chinese GDD vs Chinese EP</t>
  </si>
  <si>
    <t>ABCC8</t>
  </si>
  <si>
    <t>MUT</t>
  </si>
  <si>
    <t>OTC</t>
  </si>
  <si>
    <t>ARX</t>
  </si>
  <si>
    <t>KCNH1</t>
  </si>
  <si>
    <t>ADSL</t>
  </si>
  <si>
    <t>CHRNA2</t>
  </si>
  <si>
    <t>FBP1</t>
  </si>
  <si>
    <t>FOXRED1</t>
  </si>
  <si>
    <t>GABRA1</t>
  </si>
  <si>
    <t>PCCA</t>
  </si>
  <si>
    <t>POMGNT1</t>
  </si>
  <si>
    <t>WDR45</t>
  </si>
  <si>
    <t>AARS</t>
  </si>
  <si>
    <t>ALDH5A1</t>
  </si>
  <si>
    <t>AMT</t>
  </si>
  <si>
    <t>AP4S1</t>
  </si>
  <si>
    <t>BTD</t>
  </si>
  <si>
    <t>CHD7</t>
  </si>
  <si>
    <t>CPT2</t>
  </si>
  <si>
    <t>CYBB</t>
  </si>
  <si>
    <t>FLVCR2</t>
  </si>
  <si>
    <t>G6PD</t>
  </si>
  <si>
    <t>GRIN2A</t>
  </si>
  <si>
    <t>INSR</t>
  </si>
  <si>
    <t>KCTD7</t>
  </si>
  <si>
    <t>MEF2C</t>
  </si>
  <si>
    <t>MOCS2</t>
  </si>
  <si>
    <t>MTHFR</t>
  </si>
  <si>
    <t>NDUFA11</t>
  </si>
  <si>
    <t>NPHS1</t>
  </si>
  <si>
    <t>PAFAH1B1</t>
  </si>
  <si>
    <t>PAK3</t>
  </si>
  <si>
    <t>PAX6</t>
  </si>
  <si>
    <t>RNASEH2C</t>
  </si>
  <si>
    <t>SETBP1</t>
  </si>
  <si>
    <t>SLC26A4</t>
  </si>
  <si>
    <t>TUBA1A</t>
  </si>
  <si>
    <t>TUBG1</t>
  </si>
  <si>
    <t>VWF</t>
  </si>
  <si>
    <t>GRIN1</t>
  </si>
  <si>
    <t>AUTS2</t>
  </si>
  <si>
    <t>CASK</t>
  </si>
  <si>
    <t>CTNNB1</t>
  </si>
  <si>
    <t>ERCC8</t>
  </si>
  <si>
    <t>FGFR3</t>
  </si>
  <si>
    <t>FOXP1</t>
  </si>
  <si>
    <t>GJC2</t>
  </si>
  <si>
    <t>LAMA2</t>
  </si>
  <si>
    <t>RERE</t>
  </si>
  <si>
    <t>SOX5</t>
  </si>
  <si>
    <t>TH</t>
  </si>
  <si>
    <t>ADNP</t>
  </si>
  <si>
    <t>AHDC1</t>
  </si>
  <si>
    <t>AP1S2</t>
  </si>
  <si>
    <t>ARHGEF9</t>
  </si>
  <si>
    <t>ARID2</t>
  </si>
  <si>
    <t>ASXL1
RYR1</t>
  </si>
  <si>
    <t>CACNA1G</t>
  </si>
  <si>
    <t>CNOT3</t>
  </si>
  <si>
    <t>CSPP1</t>
  </si>
  <si>
    <t>CYP2U1</t>
  </si>
  <si>
    <t>DDX3X</t>
  </si>
  <si>
    <t>DNMT3A</t>
  </si>
  <si>
    <t>ELOVL1</t>
  </si>
  <si>
    <t>EP300</t>
  </si>
  <si>
    <t>FRMPD4</t>
  </si>
  <si>
    <t>GATAD2B</t>
  </si>
  <si>
    <t>GRIA2</t>
  </si>
  <si>
    <t>H3-3A</t>
  </si>
  <si>
    <t>HNRNPH2</t>
  </si>
  <si>
    <t>IDS</t>
  </si>
  <si>
    <t>IDUA</t>
  </si>
  <si>
    <t>ITPR1</t>
  </si>
  <si>
    <t>KANSL1</t>
  </si>
  <si>
    <t>KAT6A</t>
  </si>
  <si>
    <t>KIF1A</t>
  </si>
  <si>
    <t>MAST1</t>
  </si>
  <si>
    <t>MED12</t>
  </si>
  <si>
    <t>MYT1L</t>
  </si>
  <si>
    <t>NEUROD2</t>
  </si>
  <si>
    <t>NFIA
POLR2A</t>
  </si>
  <si>
    <t>NFIX</t>
  </si>
  <si>
    <t>NGLY1</t>
  </si>
  <si>
    <t>NOVA2</t>
  </si>
  <si>
    <t>PMM2</t>
  </si>
  <si>
    <t>PPP1CB</t>
  </si>
  <si>
    <t>PPP2R5D</t>
  </si>
  <si>
    <t>PUF60</t>
  </si>
  <si>
    <t>SATB2</t>
  </si>
  <si>
    <t>SETD1A</t>
  </si>
  <si>
    <t>SGSH</t>
  </si>
  <si>
    <t>SLC9A6</t>
  </si>
  <si>
    <t>SMARCB1</t>
  </si>
  <si>
    <t>SON</t>
  </si>
  <si>
    <t>SPART</t>
  </si>
  <si>
    <t>SPR</t>
  </si>
  <si>
    <t>TREX1</t>
  </si>
  <si>
    <t>TRPS1</t>
  </si>
  <si>
    <t>TUBB3</t>
  </si>
  <si>
    <t>UPF3B</t>
  </si>
  <si>
    <t>VLDLR</t>
  </si>
  <si>
    <t>VPS13B</t>
  </si>
  <si>
    <t>WAC</t>
  </si>
  <si>
    <t>ZMIZ1</t>
  </si>
  <si>
    <t>Genes reported in 3 cohorts</t>
    <phoneticPr fontId="28" type="noConversion"/>
  </si>
  <si>
    <t>CNV reported in 3 cohorts</t>
    <phoneticPr fontId="28" type="noConversion"/>
  </si>
  <si>
    <r>
      <t>Positive case number</t>
    </r>
    <r>
      <rPr>
        <sz val="11"/>
        <color theme="1"/>
        <rFont val="Cambria Math"/>
        <family val="1"/>
      </rPr>
      <t>≥</t>
    </r>
    <r>
      <rPr>
        <sz val="11"/>
        <color theme="1"/>
        <rFont val="宋体"/>
        <family val="1"/>
        <charset val="134"/>
      </rPr>
      <t>5</t>
    </r>
    <r>
      <rPr>
        <sz val="11"/>
        <color theme="1"/>
        <rFont val="Times New Roman"/>
        <family val="1"/>
      </rPr>
      <t xml:space="preserve"> and P values list at row H-J, P&lt;0.05/3 are highlighted, CNV regions and genes demonstrating statistically significant differences between cohorts were highlighted in red</t>
    </r>
    <phoneticPr fontId="28" type="noConversion"/>
  </si>
  <si>
    <t xml:space="preserve">Williams-Beuren syndrome (ELN, GTF2I) </t>
    <phoneticPr fontId="28" type="noConversion"/>
  </si>
  <si>
    <t>positive case number</t>
  </si>
  <si>
    <t>negative case number</t>
  </si>
  <si>
    <t>percentage</t>
  </si>
  <si>
    <t>EPvsID</t>
  </si>
  <si>
    <t>EPvsEP+ID</t>
  </si>
  <si>
    <t>IDvsEP+ID</t>
  </si>
  <si>
    <t>Co-occurring conditions</t>
    <phoneticPr fontId="17" type="noConversion"/>
  </si>
  <si>
    <t>Family history</t>
    <phoneticPr fontId="17" type="noConversion"/>
  </si>
  <si>
    <r>
      <rPr>
        <i/>
        <sz val="11"/>
        <color theme="1"/>
        <rFont val="Times New Roman"/>
        <family val="1"/>
      </rPr>
      <t>P</t>
    </r>
    <r>
      <rPr>
        <sz val="11"/>
        <color theme="1"/>
        <rFont val="Times New Roman"/>
        <family val="1"/>
      </rPr>
      <t xml:space="preserve"> value</t>
    </r>
    <phoneticPr fontId="17" type="noConversion"/>
  </si>
  <si>
    <t>14**</t>
    <phoneticPr fontId="17" type="noConversion"/>
  </si>
  <si>
    <r>
      <t xml:space="preserve">*: including ASD, ADHD, and behavioral psychiatric manifestations; **: 8 cases were contributed by </t>
    </r>
    <r>
      <rPr>
        <i/>
        <sz val="11"/>
        <color theme="1"/>
        <rFont val="Times New Roman"/>
        <family val="1"/>
      </rPr>
      <t>PRRT2</t>
    </r>
    <phoneticPr fontId="17" type="noConversion"/>
  </si>
  <si>
    <t>Co-occuring neurodevelopmental disorder*</t>
    <phoneticPr fontId="17" type="noConversion"/>
  </si>
  <si>
    <t>ataxia</t>
    <phoneticPr fontId="17" type="noConversion"/>
  </si>
  <si>
    <t>variant source</t>
    <phoneticPr fontId="17" type="noConversion"/>
  </si>
  <si>
    <t>GENE</t>
    <phoneticPr fontId="25" type="noConversion"/>
  </si>
  <si>
    <t>CDS(bp)</t>
    <phoneticPr fontId="25" type="noConversion"/>
  </si>
  <si>
    <t>positvie patient number</t>
    <phoneticPr fontId="25" type="noConversion"/>
  </si>
  <si>
    <t>Capture  design length/positive cases</t>
    <phoneticPr fontId="25" type="noConversion"/>
  </si>
  <si>
    <t>Incomplete penetrance</t>
    <phoneticPr fontId="17" type="noConversion"/>
  </si>
  <si>
    <t>case with family history</t>
    <phoneticPr fontId="17" type="noConversion"/>
  </si>
  <si>
    <t>case without family history</t>
    <phoneticPr fontId="17" type="noConversion"/>
  </si>
  <si>
    <t>No family history, Highly variable phenotype</t>
    <phoneticPr fontId="17" type="noConversion"/>
  </si>
  <si>
    <t>LEV, VPA, CLB, TPM</t>
  </si>
  <si>
    <t>VPA, TPM, CLB</t>
  </si>
  <si>
    <t>VPA, TPM</t>
  </si>
  <si>
    <t>VPA, CZP, CLB</t>
  </si>
  <si>
    <t>VPA, KD, CLB, TPM</t>
  </si>
  <si>
    <t>VPA, KD, TPM</t>
  </si>
  <si>
    <t>VPA, LEV, TPM, CZP, KD</t>
  </si>
  <si>
    <t>VPA, CLB, TPM</t>
  </si>
  <si>
    <t>VPA, NZP, TPM, KD, CZP</t>
  </si>
  <si>
    <t>LEV, VPA</t>
  </si>
  <si>
    <t>LEV, VPA, KD, TPM</t>
  </si>
  <si>
    <t>VPA, CLB</t>
  </si>
  <si>
    <t>VPA, KD</t>
  </si>
  <si>
    <t>VPA , TPM, KD</t>
  </si>
  <si>
    <t>LEV, VPA, TPM, CLB, KD</t>
  </si>
  <si>
    <t>VPA, TPM, CZP, CLB, KD</t>
  </si>
  <si>
    <t>LEV, VPA, KD</t>
  </si>
  <si>
    <t>VPA, CZP, TPM</t>
  </si>
  <si>
    <t>VPA, CLB, TPM, KD</t>
  </si>
  <si>
    <t>VPA, TPM, KD</t>
  </si>
  <si>
    <t>LEV, VPA, CZP, KD, TPM</t>
  </si>
  <si>
    <t>LEV, VPA, TPM, KD, CLB</t>
  </si>
  <si>
    <t>LEV, VPA, VBG</t>
    <phoneticPr fontId="17" type="noConversion"/>
  </si>
  <si>
    <t>LEV, VPA, NZP, CLB, KD, TPM</t>
  </si>
  <si>
    <t>LEV, VPA, CLB</t>
  </si>
  <si>
    <t>LEV, VPA, NZP, CLB, KD, PER</t>
  </si>
  <si>
    <t>VPA, TPM, CLB, KD</t>
  </si>
  <si>
    <t>LEV, VPA, TPM</t>
  </si>
  <si>
    <t>VPA, LEV</t>
  </si>
  <si>
    <t>VPA, LEV, TPM</t>
  </si>
  <si>
    <t>VPA, CZP, CLB, TPM</t>
  </si>
  <si>
    <t>LEV, VPA, CZP, KD</t>
  </si>
  <si>
    <t>VPA, CZP, CLB, KD, TPM, PER</t>
  </si>
  <si>
    <t>VPA, CLB, TPM, KD, PER</t>
  </si>
  <si>
    <t>LEV, TPM</t>
  </si>
  <si>
    <t>VPA, VBG, KD</t>
    <phoneticPr fontId="17" type="noConversion"/>
  </si>
  <si>
    <t>VPA, TPM, CZP, CLB</t>
  </si>
  <si>
    <t>VPA, LEV, KD, TPM, CZP</t>
  </si>
  <si>
    <t>VPA, CLB, TPM, PER</t>
  </si>
  <si>
    <t>VPA, NZP, CLB, TPM</t>
  </si>
  <si>
    <t>VPA, CLB, KD</t>
  </si>
  <si>
    <t>VPA, CZP, KD, CLB</t>
  </si>
  <si>
    <t>LEV, VPA, TPM, CZP, CLB, KD, PER</t>
  </si>
  <si>
    <t>VPA</t>
  </si>
  <si>
    <t>LEV</t>
  </si>
  <si>
    <t>OXC, LEV, VPA, TPM, VGB</t>
  </si>
  <si>
    <t>missing visit</t>
  </si>
  <si>
    <t>LEV, VGB, VPA, TPM, OXC</t>
  </si>
  <si>
    <t>ACTH, VGB, VPA</t>
  </si>
  <si>
    <t>OXC, LEV, VGB</t>
  </si>
  <si>
    <t>VPA, TPM, CZP, ACTH, VGB, OXC</t>
  </si>
  <si>
    <t>OXC, LEV, LCM, rapamycin</t>
  </si>
  <si>
    <t>VGB, OXC</t>
  </si>
  <si>
    <t>OXC</t>
  </si>
  <si>
    <t>TPM, VPA, LEV, VGB, OXC, rapamycin, PER</t>
  </si>
  <si>
    <t>VPA, VGB, rapamycin, OXC</t>
  </si>
  <si>
    <t>VPA, prednisone, TPM, VGB, rapamycin</t>
  </si>
  <si>
    <t>LEV, OXC, VGB, rapamycin</t>
  </si>
  <si>
    <t>VPA, TPM, VGB, rapamycin</t>
  </si>
  <si>
    <t>VGB, CLB, rapamycin, VPA, LTG</t>
  </si>
  <si>
    <t>VPA, VGB, rapamycin</t>
    <phoneticPr fontId="17" type="noConversion"/>
  </si>
  <si>
    <t>VPA, OXC, rapamycin, VGB, ACTH</t>
  </si>
  <si>
    <t>VPA, VGB, rapamycin</t>
  </si>
  <si>
    <t>TPM, VGB, rapamycin, OXC</t>
  </si>
  <si>
    <t>PB, LEV, OXC, TPM, IVMP</t>
  </si>
  <si>
    <t>VPA, VGB</t>
  </si>
  <si>
    <t>rapamycin</t>
  </si>
  <si>
    <t>TPM, VPA, VGB, rapamycin</t>
    <phoneticPr fontId="17" type="noConversion"/>
  </si>
  <si>
    <t>LCM, VGB, rapamycin</t>
  </si>
  <si>
    <t>LCM, rapamycin</t>
  </si>
  <si>
    <t>TPM，VPA，LEV，OXC，NZP</t>
  </si>
  <si>
    <t>LTG，OXC</t>
  </si>
  <si>
    <t>VPA，TPM</t>
  </si>
  <si>
    <t>LEV，VPA</t>
  </si>
  <si>
    <t>VGB，TPM，VPA</t>
  </si>
  <si>
    <t>VPA，LTG</t>
  </si>
  <si>
    <t>VPA，TPM，NZP</t>
  </si>
  <si>
    <t>VPA，LEV，VGB</t>
  </si>
  <si>
    <t>TPM，OXC，VPA</t>
  </si>
  <si>
    <t>VPA，VGB</t>
  </si>
  <si>
    <t>LEV，VPA，LTG</t>
  </si>
  <si>
    <t>OXC，VPA，LTG，CLB</t>
  </si>
  <si>
    <t>VGB，TPM，LEV</t>
  </si>
  <si>
    <t>CLB，PER，ZNS</t>
  </si>
  <si>
    <t>prednisone</t>
  </si>
  <si>
    <t>LEV, TPM, NZP</t>
  </si>
  <si>
    <t>LEV, NZP</t>
  </si>
  <si>
    <t>VPA, NZP, TPM</t>
  </si>
  <si>
    <t>PB， TPM，OXC</t>
  </si>
  <si>
    <t>LEV, OXC</t>
  </si>
  <si>
    <t>VPA, LEV, TPM, ACTH, OXC, NZP</t>
  </si>
  <si>
    <t>PB, LEV, TPM</t>
  </si>
  <si>
    <t>PB, TPM, LEV, NZP，VPA，ACTH, KD</t>
  </si>
  <si>
    <t>PB, LEV, TPM, CBZ, VPA</t>
  </si>
  <si>
    <t>PB, LEV</t>
  </si>
  <si>
    <t>LEV, OXC</t>
    <phoneticPr fontId="17" type="noConversion"/>
  </si>
  <si>
    <t>VPA, NZP, CZP</t>
  </si>
  <si>
    <t>CBZ, VPA</t>
  </si>
  <si>
    <t>VPA, OXC, TPM, CLB</t>
  </si>
  <si>
    <t>VPA, LTG</t>
  </si>
  <si>
    <t>VPA, TPM, NZP</t>
  </si>
  <si>
    <t>NZP</t>
  </si>
  <si>
    <t>TPM</t>
  </si>
  <si>
    <t>OXC, CLB</t>
  </si>
  <si>
    <t>LEV, OXC, IVIG, VPA</t>
  </si>
  <si>
    <t xml:space="preserve">VPA, CZP, TPM, KD </t>
  </si>
  <si>
    <t>LEV, VPA, OXC, TPM, CZP</t>
  </si>
  <si>
    <t>ACTH, OXC, VPA, CZP, TPM</t>
  </si>
  <si>
    <t>LEV, OXC, VPA, CLB, IVMP</t>
  </si>
  <si>
    <t xml:space="preserve"> medications</t>
    <phoneticPr fontId="17" type="noConversion"/>
  </si>
  <si>
    <t xml:space="preserve"> VPA, Valproic Acid; TPM, Topiramate; CLB, Clobazam; LEV, Levetiracetam; KD, Ketogenic Diet; CZP, Clonazepam; LCM, Lacosamide; PER, Perampanel; NZP, Nitrazepam; CBZ, Carbamazepine; OXC, Oxcarbazepine; LTG, Lamotrigine; VGB, Vigabatrin; ACTH, Adrenocorticotropic Hormone; PB, Phenobarbital; IVMP, Intravenous Methylprednisolone; ZNS, Zonisamide.</t>
    <phoneticPr fontId="17" type="noConversion"/>
  </si>
  <si>
    <t>homozygous variant was identified in the patient, which is sufficient to establish the diagnosis when paternal simple was not available, one of the patient's brothers had a homozygous variant and similar symptoms, non-consanguineous parents had no symptoms</t>
  </si>
  <si>
    <t>Pathogenic nonsynonymous SNV can't be confirmed to be in trans with pathogenic paternal frameshift variant due to lack of maternal testing, no family history, both sisters had only one variant, shown no symptoms</t>
  </si>
  <si>
    <r>
      <t>de novo</t>
    </r>
    <r>
      <rPr>
        <sz val="11"/>
        <color theme="1"/>
        <rFont val="Times New Roman"/>
        <family val="1"/>
      </rPr>
      <t xml:space="preserve"> exon3 deletion can't be confirmed to be in trans with pathogenic maternal nonsynonymous SNV due to lack of paternal testing</t>
    </r>
  </si>
  <si>
    <t>Table S4. Co-occurring conditions and Family history in SNV-positive cases</t>
    <phoneticPr fontId="17" type="noConversion"/>
  </si>
  <si>
    <t>Table S5. Variant source in each group</t>
    <phoneticPr fontId="17" type="noConversion"/>
  </si>
  <si>
    <t>Table S6.  Summary of positive findings</t>
    <phoneticPr fontId="17" type="noConversion"/>
  </si>
  <si>
    <t>Table S7. Gender difference analysis</t>
    <phoneticPr fontId="17" type="noConversion"/>
  </si>
  <si>
    <t xml:space="preserve">Table S8. Comparison of previously identified mutations in Chinese CNV and NGS data sets </t>
    <phoneticPr fontId="28" type="noConversion"/>
  </si>
  <si>
    <t>Table S10. Capture Economics of EP/ID genes</t>
    <phoneticPr fontId="25" type="noConversion"/>
  </si>
  <si>
    <t>Table S11.  Diagnostic yield difference between patients performed CNV test, SNV test and both tests</t>
    <phoneticPr fontId="17" type="noConversion"/>
  </si>
  <si>
    <t>Table S12. Medication profiles of top 10 genes patient</t>
    <phoneticPr fontId="17" type="noConversion"/>
  </si>
  <si>
    <t>Fig. S1. Variant classification in 3 groups</t>
    <phoneticPr fontId="17" type="noConversion"/>
  </si>
  <si>
    <t>Fig. S2. GO and KEGG analysis of positive genes</t>
    <phoneticPr fontId="17" type="noConversion"/>
  </si>
  <si>
    <t>Table S9. CNVs and SNVs are causing the co-occurrence of ID and EP</t>
    <phoneticPr fontId="17" type="noConversion"/>
  </si>
  <si>
    <t>Table S3. 439 P/LP SNVs in 398 patients</t>
    <phoneticPr fontId="17" type="noConversion"/>
  </si>
  <si>
    <t>Table S2. 157 CNVs in 151 patients</t>
    <phoneticPr fontId="17" type="noConversion"/>
  </si>
  <si>
    <t>Table S1. Case number and Sex ratio in this cohort</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</si>
</sst>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0_ "/>
    <numFmt numFmtId="178" formatCode="0.000_ "/>
    <numFmt numFmtId="179" formatCode="0.0_ "/>
    <numFmt numFmtId="180" formatCode="0.00_);[Red]\(0.00\)"/>
    <numFmt numFmtId="181" formatCode="0.000E+00"/>
  </numFmts>
  <fonts count="38" x14ac:knownFonts="1">
    <font>
      <sz val="11"/>
      <color theme="1"/>
      <name val="等线"/>
      <charset val="134"/>
      <scheme val="minor"/>
    </font>
    <font>
      <sz val="11"/>
      <color rgb="FF000000"/>
      <name val="Times New Roman"/>
      <family val="1"/>
    </font>
    <font>
      <sz val="11"/>
      <color theme="1"/>
      <name val="Times New Roman"/>
      <family val="1"/>
    </font>
    <font>
      <sz val="11"/>
      <color rgb="FFFF0000"/>
      <name val="Times New Roman"/>
      <family val="1"/>
    </font>
    <font>
      <sz val="11"/>
      <name val="Times New Roman"/>
      <family val="1"/>
    </font>
    <font>
      <sz val="11"/>
      <color theme="1"/>
      <name val="等线"/>
      <family val="3"/>
      <charset val="134"/>
      <scheme val="minor"/>
    </font>
    <font>
      <sz val="8"/>
      <name val="Times New Roman"/>
      <family val="1"/>
    </font>
    <font>
      <sz val="8"/>
      <color theme="1"/>
      <name val="Times New Roman"/>
      <family val="1"/>
    </font>
    <font>
      <sz val="8"/>
      <name val="宋体"/>
      <family val="3"/>
      <charset val="134"/>
    </font>
    <font>
      <sz val="8"/>
      <color rgb="FF000000"/>
      <name val="Times New Roman"/>
      <family val="1"/>
    </font>
    <font>
      <sz val="9"/>
      <color rgb="FF000000"/>
      <name val="Palatino Linotype"/>
      <family val="1"/>
    </font>
    <font>
      <sz val="11"/>
      <color indexed="8"/>
      <name val="宋体"/>
      <family val="3"/>
      <charset val="134"/>
    </font>
    <font>
      <sz val="11"/>
      <color indexed="8"/>
      <name val="Times New Roman"/>
      <family val="1"/>
    </font>
    <font>
      <sz val="9"/>
      <color indexed="8"/>
      <name val="Palatino Linotype"/>
      <family val="1"/>
    </font>
    <font>
      <sz val="11"/>
      <color rgb="FF000000"/>
      <name val="宋体"/>
      <family val="3"/>
      <charset val="134"/>
    </font>
    <font>
      <sz val="10"/>
      <color theme="1"/>
      <name val="Arial"/>
      <family val="2"/>
    </font>
    <font>
      <sz val="8"/>
      <color theme="1"/>
      <name val="等线"/>
      <family val="3"/>
      <charset val="134"/>
      <scheme val="minor"/>
    </font>
    <font>
      <sz val="9"/>
      <name val="等线"/>
      <family val="3"/>
      <charset val="134"/>
      <scheme val="minor"/>
    </font>
    <font>
      <sz val="8"/>
      <color indexed="8"/>
      <name val="Times New Roman"/>
      <family val="1"/>
    </font>
    <font>
      <sz val="9"/>
      <name val="等线"/>
      <family val="3"/>
      <charset val="134"/>
      <scheme val="minor"/>
    </font>
    <font>
      <i/>
      <sz val="11"/>
      <color indexed="8"/>
      <name val="Times New Roman"/>
      <family val="1"/>
    </font>
    <font>
      <b/>
      <sz val="11"/>
      <color theme="1"/>
      <name val="Times New Roman"/>
      <family val="1"/>
    </font>
    <font>
      <sz val="10"/>
      <color theme="1"/>
      <name val="Times New Roman"/>
      <family val="1"/>
    </font>
    <font>
      <sz val="9"/>
      <name val="等线"/>
      <family val="3"/>
      <charset val="134"/>
      <scheme val="minor"/>
    </font>
    <font>
      <b/>
      <sz val="10"/>
      <color theme="1"/>
      <name val="Arial"/>
      <family val="2"/>
    </font>
    <font>
      <sz val="9"/>
      <name val="等线"/>
      <family val="2"/>
      <charset val="134"/>
      <scheme val="minor"/>
    </font>
    <font>
      <b/>
      <sz val="11"/>
      <name val="Times New Roman"/>
      <family val="1"/>
    </font>
    <font>
      <b/>
      <sz val="11"/>
      <color theme="1"/>
      <name val="等线"/>
      <family val="3"/>
      <charset val="134"/>
      <scheme val="minor"/>
    </font>
    <font>
      <sz val="9"/>
      <name val="等线"/>
      <family val="3"/>
      <charset val="134"/>
      <scheme val="minor"/>
    </font>
    <font>
      <i/>
      <sz val="11"/>
      <color theme="1"/>
      <name val="Times New Roman"/>
      <family val="1"/>
    </font>
    <font>
      <sz val="12"/>
      <name val="Times New Roman"/>
      <family val="1"/>
    </font>
    <font>
      <sz val="11"/>
      <color theme="1"/>
      <name val="Cambria Math"/>
      <family val="1"/>
    </font>
    <font>
      <sz val="11"/>
      <color theme="1"/>
      <name val="宋体"/>
      <family val="1"/>
      <charset val="134"/>
    </font>
    <font>
      <b/>
      <sz val="10"/>
      <color theme="1"/>
      <name val="Times New Roman"/>
      <family val="1"/>
    </font>
    <font>
      <b/>
      <sz val="11"/>
      <color rgb="FF000000"/>
      <name val="Times New Roman"/>
      <family val="1"/>
    </font>
    <font>
      <i/>
      <sz val="8"/>
      <name val="Times New Roman"/>
      <family val="1"/>
    </font>
    <font>
      <sz val="8"/>
      <color theme="1"/>
      <name val="Times New Roman"/>
      <family val="3"/>
      <charset val="134"/>
    </font>
    <font>
      <i/>
      <sz val="11"/>
      <name val="Times New Roman"/>
      <family val="1"/>
    </font>
  </fonts>
  <fills count="12">
    <fill>
      <patternFill patternType="none"/>
    </fill>
    <fill>
      <patternFill patternType="gray125"/>
    </fill>
    <fill>
      <patternFill patternType="solid">
        <fgColor rgb="FFFFC000"/>
        <bgColor rgb="FF000000"/>
      </patternFill>
    </fill>
    <fill>
      <patternFill patternType="solid">
        <fgColor rgb="FF92D050"/>
        <bgColor rgb="FF000000"/>
      </patternFill>
    </fill>
    <fill>
      <patternFill patternType="solid">
        <fgColor rgb="FF00B0F0"/>
        <bgColor rgb="FF000000"/>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theme="4" tint="0.79992065187536243"/>
        <bgColor indexed="64"/>
      </patternFill>
    </fill>
    <fill>
      <patternFill patternType="solid">
        <fgColor theme="4" tint="0.39994506668294322"/>
        <bgColor indexed="64"/>
      </patternFill>
    </fill>
    <fill>
      <patternFill patternType="solid">
        <fgColor theme="9" tint="0.59999389629810485"/>
        <bgColor indexed="64"/>
      </patternFill>
    </fill>
    <fill>
      <patternFill patternType="solid">
        <fgColor rgb="FFFF0000"/>
        <bgColor indexed="64"/>
      </patternFill>
    </fill>
  </fills>
  <borders count="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4">
    <xf numFmtId="0" fontId="0" fillId="0" borderId="0">
      <alignment vertical="center"/>
    </xf>
    <xf numFmtId="0" fontId="15" fillId="0" borderId="0"/>
    <xf numFmtId="0" fontId="5" fillId="0" borderId="0">
      <alignment vertical="center"/>
    </xf>
    <xf numFmtId="0" fontId="5" fillId="0" borderId="0"/>
  </cellStyleXfs>
  <cellXfs count="172">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2" applyFont="1" applyAlignment="1">
      <alignment horizontal="center" vertical="center"/>
    </xf>
    <xf numFmtId="0" fontId="2" fillId="0" borderId="0" xfId="2" applyFont="1" applyAlignment="1">
      <alignment horizontal="center" vertical="center"/>
    </xf>
    <xf numFmtId="176" fontId="2" fillId="0" borderId="0" xfId="0" applyNumberFormat="1" applyFont="1" applyAlignment="1">
      <alignment horizontal="center" vertical="center"/>
    </xf>
    <xf numFmtId="176" fontId="1" fillId="0" borderId="0" xfId="0" applyNumberFormat="1" applyFont="1" applyAlignment="1">
      <alignment horizontal="center" vertical="center"/>
    </xf>
    <xf numFmtId="11" fontId="3" fillId="0" borderId="0" xfId="0" applyNumberFormat="1"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6" fillId="0" borderId="0" xfId="2" applyFont="1" applyAlignment="1">
      <alignment horizontal="left" vertical="center" readingOrder="1"/>
    </xf>
    <xf numFmtId="0" fontId="6" fillId="0" borderId="0" xfId="2" applyFont="1" applyAlignment="1">
      <alignment horizontal="center" vertical="center" readingOrder="1"/>
    </xf>
    <xf numFmtId="0" fontId="7" fillId="0" borderId="0" xfId="2" applyFont="1" applyAlignment="1">
      <alignment horizontal="center" vertical="center" readingOrder="1"/>
    </xf>
    <xf numFmtId="0" fontId="7" fillId="0" borderId="0" xfId="2" applyFont="1" applyAlignment="1">
      <alignment horizontal="left" vertical="center" readingOrder="1"/>
    </xf>
    <xf numFmtId="0" fontId="7" fillId="0" borderId="0" xfId="2" applyFont="1" applyAlignment="1">
      <alignment horizontal="left" vertical="center"/>
    </xf>
    <xf numFmtId="0" fontId="6" fillId="7" borderId="0" xfId="2" applyFont="1" applyFill="1" applyAlignment="1">
      <alignment horizontal="center" vertical="center" readingOrder="1"/>
    </xf>
    <xf numFmtId="0" fontId="6" fillId="6" borderId="0" xfId="2" applyFont="1" applyFill="1" applyAlignment="1">
      <alignment horizontal="center" vertical="center" readingOrder="1"/>
    </xf>
    <xf numFmtId="0" fontId="6" fillId="0" borderId="0" xfId="1" applyFont="1" applyAlignment="1">
      <alignment horizontal="center" vertical="center" readingOrder="1"/>
    </xf>
    <xf numFmtId="0" fontId="7" fillId="7" borderId="0" xfId="2" applyFont="1" applyFill="1" applyAlignment="1">
      <alignment horizontal="center" vertical="center" readingOrder="1"/>
    </xf>
    <xf numFmtId="0" fontId="7" fillId="0" borderId="0" xfId="1" applyFont="1" applyAlignment="1">
      <alignment horizontal="center" vertical="center" readingOrder="1"/>
    </xf>
    <xf numFmtId="0" fontId="7" fillId="7" borderId="0" xfId="1" applyFont="1" applyFill="1" applyAlignment="1">
      <alignment horizontal="center" vertical="center" readingOrder="1"/>
    </xf>
    <xf numFmtId="0" fontId="8" fillId="0" borderId="0" xfId="2" applyFont="1" applyAlignment="1">
      <alignment horizontal="left" vertical="center" readingOrder="1"/>
    </xf>
    <xf numFmtId="0" fontId="6" fillId="5" borderId="0" xfId="2" applyFont="1" applyFill="1" applyAlignment="1">
      <alignment horizontal="center" vertical="center" readingOrder="1"/>
    </xf>
    <xf numFmtId="0" fontId="7" fillId="6" borderId="0" xfId="2" applyFont="1" applyFill="1" applyAlignment="1">
      <alignment horizontal="center" vertical="center" readingOrder="1"/>
    </xf>
    <xf numFmtId="0" fontId="7" fillId="6" borderId="0" xfId="1" applyFont="1" applyFill="1" applyAlignment="1">
      <alignment horizontal="center" vertical="center" readingOrder="1"/>
    </xf>
    <xf numFmtId="0" fontId="6" fillId="0" borderId="0" xfId="1" applyFont="1" applyAlignment="1">
      <alignment horizontal="left" vertical="center" readingOrder="1"/>
    </xf>
    <xf numFmtId="0" fontId="7" fillId="0" borderId="0" xfId="1" applyFont="1" applyAlignment="1">
      <alignment horizontal="left" vertical="center" readingOrder="1"/>
    </xf>
    <xf numFmtId="0" fontId="7" fillId="5" borderId="0" xfId="1" applyFont="1" applyFill="1" applyAlignment="1">
      <alignment horizontal="center" vertical="center" readingOrder="1"/>
    </xf>
    <xf numFmtId="0" fontId="7" fillId="5" borderId="0" xfId="2" applyFont="1" applyFill="1" applyAlignment="1">
      <alignment horizontal="center" vertical="center" readingOrder="1"/>
    </xf>
    <xf numFmtId="0" fontId="10" fillId="0" borderId="0" xfId="2" applyFont="1">
      <alignment vertical="center"/>
    </xf>
    <xf numFmtId="0" fontId="9" fillId="0" borderId="0" xfId="2" applyFont="1" applyAlignment="1">
      <alignment horizontal="center" vertical="center" readingOrder="1"/>
    </xf>
    <xf numFmtId="0" fontId="5" fillId="0" borderId="0" xfId="2">
      <alignment vertical="center"/>
    </xf>
    <xf numFmtId="0" fontId="8" fillId="0" borderId="0" xfId="1" applyFont="1" applyAlignment="1">
      <alignment horizontal="left" vertical="center" readingOrder="1"/>
    </xf>
    <xf numFmtId="0" fontId="1" fillId="0" borderId="0" xfId="2" applyFont="1" applyAlignment="1">
      <alignment horizontal="left" vertical="center"/>
    </xf>
    <xf numFmtId="0" fontId="9" fillId="0" borderId="0" xfId="2" applyFont="1" applyAlignment="1">
      <alignment horizontal="left" vertical="center" readingOrder="1"/>
    </xf>
    <xf numFmtId="0" fontId="8" fillId="0" borderId="0" xfId="2" applyFont="1" applyAlignment="1">
      <alignment horizontal="center" vertical="center" readingOrder="1"/>
    </xf>
    <xf numFmtId="0" fontId="1" fillId="0" borderId="2" xfId="2" applyFont="1" applyBorder="1" applyAlignment="1">
      <alignment horizontal="left" vertical="center"/>
    </xf>
    <xf numFmtId="0" fontId="1" fillId="0" borderId="1" xfId="2" applyFont="1" applyBorder="1" applyAlignment="1">
      <alignment horizontal="left" vertical="center"/>
    </xf>
    <xf numFmtId="0" fontId="2" fillId="0" borderId="2" xfId="2" applyFont="1" applyBorder="1" applyAlignment="1">
      <alignment horizontal="left" vertical="center"/>
    </xf>
    <xf numFmtId="0" fontId="1" fillId="6" borderId="0" xfId="2" applyFont="1" applyFill="1" applyAlignment="1">
      <alignment horizontal="left" vertical="center"/>
    </xf>
    <xf numFmtId="0" fontId="1" fillId="7" borderId="0" xfId="2" applyFont="1" applyFill="1" applyAlignment="1">
      <alignment horizontal="left" vertical="center"/>
    </xf>
    <xf numFmtId="0" fontId="1" fillId="5" borderId="0" xfId="2" applyFont="1" applyFill="1" applyAlignment="1">
      <alignment horizontal="left" vertical="center"/>
    </xf>
    <xf numFmtId="0" fontId="14" fillId="0" borderId="0" xfId="2" applyFont="1" applyAlignment="1">
      <alignment horizontal="left" vertical="center"/>
    </xf>
    <xf numFmtId="0" fontId="1" fillId="7" borderId="1" xfId="2" applyFont="1" applyFill="1" applyBorder="1" applyAlignment="1">
      <alignment horizontal="left" vertical="center"/>
    </xf>
    <xf numFmtId="0" fontId="12" fillId="0" borderId="1" xfId="0" applyFont="1" applyBorder="1" applyAlignment="1">
      <alignment horizontal="left" vertical="center"/>
    </xf>
    <xf numFmtId="0" fontId="18" fillId="0" borderId="0" xfId="0" applyFont="1" applyAlignment="1">
      <alignment horizontal="left" vertical="center"/>
    </xf>
    <xf numFmtId="0" fontId="13" fillId="0" borderId="0" xfId="0" applyFont="1">
      <alignment vertical="center"/>
    </xf>
    <xf numFmtId="0" fontId="12" fillId="0" borderId="0" xfId="0" applyFont="1" applyAlignment="1">
      <alignment horizontal="left" vertical="center"/>
    </xf>
    <xf numFmtId="0" fontId="2" fillId="0" borderId="0" xfId="3" applyFont="1"/>
    <xf numFmtId="0" fontId="2" fillId="0" borderId="3" xfId="0" applyFont="1" applyBorder="1">
      <alignment vertical="center"/>
    </xf>
    <xf numFmtId="0" fontId="2" fillId="0" borderId="1" xfId="0" applyFont="1" applyBorder="1">
      <alignment vertical="center"/>
    </xf>
    <xf numFmtId="0" fontId="2" fillId="5" borderId="1" xfId="0" applyFont="1" applyFill="1" applyBorder="1">
      <alignment vertical="center"/>
    </xf>
    <xf numFmtId="0" fontId="2" fillId="6" borderId="1" xfId="0" applyFont="1" applyFill="1" applyBorder="1">
      <alignment vertical="center"/>
    </xf>
    <xf numFmtId="0" fontId="2" fillId="7" borderId="1" xfId="0" applyFont="1" applyFill="1" applyBorder="1">
      <alignment vertical="center"/>
    </xf>
    <xf numFmtId="0" fontId="2" fillId="0" borderId="0" xfId="0" applyFont="1">
      <alignment vertical="center"/>
    </xf>
    <xf numFmtId="0" fontId="12" fillId="0" borderId="0" xfId="0" applyFont="1" applyAlignment="1">
      <alignment horizontal="center" vertical="center"/>
    </xf>
    <xf numFmtId="178" fontId="12" fillId="0" borderId="0" xfId="0" applyNumberFormat="1" applyFont="1" applyAlignment="1">
      <alignment horizontal="center" vertical="center"/>
    </xf>
    <xf numFmtId="179" fontId="12" fillId="0" borderId="0" xfId="0" applyNumberFormat="1" applyFont="1" applyAlignment="1">
      <alignment horizontal="center" vertical="center"/>
    </xf>
    <xf numFmtId="10" fontId="12" fillId="0" borderId="0" xfId="0" applyNumberFormat="1" applyFont="1" applyAlignment="1">
      <alignment horizontal="center" vertical="center"/>
    </xf>
    <xf numFmtId="176" fontId="12" fillId="0" borderId="0" xfId="0" applyNumberFormat="1" applyFont="1" applyAlignment="1">
      <alignment horizontal="center" vertical="center"/>
    </xf>
    <xf numFmtId="0" fontId="12" fillId="0" borderId="1" xfId="0" applyFont="1" applyBorder="1" applyAlignment="1">
      <alignment horizontal="center" vertical="center"/>
    </xf>
    <xf numFmtId="0" fontId="2" fillId="0" borderId="2" xfId="2" applyFont="1" applyBorder="1" applyAlignment="1">
      <alignment horizontal="center" vertical="center"/>
    </xf>
    <xf numFmtId="0" fontId="2" fillId="5" borderId="2" xfId="2" applyFont="1" applyFill="1" applyBorder="1" applyAlignment="1">
      <alignment horizontal="center" vertical="center"/>
    </xf>
    <xf numFmtId="0" fontId="2" fillId="6" borderId="2" xfId="2" applyFont="1" applyFill="1" applyBorder="1" applyAlignment="1">
      <alignment horizontal="center" vertical="center"/>
    </xf>
    <xf numFmtId="0" fontId="2" fillId="7" borderId="2" xfId="2" applyFont="1" applyFill="1" applyBorder="1" applyAlignment="1">
      <alignment horizontal="center" vertical="center"/>
    </xf>
    <xf numFmtId="0" fontId="22" fillId="0" borderId="0" xfId="0" applyFont="1">
      <alignment vertical="center"/>
    </xf>
    <xf numFmtId="0" fontId="22" fillId="0" borderId="2" xfId="0" applyFont="1" applyBorder="1" applyAlignment="1">
      <alignment horizontal="center" vertical="center"/>
    </xf>
    <xf numFmtId="0" fontId="22" fillId="5" borderId="0" xfId="0" applyFont="1" applyFill="1" applyAlignment="1">
      <alignment horizontal="center" vertical="center"/>
    </xf>
    <xf numFmtId="177" fontId="22" fillId="0" borderId="0" xfId="0" applyNumberFormat="1" applyFont="1" applyAlignment="1">
      <alignment horizontal="center" vertical="center"/>
    </xf>
    <xf numFmtId="0" fontId="22" fillId="6" borderId="0" xfId="0" applyFont="1" applyFill="1" applyAlignment="1">
      <alignment horizontal="center" vertical="center"/>
    </xf>
    <xf numFmtId="0" fontId="22" fillId="7" borderId="0" xfId="0" applyFont="1" applyFill="1" applyAlignment="1">
      <alignment horizontal="center" vertical="center"/>
    </xf>
    <xf numFmtId="0" fontId="22" fillId="0" borderId="1" xfId="0" applyFont="1" applyBorder="1" applyAlignment="1">
      <alignment horizontal="center" vertical="center"/>
    </xf>
    <xf numFmtId="177" fontId="22" fillId="0" borderId="1" xfId="0" applyNumberFormat="1" applyFont="1" applyBorder="1" applyAlignment="1">
      <alignment horizontal="center" vertical="center"/>
    </xf>
    <xf numFmtId="0" fontId="7" fillId="0" borderId="1" xfId="2" applyFont="1" applyBorder="1" applyAlignment="1">
      <alignment horizontal="left" vertical="center" readingOrder="1"/>
    </xf>
    <xf numFmtId="0" fontId="7" fillId="0" borderId="1" xfId="2" applyFont="1" applyBorder="1" applyAlignment="1">
      <alignment horizontal="center" vertical="center" readingOrder="1"/>
    </xf>
    <xf numFmtId="0" fontId="6" fillId="0" borderId="1" xfId="2" applyFont="1" applyBorder="1" applyAlignment="1">
      <alignment horizontal="left" vertical="center" readingOrder="1"/>
    </xf>
    <xf numFmtId="0" fontId="7" fillId="0" borderId="1" xfId="2" applyFont="1" applyBorder="1" applyAlignment="1">
      <alignment horizontal="left" vertical="center"/>
    </xf>
    <xf numFmtId="0" fontId="6" fillId="0" borderId="1" xfId="2" applyFont="1" applyBorder="1" applyAlignment="1">
      <alignment horizontal="center" vertical="center" readingOrder="1"/>
    </xf>
    <xf numFmtId="0" fontId="7" fillId="0" borderId="2" xfId="2" applyFont="1" applyBorder="1" applyAlignment="1">
      <alignment horizontal="left" vertical="center" readingOrder="1"/>
    </xf>
    <xf numFmtId="0" fontId="7" fillId="0" borderId="2" xfId="2" applyFont="1" applyBorder="1" applyAlignment="1">
      <alignment horizontal="center" vertical="center" readingOrder="1"/>
    </xf>
    <xf numFmtId="0" fontId="6" fillId="0" borderId="2" xfId="2" applyFont="1" applyBorder="1" applyAlignment="1">
      <alignment horizontal="left" vertical="center" readingOrder="1"/>
    </xf>
    <xf numFmtId="0" fontId="7" fillId="0" borderId="2" xfId="2" applyFont="1" applyBorder="1" applyAlignment="1">
      <alignment horizontal="left" vertical="center"/>
    </xf>
    <xf numFmtId="0" fontId="6" fillId="0" borderId="2" xfId="2" applyFont="1" applyBorder="1" applyAlignment="1">
      <alignment horizontal="center" vertical="center" readingOrder="1"/>
    </xf>
    <xf numFmtId="0" fontId="6" fillId="6" borderId="1" xfId="2" applyFont="1" applyFill="1" applyBorder="1" applyAlignment="1">
      <alignment horizontal="center" vertical="center" readingOrder="1"/>
    </xf>
    <xf numFmtId="0" fontId="18" fillId="0" borderId="1" xfId="0" applyFont="1" applyBorder="1" applyAlignment="1">
      <alignment horizontal="left" vertical="center"/>
    </xf>
    <xf numFmtId="0" fontId="2" fillId="8" borderId="0" xfId="2" applyFont="1" applyFill="1" applyAlignment="1">
      <alignment horizontal="center" vertical="center"/>
    </xf>
    <xf numFmtId="0" fontId="2" fillId="9" borderId="0" xfId="2" applyFont="1" applyFill="1" applyAlignment="1">
      <alignment horizontal="center" vertical="center"/>
    </xf>
    <xf numFmtId="0" fontId="2" fillId="10" borderId="0" xfId="2" applyFont="1" applyFill="1" applyAlignment="1">
      <alignment horizontal="center" vertical="center"/>
    </xf>
    <xf numFmtId="176" fontId="2" fillId="10" borderId="0" xfId="2" applyNumberFormat="1" applyFont="1" applyFill="1" applyAlignment="1">
      <alignment horizontal="center" vertical="center"/>
    </xf>
    <xf numFmtId="176" fontId="2" fillId="0" borderId="0" xfId="2" applyNumberFormat="1" applyFont="1" applyAlignment="1">
      <alignment horizontal="center" vertical="center"/>
    </xf>
    <xf numFmtId="0" fontId="20" fillId="0" borderId="1" xfId="0" applyFont="1" applyBorder="1" applyAlignment="1">
      <alignment horizontal="center" vertical="center"/>
    </xf>
    <xf numFmtId="0" fontId="12" fillId="5" borderId="1" xfId="0" applyFont="1" applyFill="1" applyBorder="1" applyAlignment="1">
      <alignment horizontal="center" vertical="center"/>
    </xf>
    <xf numFmtId="0" fontId="20" fillId="5" borderId="1" xfId="0" applyFont="1" applyFill="1" applyBorder="1" applyAlignment="1">
      <alignment horizontal="center" vertical="center"/>
    </xf>
    <xf numFmtId="0" fontId="12" fillId="6" borderId="1" xfId="0" applyFont="1" applyFill="1" applyBorder="1" applyAlignment="1">
      <alignment horizontal="center" vertical="center"/>
    </xf>
    <xf numFmtId="0" fontId="20" fillId="6" borderId="1" xfId="0" applyFont="1" applyFill="1" applyBorder="1" applyAlignment="1">
      <alignment horizontal="center" vertical="center"/>
    </xf>
    <xf numFmtId="0" fontId="12" fillId="7" borderId="1" xfId="0" applyFont="1" applyFill="1" applyBorder="1" applyAlignment="1">
      <alignment horizontal="center" vertical="center"/>
    </xf>
    <xf numFmtId="0" fontId="20" fillId="7" borderId="1" xfId="0" applyFont="1" applyFill="1" applyBorder="1" applyAlignment="1">
      <alignment horizontal="center" vertical="center"/>
    </xf>
    <xf numFmtId="0" fontId="1" fillId="0" borderId="1" xfId="0" applyFont="1" applyBorder="1" applyAlignment="1">
      <alignment horizontal="left" vertical="center"/>
    </xf>
    <xf numFmtId="176" fontId="1" fillId="0" borderId="1" xfId="0" applyNumberFormat="1" applyFont="1" applyBorder="1" applyAlignment="1">
      <alignment horizontal="center" vertical="center"/>
    </xf>
    <xf numFmtId="0" fontId="2" fillId="0" borderId="2" xfId="0" applyFont="1" applyBorder="1" applyAlignment="1">
      <alignment horizontal="left" vertical="center"/>
    </xf>
    <xf numFmtId="0" fontId="1" fillId="0" borderId="2" xfId="0" applyFont="1" applyBorder="1" applyAlignment="1">
      <alignment horizontal="center" vertical="center"/>
    </xf>
    <xf numFmtId="0" fontId="1" fillId="2" borderId="2" xfId="2" applyFont="1" applyFill="1" applyBorder="1" applyAlignment="1">
      <alignment horizontal="center" vertical="center"/>
    </xf>
    <xf numFmtId="0" fontId="1" fillId="3" borderId="2" xfId="2" applyFont="1" applyFill="1" applyBorder="1" applyAlignment="1">
      <alignment horizontal="center" vertical="center"/>
    </xf>
    <xf numFmtId="0" fontId="1" fillId="4" borderId="2" xfId="2" applyFont="1" applyFill="1" applyBorder="1" applyAlignment="1">
      <alignment horizontal="center" vertical="center"/>
    </xf>
    <xf numFmtId="0" fontId="12" fillId="0" borderId="2" xfId="2" applyFont="1" applyBorder="1" applyAlignment="1">
      <alignment horizontal="left" vertical="center"/>
    </xf>
    <xf numFmtId="0" fontId="12" fillId="0" borderId="0" xfId="2" applyFont="1" applyAlignment="1">
      <alignment horizontal="left" vertical="center"/>
    </xf>
    <xf numFmtId="0" fontId="13" fillId="0" borderId="0" xfId="2" applyFont="1">
      <alignment vertical="center"/>
    </xf>
    <xf numFmtId="0" fontId="12" fillId="0" borderId="1" xfId="2" applyFont="1" applyBorder="1" applyAlignment="1">
      <alignment horizontal="left" vertical="center"/>
    </xf>
    <xf numFmtId="0" fontId="11" fillId="0" borderId="0" xfId="2" applyFont="1">
      <alignment vertical="center"/>
    </xf>
    <xf numFmtId="0" fontId="2" fillId="10" borderId="1" xfId="2" applyFont="1" applyFill="1" applyBorder="1" applyAlignment="1">
      <alignment horizontal="center" vertical="center"/>
    </xf>
    <xf numFmtId="176" fontId="2" fillId="10" borderId="1" xfId="2" applyNumberFormat="1" applyFont="1" applyFill="1" applyBorder="1" applyAlignment="1">
      <alignment horizontal="center" vertical="center"/>
    </xf>
    <xf numFmtId="177" fontId="12" fillId="0" borderId="0" xfId="0" applyNumberFormat="1" applyFont="1" applyAlignment="1">
      <alignment horizontal="center" vertical="center"/>
    </xf>
    <xf numFmtId="177" fontId="2" fillId="0" borderId="0" xfId="0" applyNumberFormat="1" applyFont="1" applyAlignment="1">
      <alignment horizontal="center" vertical="center"/>
    </xf>
    <xf numFmtId="177" fontId="12" fillId="0" borderId="1" xfId="0" applyNumberFormat="1" applyFont="1" applyBorder="1" applyAlignment="1">
      <alignment horizontal="center" vertical="center"/>
    </xf>
    <xf numFmtId="180" fontId="12" fillId="0" borderId="0" xfId="0" applyNumberFormat="1" applyFont="1" applyAlignment="1">
      <alignment horizontal="center" vertical="center"/>
    </xf>
    <xf numFmtId="180" fontId="12" fillId="0" borderId="1" xfId="0" applyNumberFormat="1" applyFont="1" applyBorder="1" applyAlignment="1">
      <alignment horizontal="center" vertical="center"/>
    </xf>
    <xf numFmtId="181" fontId="12" fillId="0" borderId="0" xfId="0" applyNumberFormat="1" applyFont="1" applyAlignment="1">
      <alignment horizontal="center" vertical="center"/>
    </xf>
    <xf numFmtId="181" fontId="12" fillId="11" borderId="0" xfId="0" applyNumberFormat="1" applyFont="1" applyFill="1" applyAlignment="1">
      <alignment horizontal="center" vertical="center"/>
    </xf>
    <xf numFmtId="181" fontId="12" fillId="0" borderId="1" xfId="0" applyNumberFormat="1" applyFont="1" applyBorder="1" applyAlignment="1">
      <alignment horizontal="center" vertical="center"/>
    </xf>
    <xf numFmtId="0" fontId="22" fillId="0" borderId="0" xfId="0" applyFont="1" applyAlignment="1">
      <alignment horizontal="center" vertical="center"/>
    </xf>
    <xf numFmtId="0" fontId="5" fillId="0" borderId="0" xfId="0" applyFont="1">
      <alignment vertical="center"/>
    </xf>
    <xf numFmtId="0" fontId="4" fillId="0" borderId="0" xfId="2" applyFont="1" applyAlignment="1">
      <alignment horizontal="center" vertical="center" readingOrder="1"/>
    </xf>
    <xf numFmtId="0" fontId="27" fillId="0" borderId="0" xfId="0" applyFont="1">
      <alignment vertical="center"/>
    </xf>
    <xf numFmtId="0" fontId="4" fillId="0" borderId="1" xfId="2" applyFont="1" applyBorder="1" applyAlignment="1">
      <alignment horizontal="center" vertical="center" readingOrder="1"/>
    </xf>
    <xf numFmtId="0" fontId="4" fillId="0" borderId="2" xfId="2" applyFont="1" applyBorder="1" applyAlignment="1">
      <alignment horizontal="center" vertical="center" readingOrder="1"/>
    </xf>
    <xf numFmtId="0" fontId="2" fillId="0" borderId="0" xfId="0" applyFont="1" applyAlignment="1">
      <alignment vertical="center" wrapText="1"/>
    </xf>
    <xf numFmtId="0" fontId="29" fillId="0" borderId="0" xfId="0" applyFont="1">
      <alignment vertical="center"/>
    </xf>
    <xf numFmtId="0" fontId="30" fillId="0" borderId="0" xfId="0" applyFont="1" applyAlignment="1"/>
    <xf numFmtId="0" fontId="29" fillId="11" borderId="0" xfId="0" applyFont="1" applyFill="1">
      <alignment vertical="center"/>
    </xf>
    <xf numFmtId="0" fontId="2" fillId="11" borderId="0" xfId="0" applyFont="1" applyFill="1">
      <alignment vertical="center"/>
    </xf>
    <xf numFmtId="0" fontId="12" fillId="11" borderId="0" xfId="2" applyFont="1" applyFill="1" applyAlignment="1">
      <alignment horizontal="left" vertical="center"/>
    </xf>
    <xf numFmtId="0" fontId="2" fillId="0" borderId="0" xfId="0" applyFont="1" applyAlignment="1">
      <alignment horizontal="center" vertical="center" wrapText="1"/>
    </xf>
    <xf numFmtId="0" fontId="2" fillId="0" borderId="2" xfId="0" applyFont="1" applyBorder="1">
      <alignment vertical="center"/>
    </xf>
    <xf numFmtId="0" fontId="3" fillId="0" borderId="0" xfId="0" applyFont="1">
      <alignment vertical="center"/>
    </xf>
    <xf numFmtId="0" fontId="3" fillId="0" borderId="1" xfId="0" applyFont="1" applyBorder="1">
      <alignment vertical="center"/>
    </xf>
    <xf numFmtId="0" fontId="2" fillId="5" borderId="0" xfId="0" applyFont="1" applyFill="1">
      <alignment vertical="center"/>
    </xf>
    <xf numFmtId="0" fontId="2" fillId="6" borderId="0" xfId="0" applyFont="1" applyFill="1">
      <alignment vertical="center"/>
    </xf>
    <xf numFmtId="0" fontId="2" fillId="7" borderId="0" xfId="0" applyFont="1" applyFill="1">
      <alignment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29" fillId="0" borderId="0" xfId="0" applyFont="1" applyAlignment="1">
      <alignment horizontal="center" vertical="center"/>
    </xf>
    <xf numFmtId="0" fontId="35" fillId="0" borderId="0" xfId="2" applyFont="1" applyAlignment="1">
      <alignment horizontal="center" vertical="center" readingOrder="1"/>
    </xf>
    <xf numFmtId="0" fontId="29" fillId="0" borderId="1" xfId="0" applyFont="1" applyBorder="1" applyAlignment="1">
      <alignment horizontal="center" vertical="center"/>
    </xf>
    <xf numFmtId="0" fontId="9" fillId="0" borderId="0" xfId="2" applyFont="1" applyAlignment="1">
      <alignment horizontal="left" vertical="center"/>
    </xf>
    <xf numFmtId="0" fontId="36" fillId="0" borderId="0" xfId="2" applyFont="1" applyAlignment="1">
      <alignment horizontal="left" vertical="center"/>
    </xf>
    <xf numFmtId="0" fontId="7" fillId="0" borderId="2" xfId="2" applyFont="1" applyBorder="1" applyAlignment="1">
      <alignment horizontal="left" vertical="center" wrapText="1" readingOrder="1"/>
    </xf>
    <xf numFmtId="0" fontId="6" fillId="0" borderId="2" xfId="2" applyFont="1" applyBorder="1" applyAlignment="1">
      <alignment horizontal="center" vertical="center" wrapText="1" readingOrder="1"/>
    </xf>
    <xf numFmtId="0" fontId="7" fillId="7" borderId="1" xfId="1" applyFont="1" applyFill="1" applyBorder="1" applyAlignment="1">
      <alignment horizontal="center" vertical="center" readingOrder="1"/>
    </xf>
    <xf numFmtId="0" fontId="6" fillId="0" borderId="1" xfId="1" applyFont="1" applyBorder="1" applyAlignment="1">
      <alignment horizontal="center" vertical="center" readingOrder="1"/>
    </xf>
    <xf numFmtId="0" fontId="7" fillId="0" borderId="2" xfId="2" applyFont="1" applyBorder="1" applyAlignment="1">
      <alignment horizontal="center" vertical="center" wrapText="1" readingOrder="1"/>
    </xf>
    <xf numFmtId="0" fontId="7" fillId="0" borderId="2" xfId="2" applyFont="1" applyBorder="1" applyAlignment="1">
      <alignment horizontal="center" vertical="center" wrapText="1"/>
    </xf>
    <xf numFmtId="0" fontId="9" fillId="0" borderId="0" xfId="2" applyFont="1" applyAlignment="1">
      <alignment horizontal="center" vertical="center"/>
    </xf>
    <xf numFmtId="0" fontId="7" fillId="0" borderId="0" xfId="2" applyFont="1" applyAlignment="1">
      <alignment horizontal="center" vertical="center"/>
    </xf>
    <xf numFmtId="0" fontId="18" fillId="0" borderId="0" xfId="0" applyFont="1" applyAlignment="1">
      <alignment horizontal="center" vertical="center"/>
    </xf>
    <xf numFmtId="0" fontId="7" fillId="0" borderId="1" xfId="2" applyFont="1" applyBorder="1" applyAlignment="1">
      <alignment horizontal="center" vertical="center"/>
    </xf>
    <xf numFmtId="0" fontId="37" fillId="0" borderId="0" xfId="2" applyFont="1" applyAlignment="1">
      <alignment horizontal="center" vertical="center" readingOrder="1"/>
    </xf>
    <xf numFmtId="0" fontId="33" fillId="0" borderId="1" xfId="0" applyFont="1" applyBorder="1" applyAlignment="1">
      <alignment horizontal="center" vertical="center"/>
    </xf>
    <xf numFmtId="0" fontId="34" fillId="0" borderId="1" xfId="2" applyFont="1" applyBorder="1" applyAlignment="1">
      <alignment horizontal="center" vertical="center"/>
    </xf>
    <xf numFmtId="0" fontId="2" fillId="0" borderId="0" xfId="0" applyFont="1" applyAlignment="1">
      <alignment horizontal="center" vertical="center" wrapText="1"/>
    </xf>
    <xf numFmtId="0" fontId="21" fillId="0" borderId="0" xfId="0" applyFont="1" applyAlignment="1">
      <alignment horizontal="center" vertical="center"/>
    </xf>
    <xf numFmtId="0" fontId="2" fillId="0" borderId="2" xfId="0" applyFont="1" applyBorder="1" applyAlignment="1">
      <alignment horizontal="center" vertical="center"/>
    </xf>
    <xf numFmtId="0" fontId="21" fillId="0" borderId="0" xfId="3" applyFont="1" applyAlignment="1">
      <alignment horizontal="center"/>
    </xf>
    <xf numFmtId="0" fontId="2" fillId="0" borderId="3"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 fillId="0" borderId="3" xfId="0" applyFont="1" applyBorder="1" applyAlignment="1">
      <alignment horizontal="left" vertical="center"/>
    </xf>
    <xf numFmtId="0" fontId="26" fillId="0" borderId="0" xfId="2" applyFont="1" applyAlignment="1">
      <alignment horizontal="center" vertical="center" readingOrder="1"/>
    </xf>
    <xf numFmtId="0" fontId="6" fillId="0" borderId="3" xfId="2" applyFont="1" applyBorder="1" applyAlignment="1">
      <alignment horizontal="center" vertical="center" wrapText="1" readingOrder="1"/>
    </xf>
    <xf numFmtId="0" fontId="24" fillId="0" borderId="0" xfId="0" applyFont="1" applyAlignment="1">
      <alignment horizontal="center" vertical="center"/>
    </xf>
  </cellXfs>
  <cellStyles count="4">
    <cellStyle name="Normal" xfId="1" xr:uid="{00000000-0005-0000-0000-000031000000}"/>
    <cellStyle name="常规" xfId="0" builtinId="0"/>
    <cellStyle name="常规 2" xfId="2" xr:uid="{00000000-0005-0000-0000-000032000000}"/>
    <cellStyle name="常规 3" xfId="3" xr:uid="{00000000-0005-0000-0000-000033000000}"/>
  </cellStyles>
  <dxfs count="17">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tx>
            <c:strRef>
              <c:f>'[1]Supplementary Figure S1'!$D$5</c:f>
              <c:strCache>
                <c:ptCount val="1"/>
                <c:pt idx="0">
                  <c:v>EP</c:v>
                </c:pt>
              </c:strCache>
            </c:strRef>
          </c:tx>
          <c:spPr>
            <a:solidFill>
              <a:srgbClr val="FFC000"/>
            </a:solidFill>
            <a:ln>
              <a:noFill/>
            </a:ln>
            <a:effectLst/>
            <a:sp3d/>
          </c:spPr>
          <c:invertIfNegative val="0"/>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zh-CN"/>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'[1]Supplementary Figure S1'!$C$6:$C$16</c:f>
              <c:strCache>
                <c:ptCount val="11"/>
                <c:pt idx="0">
                  <c:v>CNV, sporadic, LP </c:v>
                </c:pt>
                <c:pt idx="1">
                  <c:v>CNV, sporadic, P </c:v>
                </c:pt>
                <c:pt idx="2">
                  <c:v>CNV, recurrent, P</c:v>
                </c:pt>
                <c:pt idx="3">
                  <c:v>SNV, reported VUS upgraded to LP</c:v>
                </c:pt>
                <c:pt idx="4">
                  <c:v>SNV, reported LP, maintain rating</c:v>
                </c:pt>
                <c:pt idx="5">
                  <c:v>SNV, reported P without sufficient evidence, downgraded to LP</c:v>
                </c:pt>
                <c:pt idx="6">
                  <c:v>SNV, novel, LP</c:v>
                </c:pt>
                <c:pt idx="7">
                  <c:v>SNV, reported VUS upgraded to P</c:v>
                </c:pt>
                <c:pt idx="8">
                  <c:v>SNV, reported LP, up grade to P</c:v>
                </c:pt>
                <c:pt idx="9">
                  <c:v>SNV, reported P, maintain rating</c:v>
                </c:pt>
                <c:pt idx="10">
                  <c:v>SNV, novel, P</c:v>
                </c:pt>
              </c:strCache>
            </c:strRef>
          </c:cat>
          <c:val>
            <c:numRef>
              <c:f>'[1]Supplementary Figure S1'!$D$6:$D$16</c:f>
              <c:numCache>
                <c:formatCode>General</c:formatCode>
                <c:ptCount val="11"/>
                <c:pt idx="0">
                  <c:v>1</c:v>
                </c:pt>
                <c:pt idx="1">
                  <c:v>3</c:v>
                </c:pt>
                <c:pt idx="2">
                  <c:v>2</c:v>
                </c:pt>
                <c:pt idx="3">
                  <c:v>3</c:v>
                </c:pt>
                <c:pt idx="4">
                  <c:v>2</c:v>
                </c:pt>
                <c:pt idx="5">
                  <c:v>3</c:v>
                </c:pt>
                <c:pt idx="6">
                  <c:v>17</c:v>
                </c:pt>
                <c:pt idx="7">
                  <c:v>4</c:v>
                </c:pt>
                <c:pt idx="8">
                  <c:v>7</c:v>
                </c:pt>
                <c:pt idx="9">
                  <c:v>27</c:v>
                </c:pt>
                <c:pt idx="10">
                  <c:v>11</c:v>
                </c:pt>
              </c:numCache>
            </c:numRef>
          </c:val>
          <c:extLst>
            <c:ext xmlns:c16="http://schemas.microsoft.com/office/drawing/2014/chart" uri="{C3380CC4-5D6E-409C-BE32-E72D297353CC}">
              <c16:uniqueId val="{00000000-D585-473B-9382-294B577F6095}"/>
            </c:ext>
          </c:extLst>
        </c:ser>
        <c:ser>
          <c:idx val="1"/>
          <c:order val="1"/>
          <c:tx>
            <c:strRef>
              <c:f>'[1]Supplementary Figure S1'!$E$5</c:f>
              <c:strCache>
                <c:ptCount val="1"/>
                <c:pt idx="0">
                  <c:v>ID</c:v>
                </c:pt>
              </c:strCache>
            </c:strRef>
          </c:tx>
          <c:spPr>
            <a:solidFill>
              <a:srgbClr val="92D050"/>
            </a:solidFill>
            <a:ln>
              <a:noFill/>
            </a:ln>
            <a:effectLst/>
            <a:sp3d/>
          </c:spPr>
          <c:invertIfNegative val="0"/>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zh-CN"/>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'[1]Supplementary Figure S1'!$C$6:$C$16</c:f>
              <c:strCache>
                <c:ptCount val="11"/>
                <c:pt idx="0">
                  <c:v>CNV, sporadic, LP </c:v>
                </c:pt>
                <c:pt idx="1">
                  <c:v>CNV, sporadic, P </c:v>
                </c:pt>
                <c:pt idx="2">
                  <c:v>CNV, recurrent, P</c:v>
                </c:pt>
                <c:pt idx="3">
                  <c:v>SNV, reported VUS upgraded to LP</c:v>
                </c:pt>
                <c:pt idx="4">
                  <c:v>SNV, reported LP, maintain rating</c:v>
                </c:pt>
                <c:pt idx="5">
                  <c:v>SNV, reported P without sufficient evidence, downgraded to LP</c:v>
                </c:pt>
                <c:pt idx="6">
                  <c:v>SNV, novel, LP</c:v>
                </c:pt>
                <c:pt idx="7">
                  <c:v>SNV, reported VUS upgraded to P</c:v>
                </c:pt>
                <c:pt idx="8">
                  <c:v>SNV, reported LP, up grade to P</c:v>
                </c:pt>
                <c:pt idx="9">
                  <c:v>SNV, reported P, maintain rating</c:v>
                </c:pt>
                <c:pt idx="10">
                  <c:v>SNV, novel, P</c:v>
                </c:pt>
              </c:strCache>
            </c:strRef>
          </c:cat>
          <c:val>
            <c:numRef>
              <c:f>'[1]Supplementary Figure S1'!$E$6:$E$16</c:f>
              <c:numCache>
                <c:formatCode>General</c:formatCode>
                <c:ptCount val="11"/>
                <c:pt idx="0">
                  <c:v>16</c:v>
                </c:pt>
                <c:pt idx="1">
                  <c:v>24</c:v>
                </c:pt>
                <c:pt idx="2">
                  <c:v>45</c:v>
                </c:pt>
                <c:pt idx="3">
                  <c:v>2</c:v>
                </c:pt>
                <c:pt idx="4">
                  <c:v>2</c:v>
                </c:pt>
                <c:pt idx="5">
                  <c:v>2</c:v>
                </c:pt>
                <c:pt idx="6">
                  <c:v>13</c:v>
                </c:pt>
                <c:pt idx="7">
                  <c:v>6</c:v>
                </c:pt>
                <c:pt idx="8">
                  <c:v>13</c:v>
                </c:pt>
                <c:pt idx="9">
                  <c:v>33</c:v>
                </c:pt>
                <c:pt idx="10">
                  <c:v>25</c:v>
                </c:pt>
              </c:numCache>
            </c:numRef>
          </c:val>
          <c:extLst>
            <c:ext xmlns:c16="http://schemas.microsoft.com/office/drawing/2014/chart" uri="{C3380CC4-5D6E-409C-BE32-E72D297353CC}">
              <c16:uniqueId val="{00000001-D585-473B-9382-294B577F6095}"/>
            </c:ext>
          </c:extLst>
        </c:ser>
        <c:ser>
          <c:idx val="2"/>
          <c:order val="2"/>
          <c:tx>
            <c:strRef>
              <c:f>'[1]Supplementary Figure S1'!$F$5</c:f>
              <c:strCache>
                <c:ptCount val="1"/>
                <c:pt idx="0">
                  <c:v>EP+ID</c:v>
                </c:pt>
              </c:strCache>
            </c:strRef>
          </c:tx>
          <c:spPr>
            <a:solidFill>
              <a:srgbClr val="00B0F0"/>
            </a:solidFill>
            <a:ln>
              <a:noFill/>
            </a:ln>
            <a:effectLst/>
            <a:sp3d/>
          </c:spPr>
          <c:invertIfNegative val="0"/>
          <c:dLbls>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zh-CN"/>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'[1]Supplementary Figure S1'!$C$6:$C$16</c:f>
              <c:strCache>
                <c:ptCount val="11"/>
                <c:pt idx="0">
                  <c:v>CNV, sporadic, LP </c:v>
                </c:pt>
                <c:pt idx="1">
                  <c:v>CNV, sporadic, P </c:v>
                </c:pt>
                <c:pt idx="2">
                  <c:v>CNV, recurrent, P</c:v>
                </c:pt>
                <c:pt idx="3">
                  <c:v>SNV, reported VUS upgraded to LP</c:v>
                </c:pt>
                <c:pt idx="4">
                  <c:v>SNV, reported LP, maintain rating</c:v>
                </c:pt>
                <c:pt idx="5">
                  <c:v>SNV, reported P without sufficient evidence, downgraded to LP</c:v>
                </c:pt>
                <c:pt idx="6">
                  <c:v>SNV, novel, LP</c:v>
                </c:pt>
                <c:pt idx="7">
                  <c:v>SNV, reported VUS upgraded to P</c:v>
                </c:pt>
                <c:pt idx="8">
                  <c:v>SNV, reported LP, up grade to P</c:v>
                </c:pt>
                <c:pt idx="9">
                  <c:v>SNV, reported P, maintain rating</c:v>
                </c:pt>
                <c:pt idx="10">
                  <c:v>SNV, novel, P</c:v>
                </c:pt>
              </c:strCache>
            </c:strRef>
          </c:cat>
          <c:val>
            <c:numRef>
              <c:f>'[1]Supplementary Figure S1'!$F$6:$F$16</c:f>
              <c:numCache>
                <c:formatCode>General</c:formatCode>
                <c:ptCount val="11"/>
                <c:pt idx="0">
                  <c:v>6</c:v>
                </c:pt>
                <c:pt idx="1">
                  <c:v>18</c:v>
                </c:pt>
                <c:pt idx="2">
                  <c:v>42</c:v>
                </c:pt>
                <c:pt idx="3">
                  <c:v>7</c:v>
                </c:pt>
                <c:pt idx="4">
                  <c:v>5</c:v>
                </c:pt>
                <c:pt idx="5">
                  <c:v>5</c:v>
                </c:pt>
                <c:pt idx="6">
                  <c:v>59</c:v>
                </c:pt>
                <c:pt idx="7">
                  <c:v>11</c:v>
                </c:pt>
                <c:pt idx="8">
                  <c:v>27</c:v>
                </c:pt>
                <c:pt idx="9">
                  <c:v>98</c:v>
                </c:pt>
                <c:pt idx="10">
                  <c:v>57</c:v>
                </c:pt>
              </c:numCache>
            </c:numRef>
          </c:val>
          <c:extLst>
            <c:ext xmlns:c16="http://schemas.microsoft.com/office/drawing/2014/chart" uri="{C3380CC4-5D6E-409C-BE32-E72D297353CC}">
              <c16:uniqueId val="{00000002-D585-473B-9382-294B577F6095}"/>
            </c:ext>
          </c:extLst>
        </c:ser>
        <c:dLbls>
          <c:showLegendKey val="0"/>
          <c:showVal val="1"/>
          <c:showCatName val="0"/>
          <c:showSerName val="0"/>
          <c:showPercent val="0"/>
          <c:showBubbleSize val="0"/>
        </c:dLbls>
        <c:gapWidth val="150"/>
        <c:shape val="box"/>
        <c:axId val="216668751"/>
        <c:axId val="216670831"/>
        <c:axId val="161827727"/>
      </c:bar3DChart>
      <c:catAx>
        <c:axId val="21666875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zh-CN"/>
          </a:p>
        </c:txPr>
        <c:crossAx val="216670831"/>
        <c:crosses val="autoZero"/>
        <c:auto val="1"/>
        <c:lblAlgn val="ctr"/>
        <c:lblOffset val="100"/>
        <c:noMultiLvlLbl val="0"/>
      </c:catAx>
      <c:valAx>
        <c:axId val="216670831"/>
        <c:scaling>
          <c:orientation val="minMax"/>
        </c:scaling>
        <c:delete val="1"/>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variant count</a:t>
                </a:r>
                <a:endParaRPr lang="zh-CN"/>
              </a:p>
            </c:rich>
          </c:tx>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zh-CN"/>
            </a:p>
          </c:txPr>
        </c:title>
        <c:numFmt formatCode="General" sourceLinked="1"/>
        <c:majorTickMark val="none"/>
        <c:minorTickMark val="none"/>
        <c:tickLblPos val="nextTo"/>
        <c:crossAx val="216668751"/>
        <c:crosses val="autoZero"/>
        <c:crossBetween val="between"/>
      </c:valAx>
      <c:serAx>
        <c:axId val="161827727"/>
        <c:scaling>
          <c:orientation val="minMax"/>
        </c:scaling>
        <c:delete val="0"/>
        <c:axPos val="b"/>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zh-CN"/>
          </a:p>
        </c:txPr>
        <c:crossAx val="216670831"/>
        <c:crosses val="autoZero"/>
      </c:ser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zh-CN"/>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b="1">
          <a:solidFill>
            <a:sysClr val="windowText" lastClr="000000"/>
          </a:solidFill>
          <a:latin typeface="Arial" panose="020B0604020202020204" pitchFamily="34" charset="0"/>
          <a:cs typeface="Arial" panose="020B0604020202020204" pitchFamily="34" charset="0"/>
        </a:defRPr>
      </a:pPr>
      <a:endParaRPr lang="zh-CN"/>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9524</xdr:colOff>
      <xdr:row>36</xdr:row>
      <xdr:rowOff>0</xdr:rowOff>
    </xdr:to>
    <xdr:graphicFrame macro="">
      <xdr:nvGraphicFramePr>
        <xdr:cNvPr id="2" name="图表 1">
          <a:extLst>
            <a:ext uri="{FF2B5EF4-FFF2-40B4-BE49-F238E27FC236}">
              <a16:creationId xmlns:a16="http://schemas.microsoft.com/office/drawing/2014/main" id="{68D5E8BB-2121-4A2B-98CC-78E88D3702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228600</xdr:colOff>
      <xdr:row>28</xdr:row>
      <xdr:rowOff>114300</xdr:rowOff>
    </xdr:to>
    <xdr:pic>
      <xdr:nvPicPr>
        <xdr:cNvPr id="6" name="图形 5">
          <a:extLst>
            <a:ext uri="{FF2B5EF4-FFF2-40B4-BE49-F238E27FC236}">
              <a16:creationId xmlns:a16="http://schemas.microsoft.com/office/drawing/2014/main" id="{6E637BF1-D666-ABF2-53D4-986EF126D96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7772400" cy="5181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igDiagnosis/&#36807;&#31243;&#25991;&#20214;/&#25237;&#31295;/World%20Journal%20of%20Pediatrics/tables%20and%20figu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
      <sheetName val="F1"/>
      <sheetName val="Supplementary Figure S1"/>
      <sheetName val="F2"/>
      <sheetName val="组间比较"/>
    </sheetNames>
    <sheetDataSet>
      <sheetData sheetId="0"/>
      <sheetData sheetId="1"/>
      <sheetData sheetId="2">
        <row r="5">
          <cell r="D5" t="str">
            <v>EP</v>
          </cell>
          <cell r="E5" t="str">
            <v>ID</v>
          </cell>
          <cell r="F5" t="str">
            <v>EP+ID</v>
          </cell>
        </row>
        <row r="6">
          <cell r="C6" t="str">
            <v xml:space="preserve">CNV, sporadic, LP </v>
          </cell>
          <cell r="D6">
            <v>1</v>
          </cell>
          <cell r="E6">
            <v>16</v>
          </cell>
          <cell r="F6">
            <v>6</v>
          </cell>
        </row>
        <row r="7">
          <cell r="C7" t="str">
            <v xml:space="preserve">CNV, sporadic, P </v>
          </cell>
          <cell r="D7">
            <v>3</v>
          </cell>
          <cell r="E7">
            <v>24</v>
          </cell>
          <cell r="F7">
            <v>18</v>
          </cell>
        </row>
        <row r="8">
          <cell r="C8" t="str">
            <v>CNV, recurrent, P</v>
          </cell>
          <cell r="D8">
            <v>2</v>
          </cell>
          <cell r="E8">
            <v>45</v>
          </cell>
          <cell r="F8">
            <v>42</v>
          </cell>
        </row>
        <row r="9">
          <cell r="C9" t="str">
            <v>SNV, reported VUS upgraded to LP</v>
          </cell>
          <cell r="D9">
            <v>3</v>
          </cell>
          <cell r="E9">
            <v>2</v>
          </cell>
          <cell r="F9">
            <v>7</v>
          </cell>
        </row>
        <row r="10">
          <cell r="C10" t="str">
            <v>SNV, reported LP, maintain rating</v>
          </cell>
          <cell r="D10">
            <v>2</v>
          </cell>
          <cell r="E10">
            <v>2</v>
          </cell>
          <cell r="F10">
            <v>5</v>
          </cell>
        </row>
        <row r="11">
          <cell r="C11" t="str">
            <v>SNV, reported P without sufficient evidence, downgraded to LP</v>
          </cell>
          <cell r="D11">
            <v>3</v>
          </cell>
          <cell r="E11">
            <v>2</v>
          </cell>
          <cell r="F11">
            <v>5</v>
          </cell>
        </row>
        <row r="12">
          <cell r="C12" t="str">
            <v>SNV, novel, LP</v>
          </cell>
          <cell r="D12">
            <v>17</v>
          </cell>
          <cell r="E12">
            <v>13</v>
          </cell>
          <cell r="F12">
            <v>59</v>
          </cell>
        </row>
        <row r="13">
          <cell r="C13" t="str">
            <v>SNV, reported VUS upgraded to P</v>
          </cell>
          <cell r="D13">
            <v>4</v>
          </cell>
          <cell r="E13">
            <v>6</v>
          </cell>
          <cell r="F13">
            <v>11</v>
          </cell>
        </row>
        <row r="14">
          <cell r="C14" t="str">
            <v>SNV, reported LP, up grade to P</v>
          </cell>
          <cell r="D14">
            <v>7</v>
          </cell>
          <cell r="E14">
            <v>13</v>
          </cell>
          <cell r="F14">
            <v>27</v>
          </cell>
        </row>
        <row r="15">
          <cell r="C15" t="str">
            <v>SNV, reported P, maintain rating</v>
          </cell>
          <cell r="D15">
            <v>27</v>
          </cell>
          <cell r="E15">
            <v>33</v>
          </cell>
          <cell r="F15">
            <v>98</v>
          </cell>
        </row>
        <row r="16">
          <cell r="C16" t="str">
            <v>SNV, novel, P</v>
          </cell>
          <cell r="D16">
            <v>11</v>
          </cell>
          <cell r="E16">
            <v>25</v>
          </cell>
          <cell r="F16">
            <v>57</v>
          </cell>
        </row>
      </sheetData>
      <sheetData sheetId="3"/>
      <sheetData sheetId="4"/>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
  <sheetViews>
    <sheetView tabSelected="1" workbookViewId="0">
      <selection activeCell="G51" sqref="G51"/>
    </sheetView>
  </sheetViews>
  <sheetFormatPr defaultColWidth="9" defaultRowHeight="12.75" x14ac:dyDescent="0.2"/>
  <cols>
    <col min="1" max="1" width="6.5" style="67" customWidth="1"/>
    <col min="2" max="3" width="11.625" style="67" customWidth="1"/>
    <col min="4" max="4" width="13.375" style="67" customWidth="1"/>
    <col min="5" max="5" width="10.25" style="67" customWidth="1"/>
    <col min="6" max="16384" width="9" style="67"/>
  </cols>
  <sheetData>
    <row r="1" spans="1:5" x14ac:dyDescent="0.2">
      <c r="A1" s="159" t="s">
        <v>3011</v>
      </c>
      <c r="B1" s="159"/>
      <c r="C1" s="159"/>
      <c r="D1" s="159"/>
      <c r="E1" s="159"/>
    </row>
    <row r="2" spans="1:5" x14ac:dyDescent="0.2">
      <c r="A2" s="68"/>
      <c r="B2" s="68" t="s">
        <v>2572</v>
      </c>
      <c r="C2" s="68" t="s">
        <v>0</v>
      </c>
      <c r="D2" s="68" t="s">
        <v>2573</v>
      </c>
      <c r="E2" s="68" t="s">
        <v>1</v>
      </c>
    </row>
    <row r="3" spans="1:5" x14ac:dyDescent="0.2">
      <c r="A3" s="69" t="s">
        <v>2</v>
      </c>
      <c r="B3" s="70" t="s">
        <v>2653</v>
      </c>
      <c r="C3" s="121" t="s">
        <v>2658</v>
      </c>
      <c r="D3" s="121" t="s">
        <v>2662</v>
      </c>
      <c r="E3" s="121" t="s">
        <v>2669</v>
      </c>
    </row>
    <row r="4" spans="1:5" x14ac:dyDescent="0.2">
      <c r="A4" s="71" t="s">
        <v>3</v>
      </c>
      <c r="B4" s="70" t="s">
        <v>2654</v>
      </c>
      <c r="C4" s="121" t="s">
        <v>2661</v>
      </c>
      <c r="D4" s="121" t="s">
        <v>2663</v>
      </c>
      <c r="E4" s="121" t="s">
        <v>2666</v>
      </c>
    </row>
    <row r="5" spans="1:5" x14ac:dyDescent="0.2">
      <c r="A5" s="72" t="s">
        <v>4</v>
      </c>
      <c r="B5" s="70" t="s">
        <v>2656</v>
      </c>
      <c r="C5" s="121" t="s">
        <v>2659</v>
      </c>
      <c r="D5" s="121" t="s">
        <v>2664</v>
      </c>
      <c r="E5" s="121" t="s">
        <v>2667</v>
      </c>
    </row>
    <row r="6" spans="1:5" x14ac:dyDescent="0.2">
      <c r="A6" s="73" t="s">
        <v>1</v>
      </c>
      <c r="B6" s="74" t="s">
        <v>2657</v>
      </c>
      <c r="C6" s="73" t="s">
        <v>2660</v>
      </c>
      <c r="D6" s="73" t="s">
        <v>2665</v>
      </c>
      <c r="E6" s="73" t="s">
        <v>2668</v>
      </c>
    </row>
    <row r="7" spans="1:5" x14ac:dyDescent="0.2">
      <c r="A7" s="67" t="s">
        <v>2655</v>
      </c>
    </row>
  </sheetData>
  <mergeCells count="1">
    <mergeCell ref="A1:E1"/>
  </mergeCells>
  <phoneticPr fontId="17" type="noConversion"/>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8C4FE-52A1-4C33-A8F2-86EF5355A97B}">
  <dimension ref="A1:O160"/>
  <sheetViews>
    <sheetView workbookViewId="0">
      <selection sqref="A1:K1"/>
    </sheetView>
  </sheetViews>
  <sheetFormatPr defaultColWidth="9" defaultRowHeight="15" x14ac:dyDescent="0.2"/>
  <cols>
    <col min="1" max="2" width="9" style="35"/>
    <col min="3" max="3" width="28" style="35" customWidth="1"/>
    <col min="4" max="4" width="10.125" style="35" customWidth="1"/>
    <col min="5" max="5" width="11.75" style="35" customWidth="1"/>
    <col min="6" max="6" width="11.25" style="35" customWidth="1"/>
    <col min="7" max="7" width="14" style="35" customWidth="1"/>
    <col min="8" max="8" width="22.375" style="35" customWidth="1"/>
    <col min="9" max="9" width="9.125" style="35" customWidth="1"/>
    <col min="10" max="10" width="12.75" style="35" customWidth="1"/>
    <col min="11" max="11" width="9" style="110"/>
    <col min="12" max="16384" width="9" style="35"/>
  </cols>
  <sheetData>
    <row r="1" spans="1:12" x14ac:dyDescent="0.2">
      <c r="A1" s="160" t="s">
        <v>3010</v>
      </c>
      <c r="B1" s="160"/>
      <c r="C1" s="160"/>
      <c r="D1" s="160"/>
      <c r="E1" s="160"/>
      <c r="F1" s="160"/>
      <c r="G1" s="160"/>
      <c r="H1" s="160"/>
      <c r="I1" s="160"/>
      <c r="J1" s="160"/>
      <c r="K1" s="160"/>
    </row>
    <row r="2" spans="1:12" s="38" customFormat="1" ht="20.100000000000001" customHeight="1" x14ac:dyDescent="0.2">
      <c r="A2" s="40" t="s">
        <v>5</v>
      </c>
      <c r="B2" s="38" t="s">
        <v>6</v>
      </c>
      <c r="C2" s="38" t="s">
        <v>7</v>
      </c>
      <c r="D2" s="38" t="s">
        <v>8</v>
      </c>
      <c r="E2" s="38" t="s">
        <v>9</v>
      </c>
      <c r="F2" s="38" t="s">
        <v>10</v>
      </c>
      <c r="G2" s="38" t="s">
        <v>11</v>
      </c>
      <c r="H2" s="38" t="s">
        <v>12</v>
      </c>
      <c r="I2" s="38" t="s">
        <v>13</v>
      </c>
      <c r="J2" s="38" t="s">
        <v>14</v>
      </c>
      <c r="K2" s="38" t="s">
        <v>15</v>
      </c>
      <c r="L2" s="106" t="s">
        <v>16</v>
      </c>
    </row>
    <row r="3" spans="1:12" ht="20.100000000000001" customHeight="1" x14ac:dyDescent="0.2">
      <c r="A3" s="41" t="s">
        <v>17</v>
      </c>
      <c r="B3" s="35" t="s">
        <v>18</v>
      </c>
      <c r="C3" s="35" t="s">
        <v>19</v>
      </c>
      <c r="D3" s="35" t="s">
        <v>20</v>
      </c>
      <c r="E3" s="35" t="s">
        <v>21</v>
      </c>
      <c r="F3" s="35">
        <v>1</v>
      </c>
      <c r="G3" s="35" t="s">
        <v>22</v>
      </c>
      <c r="H3" s="35" t="s">
        <v>23</v>
      </c>
      <c r="I3" s="35">
        <v>4320</v>
      </c>
      <c r="K3" s="35" t="s">
        <v>24</v>
      </c>
      <c r="L3" s="107"/>
    </row>
    <row r="4" spans="1:12" ht="20.100000000000001" customHeight="1" x14ac:dyDescent="0.2">
      <c r="A4" s="41" t="s">
        <v>25</v>
      </c>
      <c r="B4" s="35" t="s">
        <v>26</v>
      </c>
      <c r="C4" s="35" t="s">
        <v>19</v>
      </c>
      <c r="D4" s="35" t="s">
        <v>27</v>
      </c>
      <c r="E4" s="35" t="s">
        <v>28</v>
      </c>
      <c r="F4" s="35">
        <v>1</v>
      </c>
      <c r="G4" s="35" t="s">
        <v>29</v>
      </c>
      <c r="H4" s="35" t="s">
        <v>30</v>
      </c>
      <c r="I4" s="35">
        <v>4752</v>
      </c>
      <c r="K4" s="35" t="s">
        <v>31</v>
      </c>
      <c r="L4" s="107"/>
    </row>
    <row r="5" spans="1:12" ht="20.100000000000001" customHeight="1" x14ac:dyDescent="0.2">
      <c r="A5" s="41" t="s">
        <v>32</v>
      </c>
      <c r="B5" s="35" t="s">
        <v>26</v>
      </c>
      <c r="C5" s="35" t="s">
        <v>19</v>
      </c>
      <c r="D5" s="35" t="s">
        <v>33</v>
      </c>
      <c r="E5" s="35" t="s">
        <v>34</v>
      </c>
      <c r="F5" s="35">
        <v>1</v>
      </c>
      <c r="G5" s="35" t="s">
        <v>35</v>
      </c>
      <c r="H5" s="35" t="s">
        <v>36</v>
      </c>
      <c r="I5" s="35">
        <v>1848</v>
      </c>
      <c r="K5" s="35" t="s">
        <v>31</v>
      </c>
      <c r="L5" s="107" t="s">
        <v>37</v>
      </c>
    </row>
    <row r="6" spans="1:12" ht="20.100000000000001" customHeight="1" x14ac:dyDescent="0.2">
      <c r="A6" s="42" t="s">
        <v>38</v>
      </c>
      <c r="B6" s="35" t="s">
        <v>18</v>
      </c>
      <c r="C6" s="35" t="s">
        <v>39</v>
      </c>
      <c r="D6" s="35" t="s">
        <v>40</v>
      </c>
      <c r="E6" s="35" t="s">
        <v>28</v>
      </c>
      <c r="F6" s="35">
        <v>1</v>
      </c>
      <c r="G6" s="35" t="s">
        <v>41</v>
      </c>
      <c r="H6" s="35" t="s">
        <v>42</v>
      </c>
      <c r="I6" s="35">
        <v>1100</v>
      </c>
      <c r="K6" s="35" t="s">
        <v>31</v>
      </c>
      <c r="L6" s="107" t="s">
        <v>37</v>
      </c>
    </row>
    <row r="7" spans="1:12" ht="20.100000000000001" customHeight="1" x14ac:dyDescent="0.2">
      <c r="A7" s="41" t="s">
        <v>43</v>
      </c>
      <c r="B7" s="35" t="s">
        <v>18</v>
      </c>
      <c r="C7" s="35" t="s">
        <v>19</v>
      </c>
      <c r="D7" s="35" t="s">
        <v>21</v>
      </c>
      <c r="E7" s="35" t="s">
        <v>44</v>
      </c>
      <c r="F7" s="35">
        <v>3</v>
      </c>
      <c r="G7" s="35" t="s">
        <v>41</v>
      </c>
      <c r="H7" s="35" t="s">
        <v>45</v>
      </c>
      <c r="I7" s="35">
        <v>1420</v>
      </c>
      <c r="K7" s="35" t="s">
        <v>24</v>
      </c>
      <c r="L7" s="107"/>
    </row>
    <row r="8" spans="1:12" ht="20.100000000000001" customHeight="1" x14ac:dyDescent="0.2">
      <c r="A8" s="41" t="s">
        <v>46</v>
      </c>
      <c r="B8" s="35" t="s">
        <v>26</v>
      </c>
      <c r="C8" s="35" t="s">
        <v>47</v>
      </c>
      <c r="D8" s="35" t="s">
        <v>44</v>
      </c>
      <c r="E8" s="35" t="s">
        <v>33</v>
      </c>
      <c r="F8" s="35">
        <v>1</v>
      </c>
      <c r="G8" s="35" t="s">
        <v>48</v>
      </c>
      <c r="H8" s="35" t="s">
        <v>49</v>
      </c>
      <c r="I8" s="35">
        <v>4534</v>
      </c>
      <c r="K8" s="35" t="s">
        <v>31</v>
      </c>
      <c r="L8" s="107"/>
    </row>
    <row r="9" spans="1:12" ht="20.100000000000001" customHeight="1" x14ac:dyDescent="0.2">
      <c r="A9" s="42" t="s">
        <v>50</v>
      </c>
      <c r="B9" s="35" t="s">
        <v>26</v>
      </c>
      <c r="C9" s="35" t="s">
        <v>39</v>
      </c>
      <c r="D9" s="35" t="s">
        <v>51</v>
      </c>
      <c r="E9" s="35" t="s">
        <v>52</v>
      </c>
      <c r="F9" s="35">
        <v>1</v>
      </c>
      <c r="G9" s="35" t="s">
        <v>53</v>
      </c>
      <c r="H9" s="35" t="s">
        <v>2670</v>
      </c>
      <c r="I9" s="35">
        <v>3992</v>
      </c>
      <c r="K9" s="35" t="s">
        <v>31</v>
      </c>
      <c r="L9" s="107" t="s">
        <v>54</v>
      </c>
    </row>
    <row r="10" spans="1:12" ht="20.100000000000001" customHeight="1" x14ac:dyDescent="0.2">
      <c r="A10" s="42" t="s">
        <v>55</v>
      </c>
      <c r="B10" s="35" t="s">
        <v>26</v>
      </c>
      <c r="C10" s="35" t="s">
        <v>39</v>
      </c>
      <c r="D10" s="35" t="s">
        <v>56</v>
      </c>
      <c r="E10" s="35" t="s">
        <v>52</v>
      </c>
      <c r="F10" s="35">
        <v>3</v>
      </c>
      <c r="G10" s="35" t="s">
        <v>57</v>
      </c>
      <c r="H10" s="35" t="s">
        <v>58</v>
      </c>
      <c r="I10" s="35">
        <v>1550</v>
      </c>
      <c r="K10" s="35" t="s">
        <v>31</v>
      </c>
      <c r="L10" s="107" t="s">
        <v>59</v>
      </c>
    </row>
    <row r="11" spans="1:12" ht="20.100000000000001" customHeight="1" x14ac:dyDescent="0.2">
      <c r="A11" s="41" t="s">
        <v>60</v>
      </c>
      <c r="B11" s="35" t="s">
        <v>26</v>
      </c>
      <c r="C11" s="35" t="s">
        <v>19</v>
      </c>
      <c r="D11" s="35" t="s">
        <v>56</v>
      </c>
      <c r="E11" s="35" t="s">
        <v>61</v>
      </c>
      <c r="F11" s="35">
        <v>3</v>
      </c>
      <c r="G11" s="35" t="s">
        <v>62</v>
      </c>
      <c r="H11" s="35" t="s">
        <v>63</v>
      </c>
      <c r="I11" s="35">
        <v>5590</v>
      </c>
      <c r="K11" s="35" t="s">
        <v>31</v>
      </c>
      <c r="L11" s="107"/>
    </row>
    <row r="12" spans="1:12" ht="20.100000000000001" customHeight="1" x14ac:dyDescent="0.2">
      <c r="A12" s="41" t="s">
        <v>64</v>
      </c>
      <c r="B12" s="35" t="s">
        <v>26</v>
      </c>
      <c r="C12" s="35" t="s">
        <v>19</v>
      </c>
      <c r="D12" s="35" t="s">
        <v>51</v>
      </c>
      <c r="E12" s="35" t="s">
        <v>65</v>
      </c>
      <c r="F12" s="35">
        <v>3</v>
      </c>
      <c r="G12" s="35" t="s">
        <v>66</v>
      </c>
      <c r="H12" s="35" t="s">
        <v>67</v>
      </c>
      <c r="I12" s="35">
        <v>18066</v>
      </c>
      <c r="K12" s="35" t="s">
        <v>31</v>
      </c>
      <c r="L12" s="107"/>
    </row>
    <row r="13" spans="1:12" ht="20.100000000000001" customHeight="1" x14ac:dyDescent="0.2">
      <c r="A13" s="42" t="s">
        <v>68</v>
      </c>
      <c r="B13" s="35" t="s">
        <v>18</v>
      </c>
      <c r="C13" s="35" t="s">
        <v>39</v>
      </c>
      <c r="D13" s="35" t="s">
        <v>27</v>
      </c>
      <c r="E13" s="35" t="s">
        <v>61</v>
      </c>
      <c r="F13" s="35">
        <v>1</v>
      </c>
      <c r="G13" s="35" t="s">
        <v>69</v>
      </c>
      <c r="H13" s="35" t="s">
        <v>70</v>
      </c>
      <c r="I13" s="35">
        <v>6960</v>
      </c>
      <c r="J13" s="35" t="s">
        <v>71</v>
      </c>
      <c r="K13" s="35" t="s">
        <v>31</v>
      </c>
      <c r="L13" s="107" t="s">
        <v>72</v>
      </c>
    </row>
    <row r="14" spans="1:12" ht="20.100000000000001" customHeight="1" x14ac:dyDescent="0.2">
      <c r="A14" s="42" t="s">
        <v>68</v>
      </c>
      <c r="B14" s="35" t="s">
        <v>18</v>
      </c>
      <c r="C14" s="35" t="s">
        <v>39</v>
      </c>
      <c r="D14" s="35" t="s">
        <v>27</v>
      </c>
      <c r="E14" s="35" t="s">
        <v>61</v>
      </c>
      <c r="F14" s="35">
        <v>3</v>
      </c>
      <c r="G14" s="35" t="s">
        <v>73</v>
      </c>
      <c r="H14" s="35" t="s">
        <v>74</v>
      </c>
      <c r="I14" s="35">
        <v>4554</v>
      </c>
      <c r="J14" s="35" t="s">
        <v>71</v>
      </c>
      <c r="K14" s="35" t="s">
        <v>24</v>
      </c>
      <c r="L14" s="107"/>
    </row>
    <row r="15" spans="1:12" ht="20.100000000000001" customHeight="1" x14ac:dyDescent="0.2">
      <c r="A15" s="42" t="s">
        <v>75</v>
      </c>
      <c r="B15" s="35" t="s">
        <v>18</v>
      </c>
      <c r="C15" s="35" t="s">
        <v>76</v>
      </c>
      <c r="D15" s="35" t="s">
        <v>51</v>
      </c>
      <c r="E15" s="35" t="s">
        <v>77</v>
      </c>
      <c r="F15" s="35">
        <v>1</v>
      </c>
      <c r="G15" s="35" t="s">
        <v>78</v>
      </c>
      <c r="H15" s="35" t="s">
        <v>79</v>
      </c>
      <c r="I15" s="35">
        <v>4596</v>
      </c>
      <c r="J15" s="35" t="s">
        <v>71</v>
      </c>
      <c r="K15" s="35" t="s">
        <v>31</v>
      </c>
      <c r="L15" s="107" t="s">
        <v>72</v>
      </c>
    </row>
    <row r="16" spans="1:12" ht="20.100000000000001" customHeight="1" x14ac:dyDescent="0.2">
      <c r="A16" s="42" t="s">
        <v>75</v>
      </c>
      <c r="B16" s="35" t="s">
        <v>18</v>
      </c>
      <c r="C16" s="35" t="s">
        <v>76</v>
      </c>
      <c r="D16" s="35" t="s">
        <v>51</v>
      </c>
      <c r="E16" s="35" t="s">
        <v>77</v>
      </c>
      <c r="F16" s="35">
        <v>3</v>
      </c>
      <c r="G16" s="35" t="s">
        <v>80</v>
      </c>
      <c r="H16" s="35" t="s">
        <v>81</v>
      </c>
      <c r="I16" s="35">
        <v>2110</v>
      </c>
      <c r="J16" s="35" t="s">
        <v>71</v>
      </c>
      <c r="K16" s="35" t="s">
        <v>31</v>
      </c>
      <c r="L16" s="107" t="s">
        <v>82</v>
      </c>
    </row>
    <row r="17" spans="1:12" ht="20.100000000000001" customHeight="1" x14ac:dyDescent="0.2">
      <c r="A17" s="42" t="s">
        <v>83</v>
      </c>
      <c r="B17" s="35" t="s">
        <v>26</v>
      </c>
      <c r="C17" s="35" t="s">
        <v>84</v>
      </c>
      <c r="D17" s="35" t="s">
        <v>44</v>
      </c>
      <c r="E17" s="35" t="s">
        <v>85</v>
      </c>
      <c r="F17" s="35">
        <v>1</v>
      </c>
      <c r="G17" s="35" t="s">
        <v>78</v>
      </c>
      <c r="H17" s="35" t="s">
        <v>86</v>
      </c>
      <c r="I17" s="35">
        <v>5200</v>
      </c>
      <c r="K17" s="35" t="s">
        <v>31</v>
      </c>
      <c r="L17" s="107" t="s">
        <v>72</v>
      </c>
    </row>
    <row r="18" spans="1:12" ht="20.100000000000001" customHeight="1" x14ac:dyDescent="0.2">
      <c r="A18" s="42" t="s">
        <v>87</v>
      </c>
      <c r="B18" s="35" t="s">
        <v>18</v>
      </c>
      <c r="C18" s="35" t="s">
        <v>39</v>
      </c>
      <c r="D18" s="35" t="s">
        <v>88</v>
      </c>
      <c r="E18" s="35" t="s">
        <v>65</v>
      </c>
      <c r="F18" s="35">
        <v>1</v>
      </c>
      <c r="G18" s="35" t="s">
        <v>78</v>
      </c>
      <c r="H18" s="35" t="s">
        <v>89</v>
      </c>
      <c r="I18" s="35">
        <v>2170</v>
      </c>
      <c r="K18" s="35" t="s">
        <v>31</v>
      </c>
      <c r="L18" s="107" t="s">
        <v>72</v>
      </c>
    </row>
    <row r="19" spans="1:12" ht="20.100000000000001" customHeight="1" x14ac:dyDescent="0.2">
      <c r="A19" s="42" t="s">
        <v>90</v>
      </c>
      <c r="B19" s="35" t="s">
        <v>26</v>
      </c>
      <c r="C19" s="35" t="s">
        <v>91</v>
      </c>
      <c r="D19" s="35" t="s">
        <v>44</v>
      </c>
      <c r="E19" s="35" t="s">
        <v>52</v>
      </c>
      <c r="F19" s="35">
        <v>1</v>
      </c>
      <c r="G19" s="35" t="s">
        <v>92</v>
      </c>
      <c r="H19" s="35" t="s">
        <v>93</v>
      </c>
      <c r="I19" s="35">
        <v>140</v>
      </c>
      <c r="K19" s="35" t="s">
        <v>24</v>
      </c>
      <c r="L19" s="107"/>
    </row>
    <row r="20" spans="1:12" ht="20.100000000000001" customHeight="1" x14ac:dyDescent="0.2">
      <c r="A20" s="41" t="s">
        <v>94</v>
      </c>
      <c r="B20" s="35" t="s">
        <v>26</v>
      </c>
      <c r="C20" s="35" t="s">
        <v>19</v>
      </c>
      <c r="D20" s="35" t="s">
        <v>33</v>
      </c>
      <c r="E20" s="35" t="s">
        <v>52</v>
      </c>
      <c r="F20" s="35">
        <v>1</v>
      </c>
      <c r="G20" s="35" t="s">
        <v>95</v>
      </c>
      <c r="H20" s="35" t="s">
        <v>96</v>
      </c>
      <c r="I20" s="35">
        <v>3000</v>
      </c>
      <c r="K20" s="35" t="s">
        <v>24</v>
      </c>
      <c r="L20" s="107"/>
    </row>
    <row r="21" spans="1:12" ht="20.100000000000001" customHeight="1" x14ac:dyDescent="0.2">
      <c r="A21" s="41" t="s">
        <v>97</v>
      </c>
      <c r="B21" s="35" t="s">
        <v>26</v>
      </c>
      <c r="C21" s="35" t="s">
        <v>19</v>
      </c>
      <c r="D21" s="35" t="s">
        <v>56</v>
      </c>
      <c r="E21" s="35" t="s">
        <v>98</v>
      </c>
      <c r="F21" s="35">
        <v>3</v>
      </c>
      <c r="G21" s="35" t="s">
        <v>99</v>
      </c>
      <c r="H21" s="35" t="s">
        <v>100</v>
      </c>
      <c r="I21" s="35">
        <v>14849</v>
      </c>
      <c r="K21" s="35" t="s">
        <v>31</v>
      </c>
      <c r="L21" s="107"/>
    </row>
    <row r="22" spans="1:12" ht="20.100000000000001" customHeight="1" x14ac:dyDescent="0.2">
      <c r="A22" s="41" t="s">
        <v>101</v>
      </c>
      <c r="B22" s="35" t="s">
        <v>18</v>
      </c>
      <c r="C22" s="35" t="s">
        <v>19</v>
      </c>
      <c r="D22" s="35" t="s">
        <v>51</v>
      </c>
      <c r="E22" s="35" t="s">
        <v>102</v>
      </c>
      <c r="F22" s="35">
        <v>1</v>
      </c>
      <c r="G22" s="35" t="s">
        <v>103</v>
      </c>
      <c r="H22" s="35" t="s">
        <v>104</v>
      </c>
      <c r="I22" s="35">
        <v>12732</v>
      </c>
      <c r="J22" s="35" t="s">
        <v>71</v>
      </c>
      <c r="K22" s="35" t="s">
        <v>24</v>
      </c>
      <c r="L22" s="107"/>
    </row>
    <row r="23" spans="1:12" ht="20.100000000000001" customHeight="1" x14ac:dyDescent="0.2">
      <c r="A23" s="41" t="s">
        <v>105</v>
      </c>
      <c r="B23" s="35" t="s">
        <v>26</v>
      </c>
      <c r="C23" s="35" t="s">
        <v>19</v>
      </c>
      <c r="D23" s="35" t="s">
        <v>20</v>
      </c>
      <c r="E23" s="35" t="s">
        <v>61</v>
      </c>
      <c r="F23" s="35">
        <v>1</v>
      </c>
      <c r="G23" s="35" t="s">
        <v>106</v>
      </c>
      <c r="H23" s="35" t="s">
        <v>107</v>
      </c>
      <c r="I23" s="35">
        <v>1870</v>
      </c>
      <c r="J23" s="35" t="s">
        <v>71</v>
      </c>
      <c r="K23" s="35" t="s">
        <v>24</v>
      </c>
      <c r="L23" s="107"/>
    </row>
    <row r="24" spans="1:12" ht="20.100000000000001" customHeight="1" x14ac:dyDescent="0.2">
      <c r="A24" s="41" t="s">
        <v>105</v>
      </c>
      <c r="B24" s="35" t="s">
        <v>26</v>
      </c>
      <c r="C24" s="35" t="s">
        <v>19</v>
      </c>
      <c r="D24" s="35" t="s">
        <v>20</v>
      </c>
      <c r="E24" s="35" t="s">
        <v>61</v>
      </c>
      <c r="F24" s="35">
        <v>1</v>
      </c>
      <c r="G24" s="35" t="s">
        <v>108</v>
      </c>
      <c r="H24" s="35" t="s">
        <v>109</v>
      </c>
      <c r="I24" s="35">
        <v>4040</v>
      </c>
      <c r="J24" s="35" t="s">
        <v>71</v>
      </c>
      <c r="K24" s="35" t="s">
        <v>31</v>
      </c>
      <c r="L24" s="107" t="s">
        <v>110</v>
      </c>
    </row>
    <row r="25" spans="1:12" ht="20.100000000000001" customHeight="1" x14ac:dyDescent="0.2">
      <c r="A25" s="42" t="s">
        <v>111</v>
      </c>
      <c r="B25" s="35" t="s">
        <v>18</v>
      </c>
      <c r="C25" s="35" t="s">
        <v>76</v>
      </c>
      <c r="D25" s="35" t="s">
        <v>112</v>
      </c>
      <c r="E25" s="35" t="s">
        <v>113</v>
      </c>
      <c r="F25" s="35">
        <v>1</v>
      </c>
      <c r="G25" s="35" t="s">
        <v>114</v>
      </c>
      <c r="H25" s="35" t="s">
        <v>115</v>
      </c>
      <c r="I25" s="35">
        <v>150</v>
      </c>
      <c r="K25" s="35" t="s">
        <v>31</v>
      </c>
      <c r="L25" s="107"/>
    </row>
    <row r="26" spans="1:12" ht="20.100000000000001" customHeight="1" x14ac:dyDescent="0.2">
      <c r="A26" s="41" t="s">
        <v>116</v>
      </c>
      <c r="B26" s="35" t="s">
        <v>26</v>
      </c>
      <c r="C26" s="35" t="s">
        <v>3</v>
      </c>
      <c r="D26" s="35" t="s">
        <v>44</v>
      </c>
      <c r="E26" s="35" t="s">
        <v>117</v>
      </c>
      <c r="F26" s="35">
        <v>1</v>
      </c>
      <c r="G26" s="35" t="s">
        <v>114</v>
      </c>
      <c r="H26" s="35" t="s">
        <v>118</v>
      </c>
      <c r="I26" s="35">
        <v>180</v>
      </c>
      <c r="K26" s="35" t="s">
        <v>31</v>
      </c>
      <c r="L26" s="107"/>
    </row>
    <row r="27" spans="1:12" ht="20.100000000000001" customHeight="1" x14ac:dyDescent="0.2">
      <c r="A27" s="43" t="s">
        <v>119</v>
      </c>
      <c r="B27" s="35" t="s">
        <v>26</v>
      </c>
      <c r="C27" s="35" t="s">
        <v>2</v>
      </c>
      <c r="D27" s="35" t="s">
        <v>120</v>
      </c>
      <c r="E27" s="35" t="s">
        <v>44</v>
      </c>
      <c r="F27" s="35">
        <v>3</v>
      </c>
      <c r="G27" s="35" t="s">
        <v>121</v>
      </c>
      <c r="H27" s="35" t="s">
        <v>122</v>
      </c>
      <c r="I27" s="35">
        <v>18585</v>
      </c>
      <c r="K27" s="35" t="s">
        <v>24</v>
      </c>
      <c r="L27" s="107"/>
    </row>
    <row r="28" spans="1:12" ht="20.100000000000001" customHeight="1" x14ac:dyDescent="0.2">
      <c r="A28" s="42" t="s">
        <v>123</v>
      </c>
      <c r="B28" s="35" t="s">
        <v>26</v>
      </c>
      <c r="C28" s="35" t="s">
        <v>124</v>
      </c>
      <c r="D28" s="35" t="s">
        <v>65</v>
      </c>
      <c r="E28" s="35" t="s">
        <v>117</v>
      </c>
      <c r="F28" s="35">
        <v>1</v>
      </c>
      <c r="G28" s="35" t="s">
        <v>125</v>
      </c>
      <c r="H28" s="35" t="s">
        <v>126</v>
      </c>
      <c r="I28" s="35">
        <v>428</v>
      </c>
      <c r="K28" s="35" t="s">
        <v>31</v>
      </c>
      <c r="L28" s="107" t="s">
        <v>124</v>
      </c>
    </row>
    <row r="29" spans="1:12" ht="20.100000000000001" customHeight="1" x14ac:dyDescent="0.2">
      <c r="A29" s="42" t="s">
        <v>127</v>
      </c>
      <c r="B29" s="35" t="s">
        <v>26</v>
      </c>
      <c r="C29" s="35" t="s">
        <v>39</v>
      </c>
      <c r="D29" s="35" t="s">
        <v>88</v>
      </c>
      <c r="E29" s="35" t="s">
        <v>65</v>
      </c>
      <c r="F29" s="35">
        <v>3</v>
      </c>
      <c r="G29" s="35" t="s">
        <v>125</v>
      </c>
      <c r="H29" s="35" t="s">
        <v>128</v>
      </c>
      <c r="I29" s="35">
        <v>1130</v>
      </c>
      <c r="J29" s="35" t="s">
        <v>71</v>
      </c>
      <c r="K29" s="35" t="s">
        <v>31</v>
      </c>
      <c r="L29" s="107"/>
    </row>
    <row r="30" spans="1:12" ht="20.100000000000001" customHeight="1" x14ac:dyDescent="0.2">
      <c r="A30" s="42" t="s">
        <v>129</v>
      </c>
      <c r="B30" s="35" t="s">
        <v>26</v>
      </c>
      <c r="C30" s="35" t="s">
        <v>130</v>
      </c>
      <c r="D30" s="35" t="s">
        <v>51</v>
      </c>
      <c r="E30" s="35" t="s">
        <v>131</v>
      </c>
      <c r="F30" s="35">
        <v>1</v>
      </c>
      <c r="G30" s="35" t="s">
        <v>132</v>
      </c>
      <c r="H30" s="35" t="s">
        <v>133</v>
      </c>
      <c r="I30" s="35">
        <v>6820</v>
      </c>
      <c r="K30" s="35" t="s">
        <v>31</v>
      </c>
      <c r="L30" s="107"/>
    </row>
    <row r="31" spans="1:12" ht="20.100000000000001" customHeight="1" x14ac:dyDescent="0.2">
      <c r="A31" s="42" t="s">
        <v>134</v>
      </c>
      <c r="B31" s="35" t="s">
        <v>26</v>
      </c>
      <c r="C31" s="35" t="s">
        <v>124</v>
      </c>
      <c r="D31" s="35" t="s">
        <v>27</v>
      </c>
      <c r="E31" s="35" t="s">
        <v>135</v>
      </c>
      <c r="F31" s="35">
        <v>1</v>
      </c>
      <c r="G31" s="35" t="s">
        <v>132</v>
      </c>
      <c r="H31" s="35" t="s">
        <v>136</v>
      </c>
      <c r="I31" s="35">
        <v>3102</v>
      </c>
      <c r="J31" s="35" t="s">
        <v>71</v>
      </c>
      <c r="K31" s="35" t="s">
        <v>31</v>
      </c>
      <c r="L31" s="107" t="s">
        <v>124</v>
      </c>
    </row>
    <row r="32" spans="1:12" ht="19.5" customHeight="1" x14ac:dyDescent="0.2">
      <c r="A32" s="42" t="s">
        <v>137</v>
      </c>
      <c r="B32" s="35" t="s">
        <v>18</v>
      </c>
      <c r="C32" s="35" t="s">
        <v>76</v>
      </c>
      <c r="D32" s="35" t="s">
        <v>61</v>
      </c>
      <c r="E32" s="35" t="s">
        <v>138</v>
      </c>
      <c r="F32" s="35">
        <v>1</v>
      </c>
      <c r="G32" s="35" t="s">
        <v>139</v>
      </c>
      <c r="H32" s="35" t="s">
        <v>140</v>
      </c>
      <c r="I32" s="35">
        <v>4480</v>
      </c>
      <c r="K32" s="35" t="s">
        <v>31</v>
      </c>
      <c r="L32" s="108" t="s">
        <v>141</v>
      </c>
    </row>
    <row r="33" spans="1:12" ht="20.100000000000001" customHeight="1" x14ac:dyDescent="0.2">
      <c r="A33" s="42" t="s">
        <v>137</v>
      </c>
      <c r="B33" s="35" t="s">
        <v>18</v>
      </c>
      <c r="C33" s="35" t="s">
        <v>76</v>
      </c>
      <c r="D33" s="35" t="s">
        <v>61</v>
      </c>
      <c r="E33" s="35" t="s">
        <v>138</v>
      </c>
      <c r="F33" s="35">
        <v>3</v>
      </c>
      <c r="G33" s="35" t="s">
        <v>142</v>
      </c>
      <c r="H33" s="35" t="s">
        <v>143</v>
      </c>
      <c r="I33" s="35">
        <v>22780</v>
      </c>
      <c r="K33" s="35" t="s">
        <v>31</v>
      </c>
      <c r="L33" s="107"/>
    </row>
    <row r="34" spans="1:12" ht="20.100000000000001" customHeight="1" x14ac:dyDescent="0.2">
      <c r="A34" s="41" t="s">
        <v>144</v>
      </c>
      <c r="B34" s="35" t="s">
        <v>26</v>
      </c>
      <c r="C34" s="35" t="s">
        <v>19</v>
      </c>
      <c r="D34" s="35" t="s">
        <v>145</v>
      </c>
      <c r="E34" s="35" t="s">
        <v>146</v>
      </c>
      <c r="F34" s="35">
        <v>3</v>
      </c>
      <c r="G34" s="35" t="s">
        <v>80</v>
      </c>
      <c r="H34" s="35" t="s">
        <v>147</v>
      </c>
      <c r="I34" s="35">
        <v>21436</v>
      </c>
      <c r="J34" s="35" t="s">
        <v>71</v>
      </c>
      <c r="K34" s="35" t="s">
        <v>31</v>
      </c>
      <c r="L34" s="107" t="s">
        <v>82</v>
      </c>
    </row>
    <row r="35" spans="1:12" ht="20.100000000000001" customHeight="1" x14ac:dyDescent="0.2">
      <c r="A35" s="41" t="s">
        <v>148</v>
      </c>
      <c r="B35" s="35" t="s">
        <v>26</v>
      </c>
      <c r="C35" s="35" t="s">
        <v>19</v>
      </c>
      <c r="D35" s="35" t="s">
        <v>27</v>
      </c>
      <c r="E35" s="35" t="s">
        <v>149</v>
      </c>
      <c r="F35" s="35">
        <v>3</v>
      </c>
      <c r="G35" s="35" t="s">
        <v>80</v>
      </c>
      <c r="H35" s="35" t="s">
        <v>81</v>
      </c>
      <c r="I35" s="35">
        <v>2110</v>
      </c>
      <c r="K35" s="35" t="s">
        <v>31</v>
      </c>
      <c r="L35" s="107" t="s">
        <v>82</v>
      </c>
    </row>
    <row r="36" spans="1:12" ht="20.100000000000001" customHeight="1" x14ac:dyDescent="0.2">
      <c r="A36" s="41" t="s">
        <v>150</v>
      </c>
      <c r="B36" s="35" t="s">
        <v>18</v>
      </c>
      <c r="C36" s="35" t="s">
        <v>19</v>
      </c>
      <c r="D36" s="35" t="s">
        <v>151</v>
      </c>
      <c r="E36" s="35" t="s">
        <v>152</v>
      </c>
      <c r="F36" s="35">
        <v>1</v>
      </c>
      <c r="G36" s="35" t="s">
        <v>153</v>
      </c>
      <c r="H36" s="35" t="s">
        <v>154</v>
      </c>
      <c r="I36" s="35">
        <v>11012</v>
      </c>
      <c r="K36" s="35" t="s">
        <v>31</v>
      </c>
      <c r="L36" s="107" t="s">
        <v>155</v>
      </c>
    </row>
    <row r="37" spans="1:12" ht="20.100000000000001" customHeight="1" x14ac:dyDescent="0.2">
      <c r="A37" s="42" t="s">
        <v>156</v>
      </c>
      <c r="B37" s="35" t="s">
        <v>26</v>
      </c>
      <c r="C37" s="35" t="s">
        <v>2</v>
      </c>
      <c r="D37" s="35" t="s">
        <v>20</v>
      </c>
      <c r="E37" s="35" t="s">
        <v>33</v>
      </c>
      <c r="F37" s="35">
        <v>1</v>
      </c>
      <c r="G37" s="35" t="s">
        <v>157</v>
      </c>
      <c r="H37" s="35" t="s">
        <v>158</v>
      </c>
      <c r="I37" s="35">
        <v>6508</v>
      </c>
      <c r="K37" s="35" t="s">
        <v>31</v>
      </c>
      <c r="L37" s="107" t="s">
        <v>155</v>
      </c>
    </row>
    <row r="38" spans="1:12" ht="20.100000000000001" customHeight="1" x14ac:dyDescent="0.2">
      <c r="A38" s="41" t="s">
        <v>159</v>
      </c>
      <c r="B38" s="35" t="s">
        <v>18</v>
      </c>
      <c r="C38" s="35" t="s">
        <v>19</v>
      </c>
      <c r="D38" s="35" t="s">
        <v>44</v>
      </c>
      <c r="E38" s="35" t="s">
        <v>160</v>
      </c>
      <c r="F38" s="35">
        <v>1</v>
      </c>
      <c r="G38" s="35" t="s">
        <v>161</v>
      </c>
      <c r="H38" s="35" t="s">
        <v>162</v>
      </c>
      <c r="I38" s="35">
        <v>5189</v>
      </c>
      <c r="K38" s="35" t="s">
        <v>31</v>
      </c>
      <c r="L38" s="107" t="s">
        <v>155</v>
      </c>
    </row>
    <row r="39" spans="1:12" ht="20.100000000000001" customHeight="1" x14ac:dyDescent="0.2">
      <c r="A39" s="42" t="s">
        <v>163</v>
      </c>
      <c r="B39" s="35" t="s">
        <v>26</v>
      </c>
      <c r="C39" s="35" t="s">
        <v>39</v>
      </c>
      <c r="D39" s="35" t="s">
        <v>160</v>
      </c>
      <c r="E39" s="35" t="s">
        <v>33</v>
      </c>
      <c r="F39" s="35">
        <v>1</v>
      </c>
      <c r="G39" s="35" t="s">
        <v>164</v>
      </c>
      <c r="H39" s="35" t="s">
        <v>165</v>
      </c>
      <c r="I39" s="35">
        <v>2043</v>
      </c>
      <c r="K39" s="35" t="s">
        <v>31</v>
      </c>
      <c r="L39" s="107" t="s">
        <v>155</v>
      </c>
    </row>
    <row r="40" spans="1:12" ht="20.100000000000001" customHeight="1" x14ac:dyDescent="0.2">
      <c r="A40" s="42" t="s">
        <v>166</v>
      </c>
      <c r="B40" s="35" t="s">
        <v>18</v>
      </c>
      <c r="C40" s="35" t="s">
        <v>39</v>
      </c>
      <c r="D40" s="35" t="s">
        <v>44</v>
      </c>
      <c r="E40" s="35" t="s">
        <v>33</v>
      </c>
      <c r="F40" s="35">
        <v>1</v>
      </c>
      <c r="G40" s="35" t="s">
        <v>167</v>
      </c>
      <c r="H40" s="35" t="s">
        <v>168</v>
      </c>
      <c r="I40" s="35">
        <v>14100</v>
      </c>
      <c r="K40" s="35" t="s">
        <v>31</v>
      </c>
      <c r="L40" s="107"/>
    </row>
    <row r="41" spans="1:12" ht="20.100000000000001" customHeight="1" x14ac:dyDescent="0.2">
      <c r="A41" s="41" t="s">
        <v>169</v>
      </c>
      <c r="B41" s="35" t="s">
        <v>18</v>
      </c>
      <c r="C41" s="35" t="s">
        <v>19</v>
      </c>
      <c r="D41" s="35" t="s">
        <v>44</v>
      </c>
      <c r="E41" s="35" t="s">
        <v>21</v>
      </c>
      <c r="F41" s="35">
        <v>1</v>
      </c>
      <c r="G41" s="35" t="s">
        <v>170</v>
      </c>
      <c r="H41" s="35" t="s">
        <v>171</v>
      </c>
      <c r="I41" s="35">
        <v>15213</v>
      </c>
      <c r="J41" s="35" t="s">
        <v>71</v>
      </c>
      <c r="K41" s="35" t="s">
        <v>172</v>
      </c>
      <c r="L41" s="107"/>
    </row>
    <row r="42" spans="1:12" ht="20.100000000000001" customHeight="1" x14ac:dyDescent="0.2">
      <c r="A42" s="41" t="s">
        <v>173</v>
      </c>
      <c r="B42" s="35" t="s">
        <v>18</v>
      </c>
      <c r="C42" s="35" t="s">
        <v>3</v>
      </c>
      <c r="D42" s="35" t="s">
        <v>33</v>
      </c>
      <c r="E42" s="35" t="s">
        <v>77</v>
      </c>
      <c r="F42" s="35">
        <v>3</v>
      </c>
      <c r="G42" s="35" t="s">
        <v>174</v>
      </c>
      <c r="H42" s="35" t="s">
        <v>175</v>
      </c>
      <c r="I42" s="35">
        <v>33191</v>
      </c>
      <c r="K42" s="35" t="s">
        <v>31</v>
      </c>
      <c r="L42" s="107"/>
    </row>
    <row r="43" spans="1:12" ht="20.100000000000001" customHeight="1" x14ac:dyDescent="0.2">
      <c r="A43" s="41" t="s">
        <v>176</v>
      </c>
      <c r="B43" s="35" t="s">
        <v>18</v>
      </c>
      <c r="C43" s="35" t="s">
        <v>177</v>
      </c>
      <c r="D43" s="35" t="s">
        <v>151</v>
      </c>
      <c r="E43" s="35" t="s">
        <v>178</v>
      </c>
      <c r="F43" s="35">
        <v>1</v>
      </c>
      <c r="G43" s="35" t="s">
        <v>179</v>
      </c>
      <c r="H43" s="35" t="s">
        <v>180</v>
      </c>
      <c r="I43" s="35">
        <v>21106</v>
      </c>
      <c r="K43" s="35" t="s">
        <v>31</v>
      </c>
      <c r="L43" s="107" t="s">
        <v>181</v>
      </c>
    </row>
    <row r="44" spans="1:12" ht="20.100000000000001" customHeight="1" x14ac:dyDescent="0.2">
      <c r="A44" s="41" t="s">
        <v>182</v>
      </c>
      <c r="B44" s="35" t="s">
        <v>18</v>
      </c>
      <c r="C44" s="35" t="s">
        <v>19</v>
      </c>
      <c r="D44" s="35" t="s">
        <v>44</v>
      </c>
      <c r="E44" s="35" t="s">
        <v>52</v>
      </c>
      <c r="F44" s="35">
        <v>1</v>
      </c>
      <c r="G44" s="35" t="s">
        <v>183</v>
      </c>
      <c r="H44" s="35" t="s">
        <v>184</v>
      </c>
      <c r="I44" s="35">
        <v>15110</v>
      </c>
      <c r="K44" s="35" t="s">
        <v>31</v>
      </c>
      <c r="L44" s="107" t="s">
        <v>181</v>
      </c>
    </row>
    <row r="45" spans="1:12" ht="20.100000000000001" customHeight="1" x14ac:dyDescent="0.2">
      <c r="A45" s="41" t="s">
        <v>185</v>
      </c>
      <c r="B45" s="35" t="s">
        <v>26</v>
      </c>
      <c r="C45" s="35" t="s">
        <v>19</v>
      </c>
      <c r="D45" s="35" t="s">
        <v>21</v>
      </c>
      <c r="E45" s="35" t="s">
        <v>85</v>
      </c>
      <c r="F45" s="35">
        <v>1</v>
      </c>
      <c r="G45" s="35" t="s">
        <v>186</v>
      </c>
      <c r="H45" s="35" t="s">
        <v>187</v>
      </c>
      <c r="I45" s="35">
        <v>12160</v>
      </c>
      <c r="K45" s="35" t="s">
        <v>24</v>
      </c>
      <c r="L45" s="107"/>
    </row>
    <row r="46" spans="1:12" ht="20.100000000000001" customHeight="1" x14ac:dyDescent="0.2">
      <c r="A46" s="41" t="s">
        <v>188</v>
      </c>
      <c r="B46" s="35" t="s">
        <v>18</v>
      </c>
      <c r="C46" s="35" t="s">
        <v>19</v>
      </c>
      <c r="D46" s="35" t="s">
        <v>51</v>
      </c>
      <c r="E46" s="35" t="s">
        <v>61</v>
      </c>
      <c r="F46" s="35">
        <v>1</v>
      </c>
      <c r="G46" s="35" t="s">
        <v>189</v>
      </c>
      <c r="H46" s="35" t="s">
        <v>190</v>
      </c>
      <c r="I46" s="35">
        <v>260</v>
      </c>
      <c r="K46" s="35" t="s">
        <v>31</v>
      </c>
      <c r="L46" s="107"/>
    </row>
    <row r="47" spans="1:12" ht="20.100000000000001" customHeight="1" x14ac:dyDescent="0.2">
      <c r="A47" s="42" t="s">
        <v>191</v>
      </c>
      <c r="B47" s="35" t="s">
        <v>18</v>
      </c>
      <c r="C47" s="35" t="s">
        <v>39</v>
      </c>
      <c r="D47" s="35" t="s">
        <v>21</v>
      </c>
      <c r="E47" s="35" t="s">
        <v>192</v>
      </c>
      <c r="F47" s="35">
        <v>1</v>
      </c>
      <c r="G47" s="35" t="s">
        <v>193</v>
      </c>
      <c r="H47" s="35" t="s">
        <v>194</v>
      </c>
      <c r="I47" s="35">
        <v>200</v>
      </c>
      <c r="K47" s="35" t="s">
        <v>31</v>
      </c>
      <c r="L47" s="107" t="s">
        <v>195</v>
      </c>
    </row>
    <row r="48" spans="1:12" ht="20.100000000000001" customHeight="1" x14ac:dyDescent="0.2">
      <c r="A48" s="42" t="s">
        <v>196</v>
      </c>
      <c r="B48" s="35" t="s">
        <v>18</v>
      </c>
      <c r="C48" s="35" t="s">
        <v>39</v>
      </c>
      <c r="D48" s="35" t="s">
        <v>88</v>
      </c>
      <c r="E48" s="35" t="s">
        <v>21</v>
      </c>
      <c r="F48" s="35">
        <v>1</v>
      </c>
      <c r="G48" s="35" t="s">
        <v>197</v>
      </c>
      <c r="H48" s="35" t="s">
        <v>198</v>
      </c>
      <c r="I48" s="35">
        <v>10392</v>
      </c>
      <c r="J48" s="35" t="s">
        <v>71</v>
      </c>
      <c r="K48" s="35" t="s">
        <v>31</v>
      </c>
      <c r="L48" s="107" t="s">
        <v>199</v>
      </c>
    </row>
    <row r="49" spans="1:15" ht="20.100000000000001" customHeight="1" x14ac:dyDescent="0.2">
      <c r="A49" s="42" t="s">
        <v>200</v>
      </c>
      <c r="B49" s="35" t="s">
        <v>18</v>
      </c>
      <c r="C49" s="35" t="s">
        <v>76</v>
      </c>
      <c r="D49" s="35" t="s">
        <v>33</v>
      </c>
      <c r="E49" s="35" t="s">
        <v>138</v>
      </c>
      <c r="F49" s="35">
        <v>1</v>
      </c>
      <c r="G49" s="35" t="s">
        <v>201</v>
      </c>
      <c r="H49" s="35" t="s">
        <v>202</v>
      </c>
      <c r="I49" s="35">
        <v>240</v>
      </c>
      <c r="K49" s="35" t="s">
        <v>172</v>
      </c>
      <c r="L49" s="107" t="s">
        <v>199</v>
      </c>
      <c r="O49" s="44"/>
    </row>
    <row r="50" spans="1:15" ht="20.100000000000001" customHeight="1" x14ac:dyDescent="0.2">
      <c r="A50" s="41" t="s">
        <v>203</v>
      </c>
      <c r="B50" s="35" t="s">
        <v>26</v>
      </c>
      <c r="C50" s="35" t="s">
        <v>19</v>
      </c>
      <c r="D50" s="35" t="s">
        <v>44</v>
      </c>
      <c r="E50" s="35" t="s">
        <v>21</v>
      </c>
      <c r="F50" s="35">
        <v>1</v>
      </c>
      <c r="G50" s="35" t="s">
        <v>204</v>
      </c>
      <c r="H50" s="35" t="s">
        <v>205</v>
      </c>
      <c r="I50" s="35">
        <v>3307</v>
      </c>
      <c r="K50" s="35" t="s">
        <v>31</v>
      </c>
      <c r="L50" s="107" t="s">
        <v>199</v>
      </c>
    </row>
    <row r="51" spans="1:15" ht="20.100000000000001" customHeight="1" x14ac:dyDescent="0.2">
      <c r="A51" s="41" t="s">
        <v>206</v>
      </c>
      <c r="B51" s="35" t="s">
        <v>26</v>
      </c>
      <c r="C51" s="35" t="s">
        <v>19</v>
      </c>
      <c r="D51" s="35" t="s">
        <v>33</v>
      </c>
      <c r="E51" s="35" t="s">
        <v>102</v>
      </c>
      <c r="F51" s="35">
        <v>3</v>
      </c>
      <c r="G51" s="35" t="s">
        <v>207</v>
      </c>
      <c r="H51" s="35" t="s">
        <v>208</v>
      </c>
      <c r="I51" s="35">
        <v>1480</v>
      </c>
      <c r="J51" s="35" t="s">
        <v>71</v>
      </c>
      <c r="K51" s="35" t="s">
        <v>31</v>
      </c>
      <c r="L51" s="107" t="s">
        <v>209</v>
      </c>
    </row>
    <row r="52" spans="1:15" ht="20.100000000000001" customHeight="1" x14ac:dyDescent="0.2">
      <c r="A52" s="42" t="s">
        <v>210</v>
      </c>
      <c r="B52" s="35" t="s">
        <v>18</v>
      </c>
      <c r="C52" s="35" t="s">
        <v>39</v>
      </c>
      <c r="D52" s="35" t="s">
        <v>44</v>
      </c>
      <c r="E52" s="35" t="s">
        <v>146</v>
      </c>
      <c r="F52" s="35">
        <v>3</v>
      </c>
      <c r="G52" s="35" t="s">
        <v>207</v>
      </c>
      <c r="H52" s="35" t="s">
        <v>211</v>
      </c>
      <c r="I52" s="35">
        <v>1510</v>
      </c>
      <c r="K52" s="35" t="s">
        <v>31</v>
      </c>
      <c r="L52" s="107" t="s">
        <v>209</v>
      </c>
    </row>
    <row r="53" spans="1:15" ht="20.100000000000001" customHeight="1" x14ac:dyDescent="0.2">
      <c r="A53" s="41" t="s">
        <v>212</v>
      </c>
      <c r="B53" s="35" t="s">
        <v>26</v>
      </c>
      <c r="C53" s="35" t="s">
        <v>19</v>
      </c>
      <c r="D53" s="35" t="s">
        <v>56</v>
      </c>
      <c r="E53" s="35" t="s">
        <v>112</v>
      </c>
      <c r="F53" s="35">
        <v>1</v>
      </c>
      <c r="G53" s="35" t="s">
        <v>207</v>
      </c>
      <c r="H53" s="35" t="s">
        <v>213</v>
      </c>
      <c r="I53" s="35">
        <v>1570</v>
      </c>
      <c r="J53" s="35" t="s">
        <v>71</v>
      </c>
      <c r="K53" s="35" t="s">
        <v>31</v>
      </c>
      <c r="L53" s="107" t="s">
        <v>214</v>
      </c>
    </row>
    <row r="54" spans="1:15" ht="20.100000000000001" customHeight="1" x14ac:dyDescent="0.2">
      <c r="A54" s="41" t="s">
        <v>215</v>
      </c>
      <c r="B54" s="35" t="s">
        <v>18</v>
      </c>
      <c r="C54" s="35" t="s">
        <v>19</v>
      </c>
      <c r="D54" s="35" t="s">
        <v>40</v>
      </c>
      <c r="E54" s="35" t="s">
        <v>216</v>
      </c>
      <c r="F54" s="35">
        <v>1</v>
      </c>
      <c r="G54" s="35" t="s">
        <v>207</v>
      </c>
      <c r="H54" s="35" t="s">
        <v>217</v>
      </c>
      <c r="I54" s="35">
        <v>1570</v>
      </c>
      <c r="K54" s="35" t="s">
        <v>31</v>
      </c>
      <c r="L54" s="107" t="s">
        <v>214</v>
      </c>
    </row>
    <row r="55" spans="1:15" ht="20.100000000000001" customHeight="1" x14ac:dyDescent="0.2">
      <c r="A55" s="41" t="s">
        <v>218</v>
      </c>
      <c r="B55" s="35" t="s">
        <v>26</v>
      </c>
      <c r="C55" s="35" t="s">
        <v>19</v>
      </c>
      <c r="D55" s="35" t="s">
        <v>51</v>
      </c>
      <c r="E55" s="35" t="s">
        <v>52</v>
      </c>
      <c r="F55" s="35">
        <v>1</v>
      </c>
      <c r="G55" s="35" t="s">
        <v>207</v>
      </c>
      <c r="H55" s="35" t="s">
        <v>208</v>
      </c>
      <c r="I55" s="35">
        <v>1480</v>
      </c>
      <c r="K55" s="35" t="s">
        <v>172</v>
      </c>
      <c r="L55" s="107" t="s">
        <v>214</v>
      </c>
    </row>
    <row r="56" spans="1:15" ht="20.100000000000001" customHeight="1" x14ac:dyDescent="0.2">
      <c r="A56" s="41" t="s">
        <v>219</v>
      </c>
      <c r="B56" s="35" t="s">
        <v>26</v>
      </c>
      <c r="C56" s="35" t="s">
        <v>19</v>
      </c>
      <c r="D56" s="35" t="s">
        <v>151</v>
      </c>
      <c r="E56" s="35" t="s">
        <v>52</v>
      </c>
      <c r="F56" s="35">
        <v>1</v>
      </c>
      <c r="G56" s="35" t="s">
        <v>207</v>
      </c>
      <c r="H56" s="35" t="s">
        <v>220</v>
      </c>
      <c r="I56" s="35">
        <v>1490</v>
      </c>
      <c r="K56" s="35" t="s">
        <v>31</v>
      </c>
      <c r="L56" s="107" t="s">
        <v>214</v>
      </c>
    </row>
    <row r="57" spans="1:15" ht="20.100000000000001" customHeight="1" x14ac:dyDescent="0.2">
      <c r="A57" s="41" t="s">
        <v>221</v>
      </c>
      <c r="B57" s="35" t="s">
        <v>26</v>
      </c>
      <c r="C57" s="35" t="s">
        <v>19</v>
      </c>
      <c r="D57" s="35" t="s">
        <v>145</v>
      </c>
      <c r="E57" s="35" t="s">
        <v>33</v>
      </c>
      <c r="F57" s="35">
        <v>1</v>
      </c>
      <c r="G57" s="35" t="s">
        <v>207</v>
      </c>
      <c r="H57" s="35" t="s">
        <v>222</v>
      </c>
      <c r="I57" s="35">
        <v>1520</v>
      </c>
      <c r="J57" s="35" t="s">
        <v>71</v>
      </c>
      <c r="K57" s="35" t="s">
        <v>31</v>
      </c>
      <c r="L57" s="107" t="s">
        <v>214</v>
      </c>
    </row>
    <row r="58" spans="1:15" ht="20.100000000000001" customHeight="1" x14ac:dyDescent="0.2">
      <c r="A58" s="41" t="s">
        <v>223</v>
      </c>
      <c r="B58" s="35" t="s">
        <v>26</v>
      </c>
      <c r="C58" s="35" t="s">
        <v>224</v>
      </c>
      <c r="D58" s="35" t="s">
        <v>27</v>
      </c>
      <c r="E58" s="35" t="s">
        <v>225</v>
      </c>
      <c r="F58" s="35">
        <v>1</v>
      </c>
      <c r="G58" s="35" t="s">
        <v>207</v>
      </c>
      <c r="H58" s="35" t="s">
        <v>226</v>
      </c>
      <c r="I58" s="35">
        <v>1489</v>
      </c>
      <c r="K58" s="35" t="s">
        <v>31</v>
      </c>
      <c r="L58" s="107" t="s">
        <v>214</v>
      </c>
    </row>
    <row r="59" spans="1:15" ht="20.100000000000001" customHeight="1" x14ac:dyDescent="0.2">
      <c r="A59" s="41" t="s">
        <v>227</v>
      </c>
      <c r="B59" s="35" t="s">
        <v>26</v>
      </c>
      <c r="C59" s="35" t="s">
        <v>19</v>
      </c>
      <c r="D59" s="35" t="s">
        <v>44</v>
      </c>
      <c r="E59" s="35" t="s">
        <v>192</v>
      </c>
      <c r="F59" s="35">
        <v>1</v>
      </c>
      <c r="G59" s="35" t="s">
        <v>228</v>
      </c>
      <c r="H59" s="35" t="s">
        <v>229</v>
      </c>
      <c r="I59" s="35">
        <v>1439</v>
      </c>
      <c r="K59" s="35" t="s">
        <v>31</v>
      </c>
      <c r="L59" s="107" t="s">
        <v>214</v>
      </c>
    </row>
    <row r="60" spans="1:15" ht="20.100000000000001" customHeight="1" x14ac:dyDescent="0.2">
      <c r="A60" s="41" t="s">
        <v>230</v>
      </c>
      <c r="B60" s="35" t="s">
        <v>26</v>
      </c>
      <c r="C60" s="35" t="s">
        <v>231</v>
      </c>
      <c r="D60" s="35" t="s">
        <v>151</v>
      </c>
      <c r="E60" s="35" t="s">
        <v>232</v>
      </c>
      <c r="F60" s="35">
        <v>1</v>
      </c>
      <c r="G60" s="35" t="s">
        <v>207</v>
      </c>
      <c r="H60" s="35" t="s">
        <v>233</v>
      </c>
      <c r="I60" s="35">
        <v>1560</v>
      </c>
      <c r="K60" s="35" t="s">
        <v>31</v>
      </c>
      <c r="L60" s="107" t="s">
        <v>214</v>
      </c>
    </row>
    <row r="61" spans="1:15" ht="20.100000000000001" customHeight="1" x14ac:dyDescent="0.2">
      <c r="A61" s="42" t="s">
        <v>234</v>
      </c>
      <c r="B61" s="35" t="s">
        <v>26</v>
      </c>
      <c r="C61" s="35" t="s">
        <v>39</v>
      </c>
      <c r="D61" s="35" t="s">
        <v>145</v>
      </c>
      <c r="E61" s="35" t="s">
        <v>235</v>
      </c>
      <c r="F61" s="35">
        <v>1</v>
      </c>
      <c r="G61" s="35" t="s">
        <v>236</v>
      </c>
      <c r="H61" s="35" t="s">
        <v>237</v>
      </c>
      <c r="I61" s="35">
        <v>10800</v>
      </c>
      <c r="K61" s="35" t="s">
        <v>31</v>
      </c>
      <c r="L61" s="107"/>
    </row>
    <row r="62" spans="1:15" ht="20.100000000000001" customHeight="1" x14ac:dyDescent="0.2">
      <c r="A62" s="41" t="s">
        <v>238</v>
      </c>
      <c r="B62" s="35" t="s">
        <v>18</v>
      </c>
      <c r="C62" s="35" t="s">
        <v>3</v>
      </c>
      <c r="D62" s="35" t="s">
        <v>33</v>
      </c>
      <c r="E62" s="35" t="s">
        <v>77</v>
      </c>
      <c r="F62" s="35">
        <v>1</v>
      </c>
      <c r="G62" s="35" t="s">
        <v>239</v>
      </c>
      <c r="H62" s="35" t="s">
        <v>240</v>
      </c>
      <c r="I62" s="35">
        <v>10421</v>
      </c>
      <c r="K62" s="35" t="s">
        <v>31</v>
      </c>
      <c r="L62" s="107" t="s">
        <v>241</v>
      </c>
    </row>
    <row r="63" spans="1:15" ht="20.100000000000001" customHeight="1" x14ac:dyDescent="0.2">
      <c r="A63" s="41" t="s">
        <v>242</v>
      </c>
      <c r="B63" s="35" t="s">
        <v>26</v>
      </c>
      <c r="C63" s="35" t="s">
        <v>243</v>
      </c>
      <c r="D63" s="35" t="s">
        <v>20</v>
      </c>
      <c r="E63" s="35" t="s">
        <v>244</v>
      </c>
      <c r="F63" s="35">
        <v>1</v>
      </c>
      <c r="G63" s="35" t="s">
        <v>245</v>
      </c>
      <c r="H63" s="35" t="s">
        <v>246</v>
      </c>
      <c r="I63" s="35">
        <v>17036</v>
      </c>
      <c r="K63" s="35" t="s">
        <v>31</v>
      </c>
      <c r="L63" s="107" t="s">
        <v>247</v>
      </c>
    </row>
    <row r="64" spans="1:15" ht="20.100000000000001" customHeight="1" x14ac:dyDescent="0.2">
      <c r="A64" s="41" t="s">
        <v>248</v>
      </c>
      <c r="B64" s="35" t="s">
        <v>26</v>
      </c>
      <c r="C64" s="35" t="s">
        <v>19</v>
      </c>
      <c r="D64" s="35" t="s">
        <v>33</v>
      </c>
      <c r="E64" s="35" t="s">
        <v>249</v>
      </c>
      <c r="F64" s="35">
        <v>1</v>
      </c>
      <c r="G64" s="35" t="s">
        <v>250</v>
      </c>
      <c r="H64" s="35" t="s">
        <v>251</v>
      </c>
      <c r="I64" s="35">
        <v>10030</v>
      </c>
      <c r="K64" s="35" t="s">
        <v>31</v>
      </c>
      <c r="L64" s="107" t="s">
        <v>241</v>
      </c>
    </row>
    <row r="65" spans="1:12" ht="20.100000000000001" customHeight="1" x14ac:dyDescent="0.2">
      <c r="A65" s="41" t="s">
        <v>252</v>
      </c>
      <c r="B65" s="35" t="s">
        <v>26</v>
      </c>
      <c r="C65" s="35" t="s">
        <v>3</v>
      </c>
      <c r="D65" s="35" t="s">
        <v>65</v>
      </c>
      <c r="E65" s="35" t="s">
        <v>253</v>
      </c>
      <c r="F65" s="35">
        <v>1</v>
      </c>
      <c r="G65" s="35" t="s">
        <v>254</v>
      </c>
      <c r="H65" s="35" t="s">
        <v>255</v>
      </c>
      <c r="I65" s="35">
        <v>5570</v>
      </c>
      <c r="K65" s="35" t="s">
        <v>31</v>
      </c>
      <c r="L65" s="107"/>
    </row>
    <row r="66" spans="1:12" ht="20.100000000000001" customHeight="1" x14ac:dyDescent="0.2">
      <c r="A66" s="42" t="s">
        <v>256</v>
      </c>
      <c r="B66" s="35" t="s">
        <v>26</v>
      </c>
      <c r="C66" s="35" t="s">
        <v>39</v>
      </c>
      <c r="D66" s="35" t="s">
        <v>151</v>
      </c>
      <c r="E66" s="35" t="s">
        <v>33</v>
      </c>
      <c r="F66" s="35">
        <v>1</v>
      </c>
      <c r="G66" s="35" t="s">
        <v>257</v>
      </c>
      <c r="H66" s="35" t="s">
        <v>258</v>
      </c>
      <c r="I66" s="35">
        <v>9370</v>
      </c>
      <c r="K66" s="35" t="s">
        <v>172</v>
      </c>
      <c r="L66" s="107"/>
    </row>
    <row r="67" spans="1:12" ht="20.100000000000001" customHeight="1" x14ac:dyDescent="0.2">
      <c r="A67" s="41" t="s">
        <v>259</v>
      </c>
      <c r="B67" s="35" t="s">
        <v>26</v>
      </c>
      <c r="C67" s="35" t="s">
        <v>231</v>
      </c>
      <c r="D67" s="35" t="s">
        <v>44</v>
      </c>
      <c r="E67" s="35" t="s">
        <v>33</v>
      </c>
      <c r="F67" s="35">
        <v>3</v>
      </c>
      <c r="G67" s="35" t="s">
        <v>260</v>
      </c>
      <c r="H67" s="35" t="s">
        <v>261</v>
      </c>
      <c r="I67" s="35">
        <v>10560</v>
      </c>
      <c r="K67" s="35" t="s">
        <v>31</v>
      </c>
      <c r="L67" s="107"/>
    </row>
    <row r="68" spans="1:12" ht="20.100000000000001" customHeight="1" x14ac:dyDescent="0.2">
      <c r="A68" s="42" t="s">
        <v>262</v>
      </c>
      <c r="B68" s="35" t="s">
        <v>18</v>
      </c>
      <c r="C68" s="35" t="s">
        <v>263</v>
      </c>
      <c r="D68" s="35" t="s">
        <v>27</v>
      </c>
      <c r="E68" s="35" t="s">
        <v>33</v>
      </c>
      <c r="F68" s="35">
        <v>1</v>
      </c>
      <c r="G68" s="35" t="s">
        <v>264</v>
      </c>
      <c r="H68" s="35" t="s">
        <v>265</v>
      </c>
      <c r="I68" s="35">
        <v>14501</v>
      </c>
      <c r="K68" s="35" t="s">
        <v>31</v>
      </c>
      <c r="L68" s="107"/>
    </row>
    <row r="69" spans="1:12" ht="20.100000000000001" customHeight="1" x14ac:dyDescent="0.2">
      <c r="A69" s="41" t="s">
        <v>266</v>
      </c>
      <c r="B69" s="35" t="s">
        <v>26</v>
      </c>
      <c r="C69" s="35" t="s">
        <v>19</v>
      </c>
      <c r="D69" s="35" t="s">
        <v>44</v>
      </c>
      <c r="E69" s="35" t="s">
        <v>28</v>
      </c>
      <c r="F69" s="35">
        <v>1</v>
      </c>
      <c r="G69" s="35" t="s">
        <v>267</v>
      </c>
      <c r="H69" s="35" t="s">
        <v>268</v>
      </c>
      <c r="I69" s="35">
        <v>4542</v>
      </c>
      <c r="J69" s="35" t="s">
        <v>71</v>
      </c>
      <c r="K69" s="35" t="s">
        <v>31</v>
      </c>
      <c r="L69" s="107"/>
    </row>
    <row r="70" spans="1:12" ht="20.100000000000001" customHeight="1" x14ac:dyDescent="0.2">
      <c r="A70" s="41" t="s">
        <v>266</v>
      </c>
      <c r="B70" s="35" t="s">
        <v>26</v>
      </c>
      <c r="C70" s="35" t="s">
        <v>19</v>
      </c>
      <c r="D70" s="35" t="s">
        <v>44</v>
      </c>
      <c r="E70" s="35" t="s">
        <v>28</v>
      </c>
      <c r="F70" s="35">
        <v>3</v>
      </c>
      <c r="G70" s="35" t="s">
        <v>269</v>
      </c>
      <c r="H70" s="35" t="s">
        <v>270</v>
      </c>
      <c r="I70" s="35">
        <v>4434</v>
      </c>
      <c r="J70" s="35" t="s">
        <v>71</v>
      </c>
      <c r="K70" s="35" t="s">
        <v>24</v>
      </c>
      <c r="L70" s="107"/>
    </row>
    <row r="71" spans="1:12" ht="20.100000000000001" customHeight="1" x14ac:dyDescent="0.2">
      <c r="A71" s="42" t="s">
        <v>271</v>
      </c>
      <c r="B71" s="35" t="s">
        <v>26</v>
      </c>
      <c r="C71" s="35" t="s">
        <v>272</v>
      </c>
      <c r="D71" s="35" t="s">
        <v>27</v>
      </c>
      <c r="E71" s="35" t="s">
        <v>20</v>
      </c>
      <c r="F71" s="35">
        <v>1</v>
      </c>
      <c r="G71" s="35" t="s">
        <v>273</v>
      </c>
      <c r="H71" s="35" t="s">
        <v>274</v>
      </c>
      <c r="I71" s="35">
        <v>600</v>
      </c>
      <c r="K71" s="35" t="s">
        <v>31</v>
      </c>
      <c r="L71" s="107"/>
    </row>
    <row r="72" spans="1:12" ht="20.100000000000001" customHeight="1" x14ac:dyDescent="0.2">
      <c r="A72" s="41" t="s">
        <v>275</v>
      </c>
      <c r="B72" s="35" t="s">
        <v>26</v>
      </c>
      <c r="C72" s="35" t="s">
        <v>276</v>
      </c>
      <c r="D72" s="35" t="s">
        <v>44</v>
      </c>
      <c r="E72" s="35" t="s">
        <v>88</v>
      </c>
      <c r="F72" s="35">
        <v>3</v>
      </c>
      <c r="G72" s="35" t="s">
        <v>277</v>
      </c>
      <c r="H72" s="35" t="s">
        <v>278</v>
      </c>
      <c r="I72" s="35">
        <v>24711</v>
      </c>
      <c r="K72" s="35" t="s">
        <v>31</v>
      </c>
      <c r="L72" s="107"/>
    </row>
    <row r="73" spans="1:12" ht="20.100000000000001" customHeight="1" x14ac:dyDescent="0.2">
      <c r="A73" s="41" t="s">
        <v>275</v>
      </c>
      <c r="B73" s="35" t="s">
        <v>26</v>
      </c>
      <c r="C73" s="35" t="s">
        <v>276</v>
      </c>
      <c r="D73" s="35" t="s">
        <v>44</v>
      </c>
      <c r="E73" s="35" t="s">
        <v>88</v>
      </c>
      <c r="F73" s="35">
        <v>1</v>
      </c>
      <c r="G73" s="35" t="s">
        <v>279</v>
      </c>
      <c r="H73" s="35" t="s">
        <v>280</v>
      </c>
      <c r="I73" s="35">
        <v>2749</v>
      </c>
      <c r="K73" s="35" t="s">
        <v>24</v>
      </c>
      <c r="L73" s="107"/>
    </row>
    <row r="74" spans="1:12" ht="20.100000000000001" customHeight="1" x14ac:dyDescent="0.2">
      <c r="A74" s="42" t="s">
        <v>281</v>
      </c>
      <c r="B74" s="35" t="s">
        <v>26</v>
      </c>
      <c r="C74" s="35" t="s">
        <v>282</v>
      </c>
      <c r="D74" s="35" t="s">
        <v>27</v>
      </c>
      <c r="E74" s="35" t="s">
        <v>283</v>
      </c>
      <c r="F74" s="35">
        <v>3</v>
      </c>
      <c r="G74" s="35" t="s">
        <v>284</v>
      </c>
      <c r="H74" s="35" t="s">
        <v>285</v>
      </c>
      <c r="I74" s="35">
        <v>14820</v>
      </c>
      <c r="J74" s="35" t="s">
        <v>71</v>
      </c>
      <c r="K74" s="35" t="s">
        <v>24</v>
      </c>
      <c r="L74" s="107"/>
    </row>
    <row r="75" spans="1:12" ht="20.100000000000001" customHeight="1" x14ac:dyDescent="0.2">
      <c r="A75" s="41" t="s">
        <v>286</v>
      </c>
      <c r="B75" s="35" t="s">
        <v>18</v>
      </c>
      <c r="C75" s="35" t="s">
        <v>3</v>
      </c>
      <c r="D75" s="35" t="s">
        <v>65</v>
      </c>
      <c r="E75" s="35" t="s">
        <v>287</v>
      </c>
      <c r="F75" s="35">
        <v>1</v>
      </c>
      <c r="G75" s="35" t="s">
        <v>288</v>
      </c>
      <c r="H75" s="35" t="s">
        <v>289</v>
      </c>
      <c r="I75" s="35">
        <v>8485</v>
      </c>
      <c r="K75" s="35" t="s">
        <v>31</v>
      </c>
      <c r="L75" s="107"/>
    </row>
    <row r="76" spans="1:12" ht="20.100000000000001" customHeight="1" x14ac:dyDescent="0.2">
      <c r="A76" s="41" t="s">
        <v>290</v>
      </c>
      <c r="B76" s="35" t="s">
        <v>18</v>
      </c>
      <c r="C76" s="35" t="s">
        <v>19</v>
      </c>
      <c r="D76" s="35" t="s">
        <v>44</v>
      </c>
      <c r="E76" s="35" t="s">
        <v>51</v>
      </c>
      <c r="F76" s="35">
        <v>3</v>
      </c>
      <c r="G76" s="35" t="s">
        <v>291</v>
      </c>
      <c r="H76" s="35" t="s">
        <v>292</v>
      </c>
      <c r="I76" s="35">
        <v>34624</v>
      </c>
      <c r="K76" s="35" t="s">
        <v>31</v>
      </c>
      <c r="L76" s="107"/>
    </row>
    <row r="77" spans="1:12" ht="20.100000000000001" customHeight="1" x14ac:dyDescent="0.2">
      <c r="A77" s="41" t="s">
        <v>293</v>
      </c>
      <c r="B77" s="35" t="s">
        <v>26</v>
      </c>
      <c r="C77" s="35" t="s">
        <v>19</v>
      </c>
      <c r="D77" s="35" t="s">
        <v>20</v>
      </c>
      <c r="E77" s="35" t="s">
        <v>51</v>
      </c>
      <c r="F77" s="35">
        <v>1</v>
      </c>
      <c r="G77" s="35" t="s">
        <v>294</v>
      </c>
      <c r="H77" s="35" t="s">
        <v>295</v>
      </c>
      <c r="I77" s="35">
        <v>3638</v>
      </c>
      <c r="K77" s="35" t="s">
        <v>31</v>
      </c>
      <c r="L77" s="107"/>
    </row>
    <row r="78" spans="1:12" ht="20.100000000000001" customHeight="1" x14ac:dyDescent="0.2">
      <c r="A78" s="41" t="s">
        <v>296</v>
      </c>
      <c r="B78" s="35" t="s">
        <v>26</v>
      </c>
      <c r="C78" s="35" t="s">
        <v>297</v>
      </c>
      <c r="D78" s="35" t="s">
        <v>44</v>
      </c>
      <c r="E78" s="35" t="s">
        <v>33</v>
      </c>
      <c r="F78" s="35">
        <v>1</v>
      </c>
      <c r="G78" s="35" t="s">
        <v>298</v>
      </c>
      <c r="H78" s="35" t="s">
        <v>299</v>
      </c>
      <c r="I78" s="35">
        <v>828</v>
      </c>
      <c r="K78" s="35" t="s">
        <v>31</v>
      </c>
      <c r="L78" s="107"/>
    </row>
    <row r="79" spans="1:12" ht="20.100000000000001" customHeight="1" x14ac:dyDescent="0.2">
      <c r="A79" s="42" t="s">
        <v>300</v>
      </c>
      <c r="B79" s="35" t="s">
        <v>26</v>
      </c>
      <c r="C79" s="35" t="s">
        <v>39</v>
      </c>
      <c r="D79" s="35" t="s">
        <v>27</v>
      </c>
      <c r="E79" s="35" t="s">
        <v>192</v>
      </c>
      <c r="F79" s="35">
        <v>1</v>
      </c>
      <c r="G79" s="35" t="s">
        <v>301</v>
      </c>
      <c r="H79" s="35" t="s">
        <v>302</v>
      </c>
      <c r="I79" s="35">
        <v>11030</v>
      </c>
      <c r="K79" s="35" t="s">
        <v>24</v>
      </c>
      <c r="L79" s="107"/>
    </row>
    <row r="80" spans="1:12" ht="20.100000000000001" customHeight="1" x14ac:dyDescent="0.2">
      <c r="A80" s="41" t="s">
        <v>303</v>
      </c>
      <c r="B80" s="35" t="s">
        <v>26</v>
      </c>
      <c r="C80" s="35" t="s">
        <v>304</v>
      </c>
      <c r="D80" s="35" t="s">
        <v>44</v>
      </c>
      <c r="E80" s="35" t="s">
        <v>249</v>
      </c>
      <c r="F80" s="35">
        <v>1</v>
      </c>
      <c r="G80" s="35" t="s">
        <v>305</v>
      </c>
      <c r="H80" s="35" t="s">
        <v>306</v>
      </c>
      <c r="I80" s="35">
        <v>4872</v>
      </c>
      <c r="J80" s="35" t="s">
        <v>71</v>
      </c>
      <c r="K80" s="35" t="s">
        <v>24</v>
      </c>
      <c r="L80" s="107"/>
    </row>
    <row r="81" spans="1:12" ht="20.100000000000001" customHeight="1" x14ac:dyDescent="0.2">
      <c r="A81" s="41" t="s">
        <v>307</v>
      </c>
      <c r="B81" s="35" t="s">
        <v>18</v>
      </c>
      <c r="C81" s="35" t="s">
        <v>19</v>
      </c>
      <c r="D81" s="35" t="s">
        <v>308</v>
      </c>
      <c r="E81" s="35" t="s">
        <v>146</v>
      </c>
      <c r="F81" s="35">
        <v>1</v>
      </c>
      <c r="G81" s="35" t="s">
        <v>309</v>
      </c>
      <c r="H81" s="35" t="s">
        <v>310</v>
      </c>
      <c r="I81" s="35">
        <v>4860</v>
      </c>
      <c r="K81" s="35" t="s">
        <v>31</v>
      </c>
      <c r="L81" s="107"/>
    </row>
    <row r="82" spans="1:12" ht="20.100000000000001" customHeight="1" x14ac:dyDescent="0.2">
      <c r="A82" s="41" t="s">
        <v>311</v>
      </c>
      <c r="B82" s="35" t="s">
        <v>26</v>
      </c>
      <c r="C82" s="35" t="s">
        <v>19</v>
      </c>
      <c r="D82" s="35" t="s">
        <v>151</v>
      </c>
      <c r="E82" s="35" t="s">
        <v>33</v>
      </c>
      <c r="F82" s="35">
        <v>3</v>
      </c>
      <c r="G82" s="35" t="s">
        <v>312</v>
      </c>
      <c r="H82" s="35" t="s">
        <v>313</v>
      </c>
      <c r="I82" s="35">
        <v>12816</v>
      </c>
      <c r="J82" s="35" t="s">
        <v>71</v>
      </c>
      <c r="K82" s="35" t="s">
        <v>31</v>
      </c>
      <c r="L82" s="107" t="s">
        <v>314</v>
      </c>
    </row>
    <row r="83" spans="1:12" ht="20.100000000000001" customHeight="1" x14ac:dyDescent="0.2">
      <c r="A83" s="42" t="s">
        <v>315</v>
      </c>
      <c r="B83" s="35" t="s">
        <v>26</v>
      </c>
      <c r="C83" s="35" t="s">
        <v>39</v>
      </c>
      <c r="D83" s="35" t="s">
        <v>145</v>
      </c>
      <c r="E83" s="35" t="s">
        <v>146</v>
      </c>
      <c r="F83" s="35">
        <v>4</v>
      </c>
      <c r="G83" s="35" t="s">
        <v>312</v>
      </c>
      <c r="H83" s="35" t="s">
        <v>316</v>
      </c>
      <c r="I83" s="35">
        <v>12309</v>
      </c>
      <c r="K83" s="35" t="s">
        <v>31</v>
      </c>
      <c r="L83" s="107" t="s">
        <v>314</v>
      </c>
    </row>
    <row r="84" spans="1:12" ht="20.100000000000001" customHeight="1" x14ac:dyDescent="0.2">
      <c r="A84" s="43" t="s">
        <v>317</v>
      </c>
      <c r="B84" s="35" t="s">
        <v>26</v>
      </c>
      <c r="C84" s="35" t="s">
        <v>2</v>
      </c>
      <c r="D84" s="35" t="s">
        <v>65</v>
      </c>
      <c r="E84" s="35" t="s">
        <v>65</v>
      </c>
      <c r="F84" s="35">
        <v>3</v>
      </c>
      <c r="G84" s="35" t="s">
        <v>318</v>
      </c>
      <c r="H84" s="35" t="s">
        <v>319</v>
      </c>
      <c r="I84" s="35">
        <v>800</v>
      </c>
      <c r="K84" s="35" t="s">
        <v>31</v>
      </c>
      <c r="L84" s="107" t="s">
        <v>314</v>
      </c>
    </row>
    <row r="85" spans="1:12" ht="20.100000000000001" customHeight="1" x14ac:dyDescent="0.2">
      <c r="A85" s="41" t="s">
        <v>320</v>
      </c>
      <c r="B85" s="35" t="s">
        <v>18</v>
      </c>
      <c r="C85" s="35" t="s">
        <v>19</v>
      </c>
      <c r="D85" s="35" t="s">
        <v>308</v>
      </c>
      <c r="E85" s="35" t="s">
        <v>321</v>
      </c>
      <c r="F85" s="35">
        <v>4</v>
      </c>
      <c r="G85" s="35" t="s">
        <v>322</v>
      </c>
      <c r="H85" s="35" t="s">
        <v>323</v>
      </c>
      <c r="I85" s="35">
        <v>5186</v>
      </c>
      <c r="K85" s="35" t="s">
        <v>31</v>
      </c>
      <c r="L85" s="107" t="s">
        <v>314</v>
      </c>
    </row>
    <row r="86" spans="1:12" ht="20.100000000000001" customHeight="1" x14ac:dyDescent="0.2">
      <c r="A86" s="41" t="s">
        <v>324</v>
      </c>
      <c r="B86" s="35" t="s">
        <v>26</v>
      </c>
      <c r="C86" s="35" t="s">
        <v>19</v>
      </c>
      <c r="D86" s="35" t="s">
        <v>27</v>
      </c>
      <c r="E86" s="35" t="s">
        <v>325</v>
      </c>
      <c r="F86" s="35">
        <v>3</v>
      </c>
      <c r="G86" s="35" t="s">
        <v>326</v>
      </c>
      <c r="H86" s="35" t="s">
        <v>327</v>
      </c>
      <c r="I86" s="35">
        <v>1711</v>
      </c>
      <c r="K86" s="35" t="s">
        <v>31</v>
      </c>
      <c r="L86" s="107" t="s">
        <v>314</v>
      </c>
    </row>
    <row r="87" spans="1:12" ht="20.100000000000001" customHeight="1" x14ac:dyDescent="0.2">
      <c r="A87" s="42" t="s">
        <v>328</v>
      </c>
      <c r="B87" s="35" t="s">
        <v>26</v>
      </c>
      <c r="C87" s="35" t="s">
        <v>39</v>
      </c>
      <c r="D87" s="35" t="s">
        <v>51</v>
      </c>
      <c r="E87" s="35" t="s">
        <v>329</v>
      </c>
      <c r="F87" s="35">
        <v>1</v>
      </c>
      <c r="G87" s="35" t="s">
        <v>322</v>
      </c>
      <c r="H87" s="35" t="s">
        <v>330</v>
      </c>
      <c r="I87" s="35">
        <v>6195</v>
      </c>
      <c r="K87" s="35" t="s">
        <v>31</v>
      </c>
      <c r="L87" s="107" t="s">
        <v>331</v>
      </c>
    </row>
    <row r="88" spans="1:12" ht="20.100000000000001" customHeight="1" x14ac:dyDescent="0.2">
      <c r="A88" s="42" t="s">
        <v>332</v>
      </c>
      <c r="B88" s="35" t="s">
        <v>18</v>
      </c>
      <c r="C88" s="35" t="s">
        <v>39</v>
      </c>
      <c r="D88" s="35" t="s">
        <v>145</v>
      </c>
      <c r="E88" s="35" t="s">
        <v>333</v>
      </c>
      <c r="F88" s="35">
        <v>1</v>
      </c>
      <c r="G88" s="35" t="s">
        <v>322</v>
      </c>
      <c r="H88" s="35" t="s">
        <v>334</v>
      </c>
      <c r="I88" s="35">
        <v>6143</v>
      </c>
      <c r="K88" s="35" t="s">
        <v>31</v>
      </c>
      <c r="L88" s="107" t="s">
        <v>331</v>
      </c>
    </row>
    <row r="89" spans="1:12" ht="20.100000000000001" customHeight="1" x14ac:dyDescent="0.2">
      <c r="A89" s="42" t="s">
        <v>335</v>
      </c>
      <c r="B89" s="35" t="s">
        <v>18</v>
      </c>
      <c r="C89" s="35" t="s">
        <v>39</v>
      </c>
      <c r="D89" s="35" t="s">
        <v>21</v>
      </c>
      <c r="E89" s="35" t="s">
        <v>61</v>
      </c>
      <c r="F89" s="35">
        <v>1</v>
      </c>
      <c r="G89" s="35" t="s">
        <v>322</v>
      </c>
      <c r="H89" s="35" t="s">
        <v>336</v>
      </c>
      <c r="I89" s="35">
        <v>6005</v>
      </c>
      <c r="K89" s="35" t="s">
        <v>31</v>
      </c>
      <c r="L89" s="107" t="s">
        <v>331</v>
      </c>
    </row>
    <row r="90" spans="1:12" ht="20.100000000000001" customHeight="1" x14ac:dyDescent="0.2">
      <c r="A90" s="42" t="s">
        <v>337</v>
      </c>
      <c r="B90" s="35" t="s">
        <v>26</v>
      </c>
      <c r="C90" s="35" t="s">
        <v>39</v>
      </c>
      <c r="D90" s="35" t="s">
        <v>33</v>
      </c>
      <c r="E90" s="35" t="s">
        <v>192</v>
      </c>
      <c r="F90" s="35">
        <v>1</v>
      </c>
      <c r="G90" s="35" t="s">
        <v>322</v>
      </c>
      <c r="H90" s="35" t="s">
        <v>338</v>
      </c>
      <c r="I90" s="35">
        <v>4926</v>
      </c>
      <c r="K90" s="35" t="s">
        <v>31</v>
      </c>
      <c r="L90" s="107" t="s">
        <v>331</v>
      </c>
    </row>
    <row r="91" spans="1:12" ht="20.100000000000001" customHeight="1" x14ac:dyDescent="0.2">
      <c r="A91" s="42" t="s">
        <v>339</v>
      </c>
      <c r="B91" s="35" t="s">
        <v>26</v>
      </c>
      <c r="C91" s="35" t="s">
        <v>39</v>
      </c>
      <c r="D91" s="35" t="s">
        <v>88</v>
      </c>
      <c r="E91" s="35" t="s">
        <v>249</v>
      </c>
      <c r="F91" s="35">
        <v>1</v>
      </c>
      <c r="G91" s="35" t="s">
        <v>322</v>
      </c>
      <c r="H91" s="35" t="s">
        <v>340</v>
      </c>
      <c r="I91" s="35">
        <v>5146</v>
      </c>
      <c r="K91" s="35" t="s">
        <v>31</v>
      </c>
      <c r="L91" s="107" t="s">
        <v>331</v>
      </c>
    </row>
    <row r="92" spans="1:12" ht="20.100000000000001" customHeight="1" x14ac:dyDescent="0.2">
      <c r="A92" s="41" t="s">
        <v>341</v>
      </c>
      <c r="B92" s="35" t="s">
        <v>26</v>
      </c>
      <c r="C92" s="35" t="s">
        <v>19</v>
      </c>
      <c r="D92" s="35" t="s">
        <v>51</v>
      </c>
      <c r="E92" s="35" t="s">
        <v>160</v>
      </c>
      <c r="F92" s="35">
        <v>1</v>
      </c>
      <c r="G92" s="35" t="s">
        <v>322</v>
      </c>
      <c r="H92" s="35" t="s">
        <v>342</v>
      </c>
      <c r="I92" s="35">
        <v>6158</v>
      </c>
      <c r="K92" s="35" t="s">
        <v>31</v>
      </c>
      <c r="L92" s="107" t="s">
        <v>331</v>
      </c>
    </row>
    <row r="93" spans="1:12" ht="20.100000000000001" customHeight="1" x14ac:dyDescent="0.2">
      <c r="A93" s="42" t="s">
        <v>343</v>
      </c>
      <c r="B93" s="35" t="s">
        <v>18</v>
      </c>
      <c r="C93" s="35" t="s">
        <v>39</v>
      </c>
      <c r="D93" s="35" t="s">
        <v>152</v>
      </c>
      <c r="E93" s="35" t="s">
        <v>283</v>
      </c>
      <c r="F93" s="35">
        <v>1</v>
      </c>
      <c r="G93" s="35" t="s">
        <v>322</v>
      </c>
      <c r="H93" s="35" t="s">
        <v>344</v>
      </c>
      <c r="I93" s="35">
        <v>5638</v>
      </c>
      <c r="K93" s="35" t="s">
        <v>31</v>
      </c>
      <c r="L93" s="107" t="s">
        <v>331</v>
      </c>
    </row>
    <row r="94" spans="1:12" ht="20.100000000000001" customHeight="1" x14ac:dyDescent="0.2">
      <c r="A94" s="42" t="s">
        <v>345</v>
      </c>
      <c r="B94" s="35" t="s">
        <v>26</v>
      </c>
      <c r="C94" s="35" t="s">
        <v>39</v>
      </c>
      <c r="D94" s="35" t="s">
        <v>308</v>
      </c>
      <c r="E94" s="35" t="s">
        <v>216</v>
      </c>
      <c r="F94" s="35">
        <v>1</v>
      </c>
      <c r="G94" s="35" t="s">
        <v>322</v>
      </c>
      <c r="H94" s="35" t="s">
        <v>346</v>
      </c>
      <c r="I94" s="35">
        <v>5213</v>
      </c>
      <c r="K94" s="35" t="s">
        <v>31</v>
      </c>
      <c r="L94" s="107" t="s">
        <v>331</v>
      </c>
    </row>
    <row r="95" spans="1:12" ht="20.100000000000001" customHeight="1" x14ac:dyDescent="0.2">
      <c r="A95" s="42" t="s">
        <v>347</v>
      </c>
      <c r="B95" s="35" t="s">
        <v>26</v>
      </c>
      <c r="C95" s="35" t="s">
        <v>39</v>
      </c>
      <c r="D95" s="35" t="s">
        <v>151</v>
      </c>
      <c r="E95" s="35" t="s">
        <v>235</v>
      </c>
      <c r="F95" s="35">
        <v>1</v>
      </c>
      <c r="G95" s="35" t="s">
        <v>322</v>
      </c>
      <c r="H95" s="35" t="s">
        <v>348</v>
      </c>
      <c r="I95" s="35">
        <v>5082</v>
      </c>
      <c r="K95" s="35" t="s">
        <v>31</v>
      </c>
      <c r="L95" s="107" t="s">
        <v>331</v>
      </c>
    </row>
    <row r="96" spans="1:12" ht="20.100000000000001" customHeight="1" x14ac:dyDescent="0.2">
      <c r="A96" s="42" t="s">
        <v>349</v>
      </c>
      <c r="B96" s="35" t="s">
        <v>18</v>
      </c>
      <c r="C96" s="35" t="s">
        <v>39</v>
      </c>
      <c r="D96" s="35" t="s">
        <v>308</v>
      </c>
      <c r="E96" s="35" t="s">
        <v>232</v>
      </c>
      <c r="F96" s="35">
        <v>1</v>
      </c>
      <c r="G96" s="35" t="s">
        <v>322</v>
      </c>
      <c r="H96" s="35" t="s">
        <v>350</v>
      </c>
      <c r="I96" s="35">
        <v>4916</v>
      </c>
      <c r="K96" s="35" t="s">
        <v>31</v>
      </c>
      <c r="L96" s="107" t="s">
        <v>331</v>
      </c>
    </row>
    <row r="97" spans="1:12" ht="20.100000000000001" customHeight="1" x14ac:dyDescent="0.2">
      <c r="A97" s="41" t="s">
        <v>351</v>
      </c>
      <c r="B97" s="35" t="s">
        <v>18</v>
      </c>
      <c r="C97" s="35" t="s">
        <v>19</v>
      </c>
      <c r="D97" s="35" t="s">
        <v>160</v>
      </c>
      <c r="E97" s="35" t="s">
        <v>146</v>
      </c>
      <c r="F97" s="35">
        <v>1</v>
      </c>
      <c r="G97" s="35" t="s">
        <v>322</v>
      </c>
      <c r="H97" s="35" t="s">
        <v>352</v>
      </c>
      <c r="I97" s="35">
        <v>4926</v>
      </c>
      <c r="K97" s="35" t="s">
        <v>31</v>
      </c>
      <c r="L97" s="107" t="s">
        <v>331</v>
      </c>
    </row>
    <row r="98" spans="1:12" ht="20.100000000000001" customHeight="1" x14ac:dyDescent="0.2">
      <c r="A98" s="41" t="s">
        <v>353</v>
      </c>
      <c r="B98" s="35" t="s">
        <v>26</v>
      </c>
      <c r="C98" s="35" t="s">
        <v>19</v>
      </c>
      <c r="D98" s="35" t="s">
        <v>33</v>
      </c>
      <c r="E98" s="35" t="s">
        <v>192</v>
      </c>
      <c r="F98" s="35">
        <v>3</v>
      </c>
      <c r="G98" s="35" t="s">
        <v>354</v>
      </c>
      <c r="H98" s="35" t="s">
        <v>355</v>
      </c>
      <c r="I98" s="35">
        <v>6170</v>
      </c>
      <c r="K98" s="35" t="s">
        <v>31</v>
      </c>
      <c r="L98" s="107" t="s">
        <v>356</v>
      </c>
    </row>
    <row r="99" spans="1:12" ht="20.100000000000001" customHeight="1" x14ac:dyDescent="0.2">
      <c r="A99" s="41" t="s">
        <v>357</v>
      </c>
      <c r="B99" s="35" t="s">
        <v>26</v>
      </c>
      <c r="C99" s="35" t="s">
        <v>231</v>
      </c>
      <c r="D99" s="35" t="s">
        <v>151</v>
      </c>
      <c r="E99" s="35" t="s">
        <v>40</v>
      </c>
      <c r="F99" s="35">
        <v>1</v>
      </c>
      <c r="G99" s="35" t="s">
        <v>322</v>
      </c>
      <c r="H99" s="35" t="s">
        <v>358</v>
      </c>
      <c r="I99" s="35">
        <v>5130</v>
      </c>
      <c r="K99" s="35" t="s">
        <v>31</v>
      </c>
      <c r="L99" s="107" t="s">
        <v>356</v>
      </c>
    </row>
    <row r="100" spans="1:12" ht="20.100000000000001" customHeight="1" x14ac:dyDescent="0.2">
      <c r="A100" s="41" t="s">
        <v>359</v>
      </c>
      <c r="B100" s="35" t="s">
        <v>18</v>
      </c>
      <c r="C100" s="35" t="s">
        <v>19</v>
      </c>
      <c r="D100" s="35" t="s">
        <v>88</v>
      </c>
      <c r="E100" s="35" t="s">
        <v>56</v>
      </c>
      <c r="F100" s="35">
        <v>1</v>
      </c>
      <c r="G100" s="35" t="s">
        <v>322</v>
      </c>
      <c r="H100" s="35" t="s">
        <v>336</v>
      </c>
      <c r="I100" s="35">
        <v>6005</v>
      </c>
      <c r="J100" s="35" t="s">
        <v>71</v>
      </c>
      <c r="K100" s="35" t="s">
        <v>31</v>
      </c>
      <c r="L100" s="107" t="s">
        <v>356</v>
      </c>
    </row>
    <row r="101" spans="1:12" ht="20.100000000000001" customHeight="1" x14ac:dyDescent="0.2">
      <c r="A101" s="41" t="s">
        <v>360</v>
      </c>
      <c r="B101" s="35" t="s">
        <v>26</v>
      </c>
      <c r="C101" s="35" t="s">
        <v>19</v>
      </c>
      <c r="D101" s="35" t="s">
        <v>44</v>
      </c>
      <c r="E101" s="35" t="s">
        <v>40</v>
      </c>
      <c r="F101" s="35">
        <v>1</v>
      </c>
      <c r="G101" s="35" t="s">
        <v>322</v>
      </c>
      <c r="H101" s="35" t="s">
        <v>336</v>
      </c>
      <c r="I101" s="35">
        <v>6005</v>
      </c>
      <c r="K101" s="35" t="s">
        <v>172</v>
      </c>
      <c r="L101" s="107" t="s">
        <v>356</v>
      </c>
    </row>
    <row r="102" spans="1:12" ht="20.100000000000001" customHeight="1" x14ac:dyDescent="0.2">
      <c r="A102" s="41" t="s">
        <v>361</v>
      </c>
      <c r="B102" s="35" t="s">
        <v>18</v>
      </c>
      <c r="C102" s="35" t="s">
        <v>19</v>
      </c>
      <c r="D102" s="35" t="s">
        <v>20</v>
      </c>
      <c r="E102" s="35" t="s">
        <v>146</v>
      </c>
      <c r="F102" s="35">
        <v>1</v>
      </c>
      <c r="G102" s="35" t="s">
        <v>322</v>
      </c>
      <c r="H102" s="35" t="s">
        <v>362</v>
      </c>
      <c r="I102" s="35">
        <v>6355</v>
      </c>
      <c r="J102" s="35" t="s">
        <v>71</v>
      </c>
      <c r="K102" s="35" t="s">
        <v>31</v>
      </c>
      <c r="L102" s="107" t="s">
        <v>356</v>
      </c>
    </row>
    <row r="103" spans="1:12" ht="20.100000000000001" customHeight="1" x14ac:dyDescent="0.2">
      <c r="A103" s="42" t="s">
        <v>363</v>
      </c>
      <c r="B103" s="35" t="s">
        <v>18</v>
      </c>
      <c r="C103" s="35" t="s">
        <v>130</v>
      </c>
      <c r="D103" s="35" t="s">
        <v>27</v>
      </c>
      <c r="E103" s="35" t="s">
        <v>65</v>
      </c>
      <c r="F103" s="35">
        <v>1</v>
      </c>
      <c r="G103" s="35" t="s">
        <v>322</v>
      </c>
      <c r="H103" s="35" t="s">
        <v>364</v>
      </c>
      <c r="I103" s="35">
        <v>5244</v>
      </c>
      <c r="K103" s="35" t="s">
        <v>31</v>
      </c>
      <c r="L103" s="107" t="s">
        <v>356</v>
      </c>
    </row>
    <row r="104" spans="1:12" ht="20.100000000000001" customHeight="1" x14ac:dyDescent="0.2">
      <c r="A104" s="41" t="s">
        <v>365</v>
      </c>
      <c r="B104" s="35" t="s">
        <v>26</v>
      </c>
      <c r="C104" s="35" t="s">
        <v>19</v>
      </c>
      <c r="D104" s="35" t="s">
        <v>27</v>
      </c>
      <c r="E104" s="35" t="s">
        <v>366</v>
      </c>
      <c r="F104" s="35">
        <v>1</v>
      </c>
      <c r="G104" s="35" t="s">
        <v>322</v>
      </c>
      <c r="H104" s="35" t="s">
        <v>367</v>
      </c>
      <c r="I104" s="35">
        <v>5344</v>
      </c>
      <c r="K104" s="35" t="s">
        <v>31</v>
      </c>
      <c r="L104" s="107" t="s">
        <v>356</v>
      </c>
    </row>
    <row r="105" spans="1:12" ht="20.100000000000001" customHeight="1" x14ac:dyDescent="0.2">
      <c r="A105" s="41" t="s">
        <v>368</v>
      </c>
      <c r="B105" s="35" t="s">
        <v>26</v>
      </c>
      <c r="C105" s="35" t="s">
        <v>276</v>
      </c>
      <c r="D105" s="35" t="s">
        <v>33</v>
      </c>
      <c r="E105" s="35" t="s">
        <v>98</v>
      </c>
      <c r="F105" s="35">
        <v>1</v>
      </c>
      <c r="G105" s="35" t="s">
        <v>322</v>
      </c>
      <c r="H105" s="35" t="s">
        <v>369</v>
      </c>
      <c r="I105" s="35">
        <v>5186</v>
      </c>
      <c r="K105" s="35" t="s">
        <v>31</v>
      </c>
      <c r="L105" s="107" t="s">
        <v>356</v>
      </c>
    </row>
    <row r="106" spans="1:12" ht="20.100000000000001" customHeight="1" x14ac:dyDescent="0.2">
      <c r="A106" s="41" t="s">
        <v>370</v>
      </c>
      <c r="B106" s="35" t="s">
        <v>26</v>
      </c>
      <c r="C106" s="35" t="s">
        <v>19</v>
      </c>
      <c r="D106" s="35" t="s">
        <v>308</v>
      </c>
      <c r="E106" s="35" t="s">
        <v>33</v>
      </c>
      <c r="F106" s="35">
        <v>1</v>
      </c>
      <c r="G106" s="35" t="s">
        <v>322</v>
      </c>
      <c r="H106" s="35" t="s">
        <v>371</v>
      </c>
      <c r="I106" s="35">
        <v>4935</v>
      </c>
      <c r="K106" s="35" t="s">
        <v>31</v>
      </c>
      <c r="L106" s="107" t="s">
        <v>356</v>
      </c>
    </row>
    <row r="107" spans="1:12" ht="20.100000000000001" customHeight="1" x14ac:dyDescent="0.2">
      <c r="A107" s="41" t="s">
        <v>372</v>
      </c>
      <c r="B107" s="35" t="s">
        <v>26</v>
      </c>
      <c r="C107" s="35" t="s">
        <v>19</v>
      </c>
      <c r="D107" s="35" t="s">
        <v>145</v>
      </c>
      <c r="E107" s="35" t="s">
        <v>146</v>
      </c>
      <c r="F107" s="35">
        <v>1</v>
      </c>
      <c r="G107" s="35" t="s">
        <v>322</v>
      </c>
      <c r="H107" s="35" t="s">
        <v>373</v>
      </c>
      <c r="I107" s="35">
        <v>426175</v>
      </c>
      <c r="K107" s="35" t="s">
        <v>31</v>
      </c>
      <c r="L107" s="107" t="s">
        <v>356</v>
      </c>
    </row>
    <row r="108" spans="1:12" ht="20.100000000000001" customHeight="1" x14ac:dyDescent="0.2">
      <c r="A108" s="42" t="s">
        <v>374</v>
      </c>
      <c r="B108" s="35" t="s">
        <v>18</v>
      </c>
      <c r="C108" s="35" t="s">
        <v>39</v>
      </c>
      <c r="D108" s="35" t="s">
        <v>88</v>
      </c>
      <c r="E108" s="35" t="s">
        <v>40</v>
      </c>
      <c r="F108" s="35">
        <v>1</v>
      </c>
      <c r="G108" s="35" t="s">
        <v>322</v>
      </c>
      <c r="H108" s="35" t="s">
        <v>352</v>
      </c>
      <c r="I108" s="35">
        <v>4926</v>
      </c>
      <c r="K108" s="35" t="s">
        <v>31</v>
      </c>
      <c r="L108" s="107" t="s">
        <v>356</v>
      </c>
    </row>
    <row r="109" spans="1:12" ht="20.100000000000001" customHeight="1" x14ac:dyDescent="0.2">
      <c r="A109" s="43" t="s">
        <v>375</v>
      </c>
      <c r="B109" s="35" t="s">
        <v>18</v>
      </c>
      <c r="C109" s="35" t="s">
        <v>2</v>
      </c>
      <c r="D109" s="35" t="s">
        <v>145</v>
      </c>
      <c r="E109" s="35" t="s">
        <v>40</v>
      </c>
      <c r="F109" s="35">
        <v>1</v>
      </c>
      <c r="G109" s="35" t="s">
        <v>376</v>
      </c>
      <c r="H109" s="35" t="s">
        <v>377</v>
      </c>
      <c r="I109" s="35">
        <v>850</v>
      </c>
      <c r="K109" s="35" t="s">
        <v>31</v>
      </c>
      <c r="L109" s="107"/>
    </row>
    <row r="110" spans="1:12" ht="20.100000000000001" customHeight="1" x14ac:dyDescent="0.2">
      <c r="A110" s="41" t="s">
        <v>378</v>
      </c>
      <c r="B110" s="35" t="s">
        <v>26</v>
      </c>
      <c r="C110" s="35" t="s">
        <v>19</v>
      </c>
      <c r="D110" s="35" t="s">
        <v>33</v>
      </c>
      <c r="E110" s="35" t="s">
        <v>321</v>
      </c>
      <c r="F110" s="35">
        <v>1</v>
      </c>
      <c r="G110" s="35" t="s">
        <v>376</v>
      </c>
      <c r="H110" s="35" t="s">
        <v>379</v>
      </c>
      <c r="I110" s="35">
        <v>660</v>
      </c>
      <c r="K110" s="35" t="s">
        <v>172</v>
      </c>
      <c r="L110" s="107"/>
    </row>
    <row r="111" spans="1:12" ht="20.100000000000001" customHeight="1" x14ac:dyDescent="0.2">
      <c r="A111" s="42" t="s">
        <v>380</v>
      </c>
      <c r="B111" s="35" t="s">
        <v>18</v>
      </c>
      <c r="C111" s="35" t="s">
        <v>282</v>
      </c>
      <c r="D111" s="35" t="s">
        <v>33</v>
      </c>
      <c r="E111" s="35" t="s">
        <v>381</v>
      </c>
      <c r="F111" s="35">
        <v>3</v>
      </c>
      <c r="G111" s="35" t="s">
        <v>376</v>
      </c>
      <c r="H111" s="35" t="s">
        <v>382</v>
      </c>
      <c r="I111" s="35">
        <v>870</v>
      </c>
      <c r="J111" s="35" t="s">
        <v>71</v>
      </c>
      <c r="K111" s="35" t="s">
        <v>31</v>
      </c>
      <c r="L111" s="107" t="s">
        <v>383</v>
      </c>
    </row>
    <row r="112" spans="1:12" ht="20.100000000000001" customHeight="1" x14ac:dyDescent="0.2">
      <c r="A112" s="42" t="s">
        <v>384</v>
      </c>
      <c r="B112" s="35" t="s">
        <v>26</v>
      </c>
      <c r="C112" s="35" t="s">
        <v>39</v>
      </c>
      <c r="D112" s="35" t="s">
        <v>33</v>
      </c>
      <c r="E112" s="35" t="s">
        <v>61</v>
      </c>
      <c r="F112" s="35">
        <v>3</v>
      </c>
      <c r="G112" s="35" t="s">
        <v>376</v>
      </c>
      <c r="H112" s="35" t="s">
        <v>385</v>
      </c>
      <c r="I112" s="35">
        <v>870</v>
      </c>
      <c r="K112" s="35" t="s">
        <v>31</v>
      </c>
      <c r="L112" s="107" t="s">
        <v>383</v>
      </c>
    </row>
    <row r="113" spans="1:12" ht="20.100000000000001" customHeight="1" x14ac:dyDescent="0.2">
      <c r="A113" s="41" t="s">
        <v>386</v>
      </c>
      <c r="B113" s="35" t="s">
        <v>26</v>
      </c>
      <c r="C113" s="35" t="s">
        <v>3</v>
      </c>
      <c r="D113" s="35" t="s">
        <v>27</v>
      </c>
      <c r="E113" s="35" t="s">
        <v>244</v>
      </c>
      <c r="F113" s="35">
        <v>3</v>
      </c>
      <c r="G113" s="35" t="s">
        <v>376</v>
      </c>
      <c r="H113" s="35" t="s">
        <v>387</v>
      </c>
      <c r="I113" s="35">
        <v>640</v>
      </c>
      <c r="K113" s="35" t="s">
        <v>31</v>
      </c>
      <c r="L113" s="107" t="s">
        <v>383</v>
      </c>
    </row>
    <row r="114" spans="1:12" ht="20.100000000000001" customHeight="1" x14ac:dyDescent="0.2">
      <c r="A114" s="42" t="s">
        <v>388</v>
      </c>
      <c r="B114" s="35" t="s">
        <v>26</v>
      </c>
      <c r="C114" s="35" t="s">
        <v>39</v>
      </c>
      <c r="D114" s="35" t="s">
        <v>56</v>
      </c>
      <c r="E114" s="35" t="s">
        <v>152</v>
      </c>
      <c r="F114" s="35">
        <v>1</v>
      </c>
      <c r="G114" s="35" t="s">
        <v>376</v>
      </c>
      <c r="H114" s="35" t="s">
        <v>389</v>
      </c>
      <c r="I114" s="35">
        <v>761</v>
      </c>
      <c r="K114" s="35" t="s">
        <v>31</v>
      </c>
      <c r="L114" s="107" t="s">
        <v>390</v>
      </c>
    </row>
    <row r="115" spans="1:12" ht="20.100000000000001" customHeight="1" x14ac:dyDescent="0.2">
      <c r="A115" s="42" t="s">
        <v>391</v>
      </c>
      <c r="B115" s="35" t="s">
        <v>18</v>
      </c>
      <c r="C115" s="35" t="s">
        <v>39</v>
      </c>
      <c r="D115" s="35" t="s">
        <v>145</v>
      </c>
      <c r="E115" s="35" t="s">
        <v>325</v>
      </c>
      <c r="F115" s="35">
        <v>1</v>
      </c>
      <c r="G115" s="35" t="s">
        <v>376</v>
      </c>
      <c r="H115" s="35" t="s">
        <v>392</v>
      </c>
      <c r="I115" s="35">
        <v>650</v>
      </c>
      <c r="K115" s="35" t="s">
        <v>31</v>
      </c>
      <c r="L115" s="107" t="s">
        <v>390</v>
      </c>
    </row>
    <row r="116" spans="1:12" ht="20.100000000000001" customHeight="1" x14ac:dyDescent="0.2">
      <c r="A116" s="43" t="s">
        <v>393</v>
      </c>
      <c r="B116" s="35" t="s">
        <v>26</v>
      </c>
      <c r="C116" s="35" t="s">
        <v>2</v>
      </c>
      <c r="D116" s="35" t="s">
        <v>145</v>
      </c>
      <c r="E116" s="35" t="s">
        <v>21</v>
      </c>
      <c r="F116" s="35">
        <v>1</v>
      </c>
      <c r="G116" s="35" t="s">
        <v>376</v>
      </c>
      <c r="H116" s="35" t="s">
        <v>394</v>
      </c>
      <c r="I116" s="35">
        <v>600</v>
      </c>
      <c r="K116" s="35" t="s">
        <v>31</v>
      </c>
      <c r="L116" s="107" t="s">
        <v>390</v>
      </c>
    </row>
    <row r="117" spans="1:12" ht="20.100000000000001" customHeight="1" x14ac:dyDescent="0.2">
      <c r="A117" s="42" t="s">
        <v>395</v>
      </c>
      <c r="B117" s="35" t="s">
        <v>26</v>
      </c>
      <c r="C117" s="35" t="s">
        <v>76</v>
      </c>
      <c r="D117" s="35" t="s">
        <v>27</v>
      </c>
      <c r="E117" s="35" t="s">
        <v>77</v>
      </c>
      <c r="F117" s="35">
        <v>1</v>
      </c>
      <c r="G117" s="35" t="s">
        <v>376</v>
      </c>
      <c r="H117" s="35" t="s">
        <v>387</v>
      </c>
      <c r="I117" s="35">
        <v>640</v>
      </c>
      <c r="K117" s="35" t="s">
        <v>31</v>
      </c>
      <c r="L117" s="107" t="s">
        <v>390</v>
      </c>
    </row>
    <row r="118" spans="1:12" ht="20.100000000000001" customHeight="1" x14ac:dyDescent="0.2">
      <c r="A118" s="41" t="s">
        <v>396</v>
      </c>
      <c r="B118" s="35" t="s">
        <v>18</v>
      </c>
      <c r="C118" s="35" t="s">
        <v>19</v>
      </c>
      <c r="D118" s="35" t="s">
        <v>44</v>
      </c>
      <c r="E118" s="35" t="s">
        <v>160</v>
      </c>
      <c r="F118" s="35">
        <v>1</v>
      </c>
      <c r="G118" s="35" t="s">
        <v>376</v>
      </c>
      <c r="H118" s="35" t="s">
        <v>387</v>
      </c>
      <c r="I118" s="35">
        <v>640</v>
      </c>
      <c r="K118" s="35" t="s">
        <v>31</v>
      </c>
      <c r="L118" s="107" t="s">
        <v>390</v>
      </c>
    </row>
    <row r="119" spans="1:12" ht="20.100000000000001" customHeight="1" x14ac:dyDescent="0.2">
      <c r="A119" s="42" t="s">
        <v>397</v>
      </c>
      <c r="B119" s="35" t="s">
        <v>26</v>
      </c>
      <c r="C119" s="35" t="s">
        <v>39</v>
      </c>
      <c r="D119" s="35" t="s">
        <v>33</v>
      </c>
      <c r="E119" s="35" t="s">
        <v>34</v>
      </c>
      <c r="F119" s="35">
        <v>1</v>
      </c>
      <c r="G119" s="35" t="s">
        <v>376</v>
      </c>
      <c r="H119" s="35" t="s">
        <v>387</v>
      </c>
      <c r="I119" s="35">
        <v>640</v>
      </c>
      <c r="K119" s="35" t="s">
        <v>31</v>
      </c>
      <c r="L119" s="107" t="s">
        <v>390</v>
      </c>
    </row>
    <row r="120" spans="1:12" ht="20.100000000000001" customHeight="1" x14ac:dyDescent="0.2">
      <c r="A120" s="42" t="s">
        <v>398</v>
      </c>
      <c r="B120" s="35" t="s">
        <v>26</v>
      </c>
      <c r="C120" s="35" t="s">
        <v>39</v>
      </c>
      <c r="D120" s="35" t="s">
        <v>308</v>
      </c>
      <c r="E120" s="35" t="s">
        <v>145</v>
      </c>
      <c r="F120" s="35">
        <v>1</v>
      </c>
      <c r="G120" s="35" t="s">
        <v>376</v>
      </c>
      <c r="H120" s="35" t="s">
        <v>399</v>
      </c>
      <c r="I120" s="35">
        <v>550</v>
      </c>
      <c r="K120" s="35" t="s">
        <v>31</v>
      </c>
      <c r="L120" s="107" t="s">
        <v>390</v>
      </c>
    </row>
    <row r="121" spans="1:12" ht="20.100000000000001" customHeight="1" x14ac:dyDescent="0.2">
      <c r="A121" s="42" t="s">
        <v>400</v>
      </c>
      <c r="B121" s="35" t="s">
        <v>26</v>
      </c>
      <c r="C121" s="35" t="s">
        <v>76</v>
      </c>
      <c r="D121" s="35" t="s">
        <v>27</v>
      </c>
      <c r="E121" s="35" t="s">
        <v>283</v>
      </c>
      <c r="F121" s="35">
        <v>1</v>
      </c>
      <c r="G121" s="35" t="s">
        <v>376</v>
      </c>
      <c r="H121" s="35" t="s">
        <v>401</v>
      </c>
      <c r="I121" s="35">
        <v>520</v>
      </c>
      <c r="K121" s="35" t="s">
        <v>31</v>
      </c>
      <c r="L121" s="107" t="s">
        <v>390</v>
      </c>
    </row>
    <row r="122" spans="1:12" ht="20.100000000000001" customHeight="1" x14ac:dyDescent="0.2">
      <c r="A122" s="42" t="s">
        <v>402</v>
      </c>
      <c r="B122" s="35" t="s">
        <v>18</v>
      </c>
      <c r="C122" s="35" t="s">
        <v>263</v>
      </c>
      <c r="D122" s="35" t="s">
        <v>149</v>
      </c>
      <c r="E122" s="35" t="s">
        <v>192</v>
      </c>
      <c r="F122" s="35">
        <v>1</v>
      </c>
      <c r="G122" s="35" t="s">
        <v>403</v>
      </c>
      <c r="H122" s="35" t="s">
        <v>404</v>
      </c>
      <c r="I122" s="35">
        <v>1610</v>
      </c>
      <c r="K122" s="35" t="s">
        <v>31</v>
      </c>
      <c r="L122" s="107" t="s">
        <v>2671</v>
      </c>
    </row>
    <row r="123" spans="1:12" ht="20.100000000000001" customHeight="1" x14ac:dyDescent="0.2">
      <c r="A123" s="41" t="s">
        <v>406</v>
      </c>
      <c r="B123" s="35" t="s">
        <v>18</v>
      </c>
      <c r="C123" s="35" t="s">
        <v>407</v>
      </c>
      <c r="D123" s="35" t="s">
        <v>61</v>
      </c>
      <c r="E123" s="35" t="s">
        <v>408</v>
      </c>
      <c r="F123" s="35">
        <v>3</v>
      </c>
      <c r="G123" s="35" t="s">
        <v>409</v>
      </c>
      <c r="H123" s="35" t="s">
        <v>410</v>
      </c>
      <c r="I123" s="35">
        <v>1350</v>
      </c>
      <c r="K123" s="35" t="s">
        <v>31</v>
      </c>
      <c r="L123" s="107" t="s">
        <v>405</v>
      </c>
    </row>
    <row r="124" spans="1:12" ht="20.100000000000001" customHeight="1" x14ac:dyDescent="0.2">
      <c r="A124" s="41" t="s">
        <v>411</v>
      </c>
      <c r="B124" s="35" t="s">
        <v>26</v>
      </c>
      <c r="C124" s="35" t="s">
        <v>19</v>
      </c>
      <c r="D124" s="35" t="s">
        <v>51</v>
      </c>
      <c r="E124" s="35" t="s">
        <v>249</v>
      </c>
      <c r="F124" s="35">
        <v>3</v>
      </c>
      <c r="G124" s="35" t="s">
        <v>412</v>
      </c>
      <c r="H124" s="35" t="s">
        <v>413</v>
      </c>
      <c r="I124" s="35">
        <v>1210</v>
      </c>
      <c r="K124" s="35" t="s">
        <v>24</v>
      </c>
      <c r="L124" s="107"/>
    </row>
    <row r="125" spans="1:12" ht="20.100000000000001" customHeight="1" x14ac:dyDescent="0.2">
      <c r="A125" s="41" t="s">
        <v>414</v>
      </c>
      <c r="B125" s="35" t="s">
        <v>26</v>
      </c>
      <c r="C125" s="35" t="s">
        <v>3</v>
      </c>
      <c r="D125" s="35" t="s">
        <v>51</v>
      </c>
      <c r="E125" s="35" t="s">
        <v>138</v>
      </c>
      <c r="F125" s="35">
        <v>1</v>
      </c>
      <c r="G125" s="35" t="s">
        <v>415</v>
      </c>
      <c r="H125" s="35" t="s">
        <v>416</v>
      </c>
      <c r="I125" s="35">
        <v>3690</v>
      </c>
      <c r="J125" s="35" t="s">
        <v>71</v>
      </c>
      <c r="K125" s="35" t="s">
        <v>31</v>
      </c>
      <c r="L125" s="107" t="s">
        <v>417</v>
      </c>
    </row>
    <row r="126" spans="1:12" ht="20.100000000000001" customHeight="1" x14ac:dyDescent="0.2">
      <c r="A126" s="42" t="s">
        <v>418</v>
      </c>
      <c r="B126" s="35" t="s">
        <v>26</v>
      </c>
      <c r="C126" s="35" t="s">
        <v>39</v>
      </c>
      <c r="D126" s="35" t="s">
        <v>27</v>
      </c>
      <c r="E126" s="35" t="s">
        <v>419</v>
      </c>
      <c r="F126" s="35">
        <v>1</v>
      </c>
      <c r="G126" s="35" t="s">
        <v>420</v>
      </c>
      <c r="H126" s="35" t="s">
        <v>421</v>
      </c>
      <c r="I126" s="35">
        <v>1400</v>
      </c>
      <c r="K126" s="35" t="s">
        <v>31</v>
      </c>
      <c r="L126" s="107"/>
    </row>
    <row r="127" spans="1:12" ht="20.100000000000001" customHeight="1" x14ac:dyDescent="0.2">
      <c r="A127" s="42" t="s">
        <v>422</v>
      </c>
      <c r="B127" s="35" t="s">
        <v>18</v>
      </c>
      <c r="C127" s="35" t="s">
        <v>263</v>
      </c>
      <c r="D127" s="35" t="s">
        <v>40</v>
      </c>
      <c r="E127" s="35" t="s">
        <v>160</v>
      </c>
      <c r="F127" s="35">
        <v>1</v>
      </c>
      <c r="G127" s="35" t="s">
        <v>420</v>
      </c>
      <c r="H127" s="35" t="s">
        <v>423</v>
      </c>
      <c r="I127" s="35">
        <v>1377</v>
      </c>
      <c r="K127" s="35" t="s">
        <v>24</v>
      </c>
      <c r="L127" s="107"/>
    </row>
    <row r="128" spans="1:12" ht="20.100000000000001" customHeight="1" x14ac:dyDescent="0.2">
      <c r="A128" s="42" t="s">
        <v>424</v>
      </c>
      <c r="B128" s="35" t="s">
        <v>26</v>
      </c>
      <c r="C128" s="35" t="s">
        <v>263</v>
      </c>
      <c r="D128" s="35" t="s">
        <v>27</v>
      </c>
      <c r="E128" s="35" t="s">
        <v>33</v>
      </c>
      <c r="F128" s="35">
        <v>1</v>
      </c>
      <c r="G128" s="35" t="s">
        <v>420</v>
      </c>
      <c r="H128" s="35" t="s">
        <v>425</v>
      </c>
      <c r="I128" s="35">
        <v>1321</v>
      </c>
      <c r="K128" s="35" t="s">
        <v>31</v>
      </c>
      <c r="L128" s="107"/>
    </row>
    <row r="129" spans="1:12" ht="20.100000000000001" customHeight="1" x14ac:dyDescent="0.2">
      <c r="A129" s="42" t="s">
        <v>426</v>
      </c>
      <c r="B129" s="35" t="s">
        <v>26</v>
      </c>
      <c r="C129" s="35" t="s">
        <v>76</v>
      </c>
      <c r="D129" s="35" t="s">
        <v>40</v>
      </c>
      <c r="E129" s="35" t="s">
        <v>77</v>
      </c>
      <c r="F129" s="35">
        <v>3</v>
      </c>
      <c r="G129" s="35" t="s">
        <v>427</v>
      </c>
      <c r="H129" s="35" t="s">
        <v>428</v>
      </c>
      <c r="I129" s="35">
        <v>5360</v>
      </c>
      <c r="K129" s="35" t="s">
        <v>31</v>
      </c>
      <c r="L129" s="107" t="s">
        <v>429</v>
      </c>
    </row>
    <row r="130" spans="1:12" ht="20.100000000000001" customHeight="1" x14ac:dyDescent="0.2">
      <c r="A130" s="42" t="s">
        <v>430</v>
      </c>
      <c r="B130" s="35" t="s">
        <v>26</v>
      </c>
      <c r="C130" s="35" t="s">
        <v>39</v>
      </c>
      <c r="D130" s="35" t="s">
        <v>33</v>
      </c>
      <c r="E130" s="35" t="s">
        <v>112</v>
      </c>
      <c r="F130" s="35">
        <v>3</v>
      </c>
      <c r="G130" s="35" t="s">
        <v>431</v>
      </c>
      <c r="H130" s="35" t="s">
        <v>432</v>
      </c>
      <c r="I130" s="35">
        <v>1232</v>
      </c>
      <c r="J130" s="35" t="s">
        <v>71</v>
      </c>
      <c r="K130" s="35" t="s">
        <v>24</v>
      </c>
      <c r="L130" s="107"/>
    </row>
    <row r="131" spans="1:12" ht="20.100000000000001" customHeight="1" x14ac:dyDescent="0.2">
      <c r="A131" s="43" t="s">
        <v>433</v>
      </c>
      <c r="B131" s="35" t="s">
        <v>26</v>
      </c>
      <c r="C131" s="35" t="s">
        <v>2</v>
      </c>
      <c r="D131" s="35" t="s">
        <v>56</v>
      </c>
      <c r="E131" s="35" t="s">
        <v>77</v>
      </c>
      <c r="F131" s="35">
        <v>1</v>
      </c>
      <c r="G131" s="35" t="s">
        <v>431</v>
      </c>
      <c r="H131" s="35" t="s">
        <v>434</v>
      </c>
      <c r="I131" s="35">
        <v>650</v>
      </c>
      <c r="K131" s="35" t="s">
        <v>31</v>
      </c>
      <c r="L131" s="107"/>
    </row>
    <row r="132" spans="1:12" ht="20.100000000000001" customHeight="1" x14ac:dyDescent="0.2">
      <c r="A132" s="43" t="s">
        <v>435</v>
      </c>
      <c r="B132" s="35" t="s">
        <v>26</v>
      </c>
      <c r="C132" s="35" t="s">
        <v>2</v>
      </c>
      <c r="D132" s="35" t="s">
        <v>44</v>
      </c>
      <c r="E132" s="35" t="s">
        <v>98</v>
      </c>
      <c r="F132" s="35">
        <v>1</v>
      </c>
      <c r="G132" s="35" t="s">
        <v>436</v>
      </c>
      <c r="H132" s="35" t="s">
        <v>437</v>
      </c>
      <c r="I132" s="35">
        <v>2151</v>
      </c>
      <c r="K132" s="35" t="s">
        <v>31</v>
      </c>
      <c r="L132" s="107"/>
    </row>
    <row r="133" spans="1:12" ht="20.100000000000001" customHeight="1" x14ac:dyDescent="0.2">
      <c r="A133" s="41" t="s">
        <v>438</v>
      </c>
      <c r="B133" s="35" t="s">
        <v>18</v>
      </c>
      <c r="C133" s="35" t="s">
        <v>3</v>
      </c>
      <c r="D133" s="35" t="s">
        <v>51</v>
      </c>
      <c r="E133" s="35" t="s">
        <v>117</v>
      </c>
      <c r="F133" s="35">
        <v>1</v>
      </c>
      <c r="G133" s="35" t="s">
        <v>439</v>
      </c>
      <c r="H133" s="35" t="s">
        <v>440</v>
      </c>
      <c r="I133" s="35">
        <v>1544</v>
      </c>
      <c r="K133" s="35" t="s">
        <v>24</v>
      </c>
      <c r="L133" s="107"/>
    </row>
    <row r="134" spans="1:12" ht="20.100000000000001" customHeight="1" x14ac:dyDescent="0.2">
      <c r="A134" s="42" t="s">
        <v>441</v>
      </c>
      <c r="B134" s="35" t="s">
        <v>26</v>
      </c>
      <c r="C134" s="35" t="s">
        <v>76</v>
      </c>
      <c r="D134" s="35" t="s">
        <v>27</v>
      </c>
      <c r="E134" s="35" t="s">
        <v>178</v>
      </c>
      <c r="F134" s="35">
        <v>4</v>
      </c>
      <c r="G134" s="35" t="s">
        <v>442</v>
      </c>
      <c r="H134" s="35" t="s">
        <v>443</v>
      </c>
      <c r="I134" s="35">
        <v>15320</v>
      </c>
      <c r="K134" s="35" t="s">
        <v>31</v>
      </c>
      <c r="L134" s="107"/>
    </row>
    <row r="135" spans="1:12" ht="20.100000000000001" customHeight="1" x14ac:dyDescent="0.2">
      <c r="A135" s="41" t="s">
        <v>444</v>
      </c>
      <c r="B135" s="35" t="s">
        <v>26</v>
      </c>
      <c r="C135" s="35" t="s">
        <v>19</v>
      </c>
      <c r="D135" s="35" t="s">
        <v>151</v>
      </c>
      <c r="E135" s="35" t="s">
        <v>21</v>
      </c>
      <c r="F135" s="35">
        <v>1</v>
      </c>
      <c r="G135" s="35" t="s">
        <v>445</v>
      </c>
      <c r="H135" s="35" t="s">
        <v>446</v>
      </c>
      <c r="I135" s="35">
        <v>14910</v>
      </c>
      <c r="K135" s="35" t="s">
        <v>172</v>
      </c>
      <c r="L135" s="107"/>
    </row>
    <row r="136" spans="1:12" ht="20.100000000000001" customHeight="1" x14ac:dyDescent="0.2">
      <c r="A136" s="41" t="s">
        <v>447</v>
      </c>
      <c r="B136" s="35" t="s">
        <v>18</v>
      </c>
      <c r="C136" s="35" t="s">
        <v>19</v>
      </c>
      <c r="D136" s="35" t="s">
        <v>33</v>
      </c>
      <c r="E136" s="35" t="s">
        <v>28</v>
      </c>
      <c r="F136" s="35">
        <v>1</v>
      </c>
      <c r="G136" s="35" t="s">
        <v>448</v>
      </c>
      <c r="H136" s="35" t="s">
        <v>449</v>
      </c>
      <c r="I136" s="35">
        <v>5481</v>
      </c>
      <c r="J136" s="35" t="s">
        <v>71</v>
      </c>
      <c r="K136" s="35" t="s">
        <v>24</v>
      </c>
      <c r="L136" s="107"/>
    </row>
    <row r="137" spans="1:12" ht="20.100000000000001" customHeight="1" x14ac:dyDescent="0.2">
      <c r="A137" s="41" t="s">
        <v>450</v>
      </c>
      <c r="B137" s="35" t="s">
        <v>26</v>
      </c>
      <c r="C137" s="35" t="s">
        <v>19</v>
      </c>
      <c r="D137" s="35" t="s">
        <v>33</v>
      </c>
      <c r="E137" s="35" t="s">
        <v>366</v>
      </c>
      <c r="F137" s="35">
        <v>3</v>
      </c>
      <c r="G137" s="35" t="s">
        <v>451</v>
      </c>
      <c r="H137" s="35" t="s">
        <v>452</v>
      </c>
      <c r="I137" s="35">
        <v>5650</v>
      </c>
      <c r="K137" s="35" t="s">
        <v>24</v>
      </c>
      <c r="L137" s="107"/>
    </row>
    <row r="138" spans="1:12" ht="20.100000000000001" customHeight="1" x14ac:dyDescent="0.2">
      <c r="A138" s="42" t="s">
        <v>453</v>
      </c>
      <c r="B138" s="35" t="s">
        <v>18</v>
      </c>
      <c r="C138" s="35" t="s">
        <v>39</v>
      </c>
      <c r="D138" s="35" t="s">
        <v>44</v>
      </c>
      <c r="E138" s="35" t="s">
        <v>151</v>
      </c>
      <c r="F138" s="35">
        <v>1</v>
      </c>
      <c r="G138" s="35" t="s">
        <v>454</v>
      </c>
      <c r="H138" s="35" t="s">
        <v>455</v>
      </c>
      <c r="I138" s="35">
        <v>808</v>
      </c>
      <c r="K138" s="35" t="s">
        <v>31</v>
      </c>
      <c r="L138" s="107"/>
    </row>
    <row r="139" spans="1:12" ht="20.100000000000001" customHeight="1" x14ac:dyDescent="0.2">
      <c r="A139" s="42" t="s">
        <v>456</v>
      </c>
      <c r="B139" s="35" t="s">
        <v>26</v>
      </c>
      <c r="C139" s="35" t="s">
        <v>39</v>
      </c>
      <c r="D139" s="35" t="s">
        <v>21</v>
      </c>
      <c r="E139" s="35" t="s">
        <v>160</v>
      </c>
      <c r="F139" s="35">
        <v>3</v>
      </c>
      <c r="G139" s="35" t="s">
        <v>457</v>
      </c>
      <c r="H139" s="35" t="s">
        <v>458</v>
      </c>
      <c r="I139" s="35">
        <v>48130</v>
      </c>
      <c r="K139" s="35" t="s">
        <v>31</v>
      </c>
      <c r="L139" s="107" t="s">
        <v>459</v>
      </c>
    </row>
    <row r="140" spans="1:12" ht="20.100000000000001" customHeight="1" x14ac:dyDescent="0.2">
      <c r="A140" s="41" t="s">
        <v>460</v>
      </c>
      <c r="B140" s="35" t="s">
        <v>18</v>
      </c>
      <c r="C140" s="35" t="s">
        <v>19</v>
      </c>
      <c r="D140" s="35" t="s">
        <v>33</v>
      </c>
      <c r="E140" s="35" t="s">
        <v>461</v>
      </c>
      <c r="F140" s="35">
        <v>3</v>
      </c>
      <c r="G140" s="35" t="s">
        <v>462</v>
      </c>
      <c r="H140" s="35" t="s">
        <v>463</v>
      </c>
      <c r="I140" s="35">
        <v>33618</v>
      </c>
      <c r="J140" s="35" t="s">
        <v>71</v>
      </c>
      <c r="K140" s="35" t="s">
        <v>31</v>
      </c>
      <c r="L140" s="107" t="s">
        <v>459</v>
      </c>
    </row>
    <row r="141" spans="1:12" ht="20.100000000000001" customHeight="1" x14ac:dyDescent="0.2">
      <c r="A141" s="42" t="s">
        <v>464</v>
      </c>
      <c r="B141" s="35" t="s">
        <v>18</v>
      </c>
      <c r="C141" s="35" t="s">
        <v>39</v>
      </c>
      <c r="D141" s="35" t="s">
        <v>151</v>
      </c>
      <c r="E141" s="35" t="s">
        <v>192</v>
      </c>
      <c r="F141" s="35">
        <v>1</v>
      </c>
      <c r="G141" s="35" t="s">
        <v>465</v>
      </c>
      <c r="H141" s="35" t="s">
        <v>466</v>
      </c>
      <c r="I141" s="35">
        <v>3486</v>
      </c>
      <c r="K141" s="35" t="s">
        <v>31</v>
      </c>
      <c r="L141" s="107"/>
    </row>
    <row r="142" spans="1:12" ht="20.100000000000001" customHeight="1" x14ac:dyDescent="0.2">
      <c r="A142" s="41" t="s">
        <v>467</v>
      </c>
      <c r="B142" s="35" t="s">
        <v>26</v>
      </c>
      <c r="C142" s="35" t="s">
        <v>3</v>
      </c>
      <c r="D142" s="35" t="s">
        <v>27</v>
      </c>
      <c r="E142" s="35" t="s">
        <v>468</v>
      </c>
      <c r="F142" s="35">
        <v>1</v>
      </c>
      <c r="G142" s="35" t="s">
        <v>469</v>
      </c>
      <c r="H142" s="35" t="s">
        <v>470</v>
      </c>
      <c r="I142" s="35">
        <v>7820</v>
      </c>
      <c r="K142" s="35" t="s">
        <v>31</v>
      </c>
      <c r="L142" s="107"/>
    </row>
    <row r="143" spans="1:12" ht="20.100000000000001" customHeight="1" x14ac:dyDescent="0.2">
      <c r="A143" s="41" t="s">
        <v>471</v>
      </c>
      <c r="B143" s="35" t="s">
        <v>18</v>
      </c>
      <c r="C143" s="35" t="s">
        <v>19</v>
      </c>
      <c r="D143" s="35" t="s">
        <v>44</v>
      </c>
      <c r="E143" s="35" t="s">
        <v>472</v>
      </c>
      <c r="F143" s="35">
        <v>3</v>
      </c>
      <c r="G143" s="35" t="s">
        <v>473</v>
      </c>
      <c r="H143" s="35" t="s">
        <v>474</v>
      </c>
      <c r="I143" s="35">
        <v>625</v>
      </c>
      <c r="K143" s="35" t="s">
        <v>24</v>
      </c>
      <c r="L143" s="107"/>
    </row>
    <row r="144" spans="1:12" ht="20.100000000000001" customHeight="1" x14ac:dyDescent="0.2">
      <c r="A144" s="42" t="s">
        <v>475</v>
      </c>
      <c r="B144" s="35" t="s">
        <v>26</v>
      </c>
      <c r="C144" s="35" t="s">
        <v>39</v>
      </c>
      <c r="D144" s="35" t="s">
        <v>308</v>
      </c>
      <c r="E144" s="35" t="s">
        <v>61</v>
      </c>
      <c r="F144" s="35">
        <v>1</v>
      </c>
      <c r="G144" s="35" t="s">
        <v>476</v>
      </c>
      <c r="H144" s="35" t="s">
        <v>477</v>
      </c>
      <c r="I144" s="35">
        <v>1413</v>
      </c>
      <c r="K144" s="35" t="s">
        <v>31</v>
      </c>
      <c r="L144" s="107"/>
    </row>
    <row r="145" spans="1:12" ht="20.100000000000001" customHeight="1" x14ac:dyDescent="0.2">
      <c r="A145" s="41" t="s">
        <v>478</v>
      </c>
      <c r="B145" s="35" t="s">
        <v>18</v>
      </c>
      <c r="C145" s="35" t="s">
        <v>19</v>
      </c>
      <c r="D145" s="35" t="s">
        <v>56</v>
      </c>
      <c r="E145" s="35" t="s">
        <v>20</v>
      </c>
      <c r="F145" s="35">
        <v>1</v>
      </c>
      <c r="G145" s="35" t="s">
        <v>473</v>
      </c>
      <c r="H145" s="35" t="s">
        <v>479</v>
      </c>
      <c r="I145" s="35">
        <v>2340</v>
      </c>
      <c r="J145" s="35" t="s">
        <v>71</v>
      </c>
      <c r="K145" s="35" t="s">
        <v>31</v>
      </c>
      <c r="L145" s="107" t="s">
        <v>480</v>
      </c>
    </row>
    <row r="146" spans="1:12" ht="20.100000000000001" customHeight="1" x14ac:dyDescent="0.2">
      <c r="A146" s="41" t="s">
        <v>481</v>
      </c>
      <c r="B146" s="35" t="s">
        <v>26</v>
      </c>
      <c r="C146" s="35" t="s">
        <v>3</v>
      </c>
      <c r="D146" s="35" t="s">
        <v>27</v>
      </c>
      <c r="E146" s="35" t="s">
        <v>77</v>
      </c>
      <c r="F146" s="35">
        <v>3</v>
      </c>
      <c r="G146" s="35" t="s">
        <v>473</v>
      </c>
      <c r="H146" s="35" t="s">
        <v>482</v>
      </c>
      <c r="I146" s="35">
        <v>3220</v>
      </c>
      <c r="J146" s="35" t="s">
        <v>483</v>
      </c>
      <c r="K146" s="35" t="s">
        <v>31</v>
      </c>
      <c r="L146" s="107" t="s">
        <v>484</v>
      </c>
    </row>
    <row r="147" spans="1:12" ht="20.100000000000001" customHeight="1" x14ac:dyDescent="0.2">
      <c r="A147" s="41" t="s">
        <v>485</v>
      </c>
      <c r="B147" s="35" t="s">
        <v>26</v>
      </c>
      <c r="C147" s="35" t="s">
        <v>407</v>
      </c>
      <c r="D147" s="35" t="s">
        <v>33</v>
      </c>
      <c r="E147" s="35" t="s">
        <v>325</v>
      </c>
      <c r="F147" s="35">
        <v>1</v>
      </c>
      <c r="G147" s="35" t="s">
        <v>486</v>
      </c>
      <c r="H147" s="35" t="s">
        <v>487</v>
      </c>
      <c r="I147" s="35">
        <v>130</v>
      </c>
      <c r="K147" s="35" t="s">
        <v>31</v>
      </c>
      <c r="L147" s="107" t="s">
        <v>110</v>
      </c>
    </row>
    <row r="148" spans="1:12" ht="20.100000000000001" customHeight="1" x14ac:dyDescent="0.2">
      <c r="A148" s="42" t="s">
        <v>488</v>
      </c>
      <c r="B148" s="35" t="s">
        <v>18</v>
      </c>
      <c r="C148" s="35" t="s">
        <v>39</v>
      </c>
      <c r="D148" s="35" t="s">
        <v>27</v>
      </c>
      <c r="E148" s="35" t="s">
        <v>61</v>
      </c>
      <c r="F148" s="35">
        <v>1</v>
      </c>
      <c r="G148" s="35" t="s">
        <v>489</v>
      </c>
      <c r="H148" s="35" t="s">
        <v>490</v>
      </c>
      <c r="I148" s="35">
        <v>8224</v>
      </c>
      <c r="K148" s="35" t="s">
        <v>172</v>
      </c>
      <c r="L148" s="107" t="s">
        <v>110</v>
      </c>
    </row>
    <row r="149" spans="1:12" ht="20.100000000000001" customHeight="1" x14ac:dyDescent="0.2">
      <c r="A149" s="41" t="s">
        <v>491</v>
      </c>
      <c r="B149" s="35" t="s">
        <v>26</v>
      </c>
      <c r="C149" s="35" t="s">
        <v>19</v>
      </c>
      <c r="D149" s="35" t="s">
        <v>308</v>
      </c>
      <c r="E149" s="35" t="s">
        <v>61</v>
      </c>
      <c r="F149" s="35">
        <v>1</v>
      </c>
      <c r="G149" s="35" t="s">
        <v>492</v>
      </c>
      <c r="H149" s="35" t="s">
        <v>493</v>
      </c>
      <c r="I149" s="35">
        <v>2530</v>
      </c>
      <c r="K149" s="35" t="s">
        <v>31</v>
      </c>
      <c r="L149" s="107" t="s">
        <v>110</v>
      </c>
    </row>
    <row r="150" spans="1:12" ht="20.100000000000001" customHeight="1" x14ac:dyDescent="0.2">
      <c r="A150" s="42" t="s">
        <v>494</v>
      </c>
      <c r="B150" s="35" t="s">
        <v>18</v>
      </c>
      <c r="C150" s="35" t="s">
        <v>76</v>
      </c>
      <c r="D150" s="35" t="s">
        <v>44</v>
      </c>
      <c r="E150" s="35" t="s">
        <v>52</v>
      </c>
      <c r="F150" s="35">
        <v>3</v>
      </c>
      <c r="G150" s="35" t="s">
        <v>495</v>
      </c>
      <c r="H150" s="35" t="s">
        <v>496</v>
      </c>
      <c r="I150" s="35">
        <v>8720</v>
      </c>
      <c r="J150" s="35" t="s">
        <v>71</v>
      </c>
      <c r="K150" s="35" t="s">
        <v>31</v>
      </c>
      <c r="L150" s="107"/>
    </row>
    <row r="151" spans="1:12" ht="20.100000000000001" customHeight="1" x14ac:dyDescent="0.2">
      <c r="A151" s="42" t="s">
        <v>497</v>
      </c>
      <c r="B151" s="35" t="s">
        <v>18</v>
      </c>
      <c r="C151" s="35" t="s">
        <v>76</v>
      </c>
      <c r="D151" s="35" t="s">
        <v>33</v>
      </c>
      <c r="E151" s="35" t="s">
        <v>283</v>
      </c>
      <c r="F151" s="35">
        <v>1</v>
      </c>
      <c r="G151" s="35" t="s">
        <v>498</v>
      </c>
      <c r="H151" s="35" t="s">
        <v>499</v>
      </c>
      <c r="I151" s="35">
        <v>2140</v>
      </c>
      <c r="K151" s="35" t="s">
        <v>31</v>
      </c>
      <c r="L151" s="107"/>
    </row>
    <row r="152" spans="1:12" ht="20.100000000000001" customHeight="1" x14ac:dyDescent="0.2">
      <c r="A152" s="41" t="s">
        <v>500</v>
      </c>
      <c r="B152" s="35" t="s">
        <v>18</v>
      </c>
      <c r="C152" s="35" t="s">
        <v>19</v>
      </c>
      <c r="D152" s="35" t="s">
        <v>56</v>
      </c>
      <c r="E152" s="35" t="s">
        <v>145</v>
      </c>
      <c r="F152" s="35">
        <v>1</v>
      </c>
      <c r="G152" s="35" t="s">
        <v>501</v>
      </c>
      <c r="H152" s="35" t="s">
        <v>502</v>
      </c>
      <c r="I152" s="35">
        <v>500</v>
      </c>
      <c r="K152" s="35" t="s">
        <v>31</v>
      </c>
      <c r="L152" s="107"/>
    </row>
    <row r="153" spans="1:12" ht="20.100000000000001" customHeight="1" x14ac:dyDescent="0.2">
      <c r="A153" s="42" t="s">
        <v>503</v>
      </c>
      <c r="B153" s="35" t="s">
        <v>18</v>
      </c>
      <c r="C153" s="35" t="s">
        <v>39</v>
      </c>
      <c r="D153" s="35" t="s">
        <v>56</v>
      </c>
      <c r="E153" s="35" t="s">
        <v>149</v>
      </c>
      <c r="F153" s="35">
        <v>3</v>
      </c>
      <c r="G153" s="35" t="s">
        <v>504</v>
      </c>
      <c r="H153" s="35" t="s">
        <v>505</v>
      </c>
      <c r="I153" s="35">
        <v>429</v>
      </c>
      <c r="K153" s="35" t="s">
        <v>31</v>
      </c>
      <c r="L153" s="107"/>
    </row>
    <row r="154" spans="1:12" ht="20.100000000000001" customHeight="1" x14ac:dyDescent="0.2">
      <c r="A154" s="41" t="s">
        <v>506</v>
      </c>
      <c r="B154" s="35" t="s">
        <v>18</v>
      </c>
      <c r="C154" s="35" t="s">
        <v>19</v>
      </c>
      <c r="D154" s="35" t="s">
        <v>27</v>
      </c>
      <c r="E154" s="35" t="s">
        <v>61</v>
      </c>
      <c r="F154" s="35">
        <v>1</v>
      </c>
      <c r="G154" s="35" t="s">
        <v>507</v>
      </c>
      <c r="H154" s="35" t="s">
        <v>508</v>
      </c>
      <c r="I154" s="35">
        <v>1606</v>
      </c>
      <c r="K154" s="35" t="s">
        <v>24</v>
      </c>
      <c r="L154" s="107"/>
    </row>
    <row r="155" spans="1:12" ht="20.100000000000001" customHeight="1" x14ac:dyDescent="0.2">
      <c r="A155" s="41" t="s">
        <v>509</v>
      </c>
      <c r="B155" s="35" t="s">
        <v>26</v>
      </c>
      <c r="C155" s="35" t="s">
        <v>3</v>
      </c>
      <c r="D155" s="35" t="s">
        <v>27</v>
      </c>
      <c r="E155" s="35" t="s">
        <v>244</v>
      </c>
      <c r="F155" s="35">
        <v>2</v>
      </c>
      <c r="G155" s="35" t="s">
        <v>507</v>
      </c>
      <c r="H155" s="35" t="s">
        <v>510</v>
      </c>
      <c r="I155" s="35">
        <v>1626</v>
      </c>
      <c r="K155" s="35" t="s">
        <v>24</v>
      </c>
      <c r="L155" s="107"/>
    </row>
    <row r="156" spans="1:12" ht="20.100000000000001" customHeight="1" x14ac:dyDescent="0.2">
      <c r="A156" s="41" t="s">
        <v>511</v>
      </c>
      <c r="B156" s="35" t="s">
        <v>18</v>
      </c>
      <c r="C156" s="35" t="s">
        <v>3</v>
      </c>
      <c r="D156" s="35" t="s">
        <v>145</v>
      </c>
      <c r="E156" s="35" t="s">
        <v>40</v>
      </c>
      <c r="F156" s="35">
        <v>1</v>
      </c>
      <c r="G156" s="35" t="s">
        <v>512</v>
      </c>
      <c r="H156" s="35" t="s">
        <v>513</v>
      </c>
      <c r="I156" s="35">
        <v>130</v>
      </c>
      <c r="K156" s="35" t="s">
        <v>31</v>
      </c>
      <c r="L156" s="107"/>
    </row>
    <row r="157" spans="1:12" ht="20.100000000000001" customHeight="1" x14ac:dyDescent="0.2">
      <c r="A157" s="41" t="s">
        <v>514</v>
      </c>
      <c r="B157" s="35" t="s">
        <v>26</v>
      </c>
      <c r="C157" s="35" t="s">
        <v>19</v>
      </c>
      <c r="D157" s="35" t="s">
        <v>151</v>
      </c>
      <c r="E157" s="35" t="s">
        <v>333</v>
      </c>
      <c r="F157" s="35">
        <v>2</v>
      </c>
      <c r="G157" s="35" t="s">
        <v>515</v>
      </c>
      <c r="H157" s="35" t="s">
        <v>516</v>
      </c>
      <c r="I157" s="35">
        <v>530</v>
      </c>
      <c r="K157" s="35" t="s">
        <v>31</v>
      </c>
      <c r="L157" s="107"/>
    </row>
    <row r="158" spans="1:12" ht="20.100000000000001" customHeight="1" x14ac:dyDescent="0.2">
      <c r="A158" s="41" t="s">
        <v>517</v>
      </c>
      <c r="B158" s="35" t="s">
        <v>26</v>
      </c>
      <c r="C158" s="35" t="s">
        <v>518</v>
      </c>
      <c r="D158" s="35" t="s">
        <v>44</v>
      </c>
      <c r="E158" s="35" t="s">
        <v>519</v>
      </c>
      <c r="F158" s="35">
        <v>2</v>
      </c>
      <c r="G158" s="35" t="s">
        <v>520</v>
      </c>
      <c r="H158" s="35" t="s">
        <v>521</v>
      </c>
      <c r="I158" s="35">
        <v>1500</v>
      </c>
      <c r="J158" s="35" t="s">
        <v>522</v>
      </c>
      <c r="K158" s="35" t="s">
        <v>31</v>
      </c>
      <c r="L158" s="107" t="s">
        <v>523</v>
      </c>
    </row>
    <row r="159" spans="1:12" s="39" customFormat="1" ht="20.100000000000001" customHeight="1" x14ac:dyDescent="0.2">
      <c r="A159" s="45" t="s">
        <v>524</v>
      </c>
      <c r="B159" s="39" t="s">
        <v>26</v>
      </c>
      <c r="C159" s="39" t="s">
        <v>76</v>
      </c>
      <c r="D159" s="39" t="s">
        <v>27</v>
      </c>
      <c r="E159" s="39" t="s">
        <v>225</v>
      </c>
      <c r="F159" s="39">
        <v>3</v>
      </c>
      <c r="G159" s="39" t="s">
        <v>520</v>
      </c>
      <c r="H159" s="39" t="s">
        <v>525</v>
      </c>
      <c r="I159" s="39">
        <v>230</v>
      </c>
      <c r="K159" s="39" t="s">
        <v>31</v>
      </c>
      <c r="L159" s="109" t="s">
        <v>523</v>
      </c>
    </row>
    <row r="160" spans="1:12" ht="20.100000000000001" customHeight="1" x14ac:dyDescent="0.2">
      <c r="A160" s="35" t="s">
        <v>2574</v>
      </c>
      <c r="K160" s="107"/>
    </row>
  </sheetData>
  <autoFilter ref="A2:O160" xr:uid="{00000000-0009-0000-0000-000001000000}"/>
  <mergeCells count="1">
    <mergeCell ref="A1:K1"/>
  </mergeCells>
  <phoneticPr fontId="17" type="noConversion"/>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60"/>
  <sheetViews>
    <sheetView workbookViewId="0">
      <selection activeCell="F31" sqref="F31"/>
    </sheetView>
  </sheetViews>
  <sheetFormatPr defaultColWidth="9" defaultRowHeight="11.25" x14ac:dyDescent="0.2"/>
  <cols>
    <col min="1" max="1" width="10.5" style="13" customWidth="1"/>
    <col min="2" max="2" width="3.875" style="14" customWidth="1"/>
    <col min="3" max="3" width="7.125" style="12" customWidth="1"/>
    <col min="4" max="4" width="37.25" style="12" customWidth="1"/>
    <col min="5" max="5" width="30.25" style="12" customWidth="1"/>
    <col min="6" max="6" width="12.5" style="12" customWidth="1"/>
    <col min="7" max="7" width="7.5" style="12" customWidth="1"/>
    <col min="8" max="8" width="4.75" style="13" customWidth="1"/>
    <col min="9" max="9" width="9.75" style="13" customWidth="1"/>
    <col min="10" max="10" width="17.125" style="12" customWidth="1"/>
    <col min="11" max="11" width="9.75" style="12" customWidth="1"/>
    <col min="12" max="12" width="9.5" style="12" customWidth="1"/>
    <col min="13" max="13" width="6.5" style="12" customWidth="1"/>
    <col min="14" max="14" width="21.375" style="12" customWidth="1"/>
    <col min="15" max="15" width="5.625" style="13" customWidth="1"/>
    <col min="16" max="16" width="53.75" style="12" customWidth="1"/>
    <col min="17" max="17" width="11.75" style="12" customWidth="1"/>
    <col min="18" max="16384" width="9" style="14"/>
  </cols>
  <sheetData>
    <row r="1" spans="1:18" ht="14.25" x14ac:dyDescent="0.2">
      <c r="A1" s="169" t="s">
        <v>3009</v>
      </c>
      <c r="B1" s="169"/>
      <c r="C1" s="169"/>
      <c r="D1" s="169"/>
      <c r="E1" s="169"/>
      <c r="F1" s="169"/>
      <c r="G1" s="169"/>
      <c r="H1" s="169"/>
      <c r="I1" s="169"/>
      <c r="J1" s="169"/>
      <c r="K1" s="169"/>
      <c r="L1" s="169"/>
      <c r="M1" s="169"/>
      <c r="N1" s="169"/>
      <c r="O1" s="169"/>
      <c r="P1" s="169"/>
      <c r="Q1" s="169"/>
    </row>
    <row r="2" spans="1:18" s="81" customFormat="1" ht="20.100000000000001" customHeight="1" x14ac:dyDescent="0.2">
      <c r="A2" s="80" t="s">
        <v>526</v>
      </c>
      <c r="B2" s="81" t="s">
        <v>6</v>
      </c>
      <c r="C2" s="82" t="s">
        <v>527</v>
      </c>
      <c r="D2" s="83" t="s">
        <v>528</v>
      </c>
      <c r="E2" s="83" t="s">
        <v>529</v>
      </c>
      <c r="F2" s="82" t="s">
        <v>530</v>
      </c>
      <c r="G2" s="82" t="s">
        <v>531</v>
      </c>
      <c r="H2" s="84" t="s">
        <v>532</v>
      </c>
      <c r="I2" s="84" t="s">
        <v>533</v>
      </c>
      <c r="J2" s="80" t="s">
        <v>12</v>
      </c>
      <c r="K2" s="82" t="s">
        <v>534</v>
      </c>
      <c r="L2" s="82" t="s">
        <v>535</v>
      </c>
      <c r="M2" s="82" t="s">
        <v>2875</v>
      </c>
      <c r="N2" s="82" t="s">
        <v>536</v>
      </c>
      <c r="O2" s="84" t="s">
        <v>537</v>
      </c>
      <c r="P2" s="83" t="s">
        <v>538</v>
      </c>
      <c r="Q2" s="82" t="s">
        <v>539</v>
      </c>
      <c r="R2" s="81" t="s">
        <v>2677</v>
      </c>
    </row>
    <row r="3" spans="1:18" ht="20.100000000000001" customHeight="1" x14ac:dyDescent="0.2">
      <c r="A3" s="17" t="s">
        <v>540</v>
      </c>
      <c r="B3" s="14" t="s">
        <v>18</v>
      </c>
      <c r="C3" s="12" t="s">
        <v>120</v>
      </c>
      <c r="D3" s="16" t="s">
        <v>541</v>
      </c>
      <c r="E3" s="16" t="s">
        <v>542</v>
      </c>
      <c r="F3" s="12" t="s">
        <v>543</v>
      </c>
      <c r="G3" s="12" t="s">
        <v>61</v>
      </c>
      <c r="H3" s="13" t="s">
        <v>544</v>
      </c>
      <c r="I3" s="13" t="s">
        <v>545</v>
      </c>
      <c r="J3" s="15" t="s">
        <v>546</v>
      </c>
      <c r="K3" s="12" t="s">
        <v>547</v>
      </c>
      <c r="L3" s="12" t="s">
        <v>548</v>
      </c>
      <c r="M3" s="12" t="s">
        <v>71</v>
      </c>
      <c r="N3" s="12" t="s">
        <v>549</v>
      </c>
      <c r="O3" s="13" t="s">
        <v>31</v>
      </c>
      <c r="P3" s="47" t="s">
        <v>550</v>
      </c>
      <c r="R3" s="14" t="s">
        <v>2678</v>
      </c>
    </row>
    <row r="4" spans="1:18" ht="20.100000000000001" customHeight="1" x14ac:dyDescent="0.2">
      <c r="A4" s="17" t="s">
        <v>557</v>
      </c>
      <c r="B4" s="14" t="s">
        <v>26</v>
      </c>
      <c r="C4" s="12" t="s">
        <v>44</v>
      </c>
      <c r="D4" s="16" t="s">
        <v>558</v>
      </c>
      <c r="E4" s="16" t="s">
        <v>542</v>
      </c>
      <c r="F4" s="12" t="s">
        <v>543</v>
      </c>
      <c r="G4" s="12" t="s">
        <v>151</v>
      </c>
      <c r="H4" s="13" t="s">
        <v>553</v>
      </c>
      <c r="I4" s="13" t="s">
        <v>559</v>
      </c>
      <c r="J4" s="15" t="s">
        <v>560</v>
      </c>
      <c r="K4" s="12" t="s">
        <v>547</v>
      </c>
      <c r="L4" s="12" t="s">
        <v>561</v>
      </c>
      <c r="M4" s="12" t="s">
        <v>483</v>
      </c>
      <c r="N4" s="12" t="s">
        <v>562</v>
      </c>
      <c r="O4" s="13" t="s">
        <v>31</v>
      </c>
      <c r="P4" s="47" t="s">
        <v>563</v>
      </c>
      <c r="R4" s="14" t="s">
        <v>2678</v>
      </c>
    </row>
    <row r="5" spans="1:18" ht="20.100000000000001" customHeight="1" x14ac:dyDescent="0.2">
      <c r="A5" s="17" t="s">
        <v>557</v>
      </c>
      <c r="B5" s="14" t="s">
        <v>26</v>
      </c>
      <c r="C5" s="12" t="s">
        <v>44</v>
      </c>
      <c r="D5" s="16" t="s">
        <v>558</v>
      </c>
      <c r="E5" s="16" t="s">
        <v>542</v>
      </c>
      <c r="F5" s="12" t="s">
        <v>543</v>
      </c>
      <c r="G5" s="12" t="s">
        <v>151</v>
      </c>
      <c r="H5" s="13" t="s">
        <v>553</v>
      </c>
      <c r="I5" s="13" t="s">
        <v>559</v>
      </c>
      <c r="J5" s="15" t="s">
        <v>564</v>
      </c>
      <c r="K5" s="12" t="s">
        <v>547</v>
      </c>
      <c r="L5" s="12" t="s">
        <v>565</v>
      </c>
      <c r="M5" s="12" t="s">
        <v>522</v>
      </c>
      <c r="N5" s="12" t="s">
        <v>549</v>
      </c>
      <c r="O5" s="13" t="s">
        <v>24</v>
      </c>
      <c r="P5" s="47" t="s">
        <v>563</v>
      </c>
      <c r="R5" s="14" t="s">
        <v>2678</v>
      </c>
    </row>
    <row r="6" spans="1:18" ht="20.100000000000001" customHeight="1" x14ac:dyDescent="0.2">
      <c r="A6" s="18" t="s">
        <v>569</v>
      </c>
      <c r="B6" s="14" t="s">
        <v>26</v>
      </c>
      <c r="C6" s="12" t="s">
        <v>61</v>
      </c>
      <c r="D6" s="16" t="s">
        <v>570</v>
      </c>
      <c r="E6" s="16" t="s">
        <v>571</v>
      </c>
      <c r="F6" s="12" t="s">
        <v>551</v>
      </c>
      <c r="G6" s="12" t="s">
        <v>572</v>
      </c>
      <c r="H6" s="19" t="s">
        <v>553</v>
      </c>
      <c r="I6" s="13" t="s">
        <v>566</v>
      </c>
      <c r="J6" s="15" t="s">
        <v>567</v>
      </c>
      <c r="K6" s="12" t="s">
        <v>547</v>
      </c>
      <c r="L6" s="12" t="s">
        <v>573</v>
      </c>
      <c r="M6" s="12" t="s">
        <v>522</v>
      </c>
      <c r="N6" s="12" t="s">
        <v>574</v>
      </c>
      <c r="O6" s="13" t="s">
        <v>31</v>
      </c>
      <c r="P6" s="47" t="s">
        <v>575</v>
      </c>
      <c r="R6" s="14" t="s">
        <v>2678</v>
      </c>
    </row>
    <row r="7" spans="1:18" ht="20.100000000000001" customHeight="1" x14ac:dyDescent="0.2">
      <c r="A7" s="18" t="s">
        <v>569</v>
      </c>
      <c r="B7" s="14" t="s">
        <v>26</v>
      </c>
      <c r="C7" s="12" t="s">
        <v>61</v>
      </c>
      <c r="D7" s="16" t="s">
        <v>570</v>
      </c>
      <c r="E7" s="16" t="s">
        <v>571</v>
      </c>
      <c r="F7" s="12" t="s">
        <v>551</v>
      </c>
      <c r="G7" s="12" t="s">
        <v>572</v>
      </c>
      <c r="H7" s="19" t="s">
        <v>553</v>
      </c>
      <c r="I7" s="13" t="s">
        <v>566</v>
      </c>
      <c r="J7" s="15" t="s">
        <v>576</v>
      </c>
      <c r="K7" s="12" t="s">
        <v>577</v>
      </c>
      <c r="L7" s="12" t="s">
        <v>578</v>
      </c>
      <c r="M7" s="12" t="s">
        <v>483</v>
      </c>
      <c r="N7" s="12" t="s">
        <v>579</v>
      </c>
      <c r="O7" s="13" t="s">
        <v>31</v>
      </c>
      <c r="P7" s="47" t="s">
        <v>575</v>
      </c>
      <c r="R7" s="14" t="s">
        <v>2678</v>
      </c>
    </row>
    <row r="8" spans="1:18" ht="20.100000000000001" customHeight="1" x14ac:dyDescent="0.2">
      <c r="A8" s="17" t="s">
        <v>580</v>
      </c>
      <c r="B8" s="14" t="s">
        <v>26</v>
      </c>
      <c r="C8" s="12" t="s">
        <v>151</v>
      </c>
      <c r="D8" s="16" t="s">
        <v>581</v>
      </c>
      <c r="E8" s="16" t="s">
        <v>582</v>
      </c>
      <c r="F8" s="12" t="s">
        <v>583</v>
      </c>
      <c r="G8" s="12" t="s">
        <v>21</v>
      </c>
      <c r="H8" s="13" t="s">
        <v>544</v>
      </c>
      <c r="I8" s="13" t="s">
        <v>584</v>
      </c>
      <c r="J8" s="15" t="s">
        <v>585</v>
      </c>
      <c r="K8" s="12" t="s">
        <v>568</v>
      </c>
      <c r="L8" s="12" t="s">
        <v>586</v>
      </c>
      <c r="M8" s="12" t="s">
        <v>71</v>
      </c>
      <c r="N8" s="12" t="s">
        <v>549</v>
      </c>
      <c r="O8" s="13" t="s">
        <v>24</v>
      </c>
      <c r="P8" s="47" t="s">
        <v>587</v>
      </c>
      <c r="R8" s="14" t="s">
        <v>2678</v>
      </c>
    </row>
    <row r="9" spans="1:18" ht="20.100000000000001" customHeight="1" x14ac:dyDescent="0.2">
      <c r="A9" s="17" t="s">
        <v>588</v>
      </c>
      <c r="B9" s="14" t="s">
        <v>18</v>
      </c>
      <c r="C9" s="12" t="s">
        <v>120</v>
      </c>
      <c r="D9" s="16" t="s">
        <v>589</v>
      </c>
      <c r="E9" s="16" t="s">
        <v>590</v>
      </c>
      <c r="F9" s="12" t="s">
        <v>551</v>
      </c>
      <c r="G9" s="12" t="s">
        <v>33</v>
      </c>
      <c r="H9" s="13" t="s">
        <v>544</v>
      </c>
      <c r="I9" s="13" t="s">
        <v>584</v>
      </c>
      <c r="J9" s="15" t="s">
        <v>591</v>
      </c>
      <c r="K9" s="12" t="s">
        <v>568</v>
      </c>
      <c r="L9" s="12" t="s">
        <v>592</v>
      </c>
      <c r="M9" s="12" t="s">
        <v>71</v>
      </c>
      <c r="O9" s="13" t="s">
        <v>31</v>
      </c>
      <c r="P9" s="47" t="s">
        <v>593</v>
      </c>
      <c r="R9" s="14" t="s">
        <v>2678</v>
      </c>
    </row>
    <row r="10" spans="1:18" ht="20.100000000000001" customHeight="1" x14ac:dyDescent="0.2">
      <c r="A10" s="20" t="s">
        <v>594</v>
      </c>
      <c r="B10" s="21" t="s">
        <v>18</v>
      </c>
      <c r="C10" s="12" t="s">
        <v>595</v>
      </c>
      <c r="D10" s="16" t="s">
        <v>596</v>
      </c>
      <c r="E10" s="16" t="s">
        <v>597</v>
      </c>
      <c r="F10" s="12" t="s">
        <v>543</v>
      </c>
      <c r="G10" s="12" t="s">
        <v>598</v>
      </c>
      <c r="H10" s="13" t="s">
        <v>544</v>
      </c>
      <c r="I10" s="13" t="s">
        <v>584</v>
      </c>
      <c r="J10" s="15" t="s">
        <v>599</v>
      </c>
      <c r="K10" s="12" t="s">
        <v>556</v>
      </c>
      <c r="L10" s="12" t="s">
        <v>600</v>
      </c>
      <c r="M10" s="12" t="s">
        <v>71</v>
      </c>
      <c r="N10" s="12" t="s">
        <v>579</v>
      </c>
      <c r="O10" s="13" t="s">
        <v>31</v>
      </c>
      <c r="P10" s="47" t="s">
        <v>601</v>
      </c>
      <c r="R10" s="14" t="s">
        <v>2678</v>
      </c>
    </row>
    <row r="11" spans="1:18" ht="20.100000000000001" customHeight="1" x14ac:dyDescent="0.2">
      <c r="A11" s="20" t="s">
        <v>602</v>
      </c>
      <c r="B11" s="21" t="s">
        <v>18</v>
      </c>
      <c r="C11" s="12" t="s">
        <v>56</v>
      </c>
      <c r="D11" s="16" t="s">
        <v>603</v>
      </c>
      <c r="E11" s="16" t="s">
        <v>604</v>
      </c>
      <c r="F11" s="12" t="s">
        <v>543</v>
      </c>
      <c r="G11" s="12" t="s">
        <v>225</v>
      </c>
      <c r="H11" s="13" t="s">
        <v>544</v>
      </c>
      <c r="I11" s="13" t="s">
        <v>584</v>
      </c>
      <c r="J11" s="15" t="s">
        <v>605</v>
      </c>
      <c r="K11" s="12" t="s">
        <v>568</v>
      </c>
      <c r="L11" s="12" t="s">
        <v>606</v>
      </c>
      <c r="M11" s="12" t="s">
        <v>71</v>
      </c>
      <c r="O11" s="13" t="s">
        <v>31</v>
      </c>
      <c r="P11" s="47" t="s">
        <v>601</v>
      </c>
      <c r="R11" s="14" t="s">
        <v>2678</v>
      </c>
    </row>
    <row r="12" spans="1:18" ht="20.100000000000001" customHeight="1" x14ac:dyDescent="0.2">
      <c r="A12" s="22" t="s">
        <v>607</v>
      </c>
      <c r="B12" s="21" t="s">
        <v>18</v>
      </c>
      <c r="C12" s="12" t="s">
        <v>145</v>
      </c>
      <c r="D12" s="16" t="s">
        <v>608</v>
      </c>
      <c r="E12" s="16" t="s">
        <v>604</v>
      </c>
      <c r="F12" s="12" t="s">
        <v>543</v>
      </c>
      <c r="G12" s="12" t="s">
        <v>33</v>
      </c>
      <c r="H12" s="13" t="s">
        <v>544</v>
      </c>
      <c r="I12" s="19" t="s">
        <v>584</v>
      </c>
      <c r="J12" s="15" t="s">
        <v>609</v>
      </c>
      <c r="K12" s="12" t="s">
        <v>610</v>
      </c>
      <c r="L12" s="12" t="s">
        <v>611</v>
      </c>
      <c r="M12" s="27" t="s">
        <v>522</v>
      </c>
      <c r="N12" s="12" t="s">
        <v>612</v>
      </c>
      <c r="O12" s="13" t="s">
        <v>31</v>
      </c>
      <c r="P12" s="47" t="s">
        <v>601</v>
      </c>
      <c r="Q12" s="12" t="s">
        <v>2880</v>
      </c>
      <c r="R12" s="14" t="s">
        <v>2679</v>
      </c>
    </row>
    <row r="13" spans="1:18" ht="20.100000000000001" customHeight="1" x14ac:dyDescent="0.2">
      <c r="A13" s="18" t="s">
        <v>613</v>
      </c>
      <c r="B13" s="14" t="s">
        <v>18</v>
      </c>
      <c r="C13" s="12" t="s">
        <v>88</v>
      </c>
      <c r="D13" s="16" t="s">
        <v>614</v>
      </c>
      <c r="E13" s="16" t="s">
        <v>615</v>
      </c>
      <c r="F13" s="12" t="s">
        <v>583</v>
      </c>
      <c r="G13" s="12" t="s">
        <v>151</v>
      </c>
      <c r="H13" s="19" t="s">
        <v>553</v>
      </c>
      <c r="I13" s="13" t="s">
        <v>616</v>
      </c>
      <c r="J13" s="15" t="s">
        <v>617</v>
      </c>
      <c r="K13" s="12" t="s">
        <v>556</v>
      </c>
      <c r="L13" s="12" t="s">
        <v>618</v>
      </c>
      <c r="M13" s="12" t="s">
        <v>522</v>
      </c>
      <c r="N13" s="12" t="s">
        <v>562</v>
      </c>
      <c r="O13" s="13" t="s">
        <v>31</v>
      </c>
      <c r="P13" s="47" t="s">
        <v>619</v>
      </c>
      <c r="R13" s="14" t="s">
        <v>2678</v>
      </c>
    </row>
    <row r="14" spans="1:18" ht="20.100000000000001" customHeight="1" x14ac:dyDescent="0.2">
      <c r="A14" s="18" t="s">
        <v>613</v>
      </c>
      <c r="B14" s="14" t="s">
        <v>18</v>
      </c>
      <c r="C14" s="12" t="s">
        <v>88</v>
      </c>
      <c r="D14" s="16" t="s">
        <v>614</v>
      </c>
      <c r="E14" s="16" t="s">
        <v>615</v>
      </c>
      <c r="F14" s="12" t="s">
        <v>583</v>
      </c>
      <c r="G14" s="12" t="s">
        <v>151</v>
      </c>
      <c r="H14" s="19" t="s">
        <v>553</v>
      </c>
      <c r="I14" s="13" t="s">
        <v>616</v>
      </c>
      <c r="J14" s="15" t="s">
        <v>620</v>
      </c>
      <c r="K14" s="12" t="s">
        <v>621</v>
      </c>
      <c r="L14" s="12" t="s">
        <v>622</v>
      </c>
      <c r="M14" s="12" t="s">
        <v>483</v>
      </c>
      <c r="N14" s="12" t="s">
        <v>623</v>
      </c>
      <c r="O14" s="13" t="s">
        <v>31</v>
      </c>
      <c r="P14" s="47" t="s">
        <v>619</v>
      </c>
      <c r="R14" s="14" t="s">
        <v>2678</v>
      </c>
    </row>
    <row r="15" spans="1:18" ht="20.100000000000001" customHeight="1" x14ac:dyDescent="0.2">
      <c r="A15" s="17" t="s">
        <v>624</v>
      </c>
      <c r="B15" s="14" t="s">
        <v>26</v>
      </c>
      <c r="C15" s="12" t="s">
        <v>56</v>
      </c>
      <c r="D15" s="16" t="s">
        <v>625</v>
      </c>
      <c r="E15" s="16" t="s">
        <v>626</v>
      </c>
      <c r="F15" s="12" t="s">
        <v>543</v>
      </c>
      <c r="G15" s="12" t="s">
        <v>283</v>
      </c>
      <c r="H15" s="13" t="s">
        <v>544</v>
      </c>
      <c r="I15" s="13" t="s">
        <v>627</v>
      </c>
      <c r="J15" s="15" t="s">
        <v>628</v>
      </c>
      <c r="K15" s="12" t="s">
        <v>547</v>
      </c>
      <c r="L15" s="12" t="s">
        <v>629</v>
      </c>
      <c r="M15" s="12" t="s">
        <v>71</v>
      </c>
      <c r="N15" s="12" t="s">
        <v>554</v>
      </c>
      <c r="O15" s="13" t="s">
        <v>31</v>
      </c>
      <c r="P15" s="47" t="s">
        <v>630</v>
      </c>
      <c r="R15" s="14" t="s">
        <v>2679</v>
      </c>
    </row>
    <row r="16" spans="1:18" ht="20.100000000000001" customHeight="1" x14ac:dyDescent="0.2">
      <c r="A16" s="17" t="s">
        <v>631</v>
      </c>
      <c r="B16" s="14" t="s">
        <v>18</v>
      </c>
      <c r="C16" s="12" t="s">
        <v>151</v>
      </c>
      <c r="D16" s="16" t="s">
        <v>625</v>
      </c>
      <c r="E16" s="16" t="s">
        <v>632</v>
      </c>
      <c r="F16" s="12" t="s">
        <v>543</v>
      </c>
      <c r="G16" s="12" t="s">
        <v>52</v>
      </c>
      <c r="H16" s="13" t="s">
        <v>544</v>
      </c>
      <c r="I16" s="13" t="s">
        <v>627</v>
      </c>
      <c r="J16" s="15" t="s">
        <v>633</v>
      </c>
      <c r="K16" s="12" t="s">
        <v>547</v>
      </c>
      <c r="L16" s="12" t="s">
        <v>634</v>
      </c>
      <c r="M16" s="12" t="s">
        <v>71</v>
      </c>
      <c r="N16" s="12" t="s">
        <v>635</v>
      </c>
      <c r="O16" s="13" t="s">
        <v>24</v>
      </c>
      <c r="P16" s="47" t="s">
        <v>630</v>
      </c>
      <c r="R16" s="14" t="s">
        <v>2678</v>
      </c>
    </row>
    <row r="17" spans="1:18" ht="20.100000000000001" customHeight="1" x14ac:dyDescent="0.2">
      <c r="A17" s="17" t="s">
        <v>636</v>
      </c>
      <c r="B17" s="14" t="s">
        <v>18</v>
      </c>
      <c r="C17" s="12" t="s">
        <v>152</v>
      </c>
      <c r="D17" s="16" t="s">
        <v>637</v>
      </c>
      <c r="E17" s="16" t="s">
        <v>626</v>
      </c>
      <c r="F17" s="12" t="s">
        <v>543</v>
      </c>
      <c r="G17" s="12" t="s">
        <v>52</v>
      </c>
      <c r="H17" s="13" t="s">
        <v>544</v>
      </c>
      <c r="I17" s="13" t="s">
        <v>627</v>
      </c>
      <c r="J17" s="15" t="s">
        <v>638</v>
      </c>
      <c r="K17" s="12" t="s">
        <v>547</v>
      </c>
      <c r="L17" s="12" t="s">
        <v>639</v>
      </c>
      <c r="M17" s="12" t="s">
        <v>71</v>
      </c>
      <c r="N17" s="12" t="s">
        <v>549</v>
      </c>
      <c r="O17" s="13" t="s">
        <v>31</v>
      </c>
      <c r="P17" s="47" t="s">
        <v>630</v>
      </c>
      <c r="R17" s="14" t="s">
        <v>2678</v>
      </c>
    </row>
    <row r="18" spans="1:18" ht="20.100000000000001" customHeight="1" x14ac:dyDescent="0.2">
      <c r="A18" s="17" t="s">
        <v>640</v>
      </c>
      <c r="B18" s="14" t="s">
        <v>26</v>
      </c>
      <c r="C18" s="23" t="s">
        <v>27</v>
      </c>
      <c r="D18" s="16" t="s">
        <v>641</v>
      </c>
      <c r="E18" s="16" t="s">
        <v>626</v>
      </c>
      <c r="F18" s="12" t="s">
        <v>543</v>
      </c>
      <c r="G18" s="12" t="s">
        <v>52</v>
      </c>
      <c r="H18" s="13" t="s">
        <v>544</v>
      </c>
      <c r="I18" s="13" t="s">
        <v>627</v>
      </c>
      <c r="J18" s="15" t="s">
        <v>642</v>
      </c>
      <c r="K18" s="12" t="s">
        <v>547</v>
      </c>
      <c r="L18" s="12" t="s">
        <v>643</v>
      </c>
      <c r="M18" s="12" t="s">
        <v>71</v>
      </c>
      <c r="N18" s="12" t="s">
        <v>549</v>
      </c>
      <c r="O18" s="13" t="s">
        <v>31</v>
      </c>
      <c r="P18" s="47" t="s">
        <v>630</v>
      </c>
      <c r="R18" s="14" t="s">
        <v>2678</v>
      </c>
    </row>
    <row r="19" spans="1:18" ht="20.100000000000001" customHeight="1" x14ac:dyDescent="0.2">
      <c r="A19" s="17" t="s">
        <v>644</v>
      </c>
      <c r="B19" s="14" t="s">
        <v>18</v>
      </c>
      <c r="C19" s="12" t="s">
        <v>61</v>
      </c>
      <c r="D19" s="16" t="s">
        <v>645</v>
      </c>
      <c r="E19" s="16" t="s">
        <v>646</v>
      </c>
      <c r="F19" s="12" t="s">
        <v>551</v>
      </c>
      <c r="G19" s="12" t="s">
        <v>647</v>
      </c>
      <c r="H19" s="13" t="s">
        <v>544</v>
      </c>
      <c r="I19" s="13" t="s">
        <v>648</v>
      </c>
      <c r="J19" s="15" t="s">
        <v>649</v>
      </c>
      <c r="K19" s="12" t="s">
        <v>650</v>
      </c>
      <c r="L19" s="12" t="s">
        <v>651</v>
      </c>
      <c r="M19" s="12" t="s">
        <v>71</v>
      </c>
      <c r="O19" s="13" t="s">
        <v>31</v>
      </c>
      <c r="P19" s="47" t="s">
        <v>652</v>
      </c>
      <c r="R19" s="14" t="s">
        <v>2678</v>
      </c>
    </row>
    <row r="20" spans="1:18" ht="20.100000000000001" customHeight="1" x14ac:dyDescent="0.2">
      <c r="A20" s="18" t="s">
        <v>658</v>
      </c>
      <c r="B20" s="14" t="s">
        <v>26</v>
      </c>
      <c r="C20" s="12" t="s">
        <v>61</v>
      </c>
      <c r="D20" s="16" t="s">
        <v>659</v>
      </c>
      <c r="E20" s="16" t="s">
        <v>660</v>
      </c>
      <c r="F20" s="12" t="s">
        <v>543</v>
      </c>
      <c r="G20" s="12" t="s">
        <v>178</v>
      </c>
      <c r="H20" s="19" t="s">
        <v>553</v>
      </c>
      <c r="I20" s="13" t="s">
        <v>661</v>
      </c>
      <c r="J20" s="15" t="s">
        <v>662</v>
      </c>
      <c r="K20" s="12" t="s">
        <v>663</v>
      </c>
      <c r="L20" s="12" t="s">
        <v>664</v>
      </c>
      <c r="M20" s="12" t="s">
        <v>522</v>
      </c>
      <c r="N20" s="12" t="s">
        <v>665</v>
      </c>
      <c r="O20" s="13" t="s">
        <v>31</v>
      </c>
      <c r="P20" s="47" t="s">
        <v>666</v>
      </c>
      <c r="R20" s="14" t="s">
        <v>2678</v>
      </c>
    </row>
    <row r="21" spans="1:18" ht="20.100000000000001" customHeight="1" x14ac:dyDescent="0.2">
      <c r="A21" s="18" t="s">
        <v>658</v>
      </c>
      <c r="B21" s="14" t="s">
        <v>26</v>
      </c>
      <c r="C21" s="12" t="s">
        <v>61</v>
      </c>
      <c r="D21" s="16" t="s">
        <v>659</v>
      </c>
      <c r="E21" s="16" t="s">
        <v>660</v>
      </c>
      <c r="F21" s="12" t="s">
        <v>543</v>
      </c>
      <c r="G21" s="12" t="s">
        <v>178</v>
      </c>
      <c r="H21" s="19" t="s">
        <v>553</v>
      </c>
      <c r="I21" s="13" t="s">
        <v>661</v>
      </c>
      <c r="J21" s="15" t="s">
        <v>667</v>
      </c>
      <c r="K21" s="12" t="s">
        <v>547</v>
      </c>
      <c r="L21" s="12" t="s">
        <v>668</v>
      </c>
      <c r="M21" s="12" t="s">
        <v>483</v>
      </c>
      <c r="N21" s="12" t="s">
        <v>562</v>
      </c>
      <c r="O21" s="13" t="s">
        <v>31</v>
      </c>
      <c r="P21" s="47" t="s">
        <v>666</v>
      </c>
      <c r="R21" s="14" t="s">
        <v>2678</v>
      </c>
    </row>
    <row r="22" spans="1:18" ht="20.100000000000001" customHeight="1" x14ac:dyDescent="0.2">
      <c r="A22" s="25" t="s">
        <v>669</v>
      </c>
      <c r="B22" s="21" t="s">
        <v>26</v>
      </c>
      <c r="C22" s="12" t="s">
        <v>44</v>
      </c>
      <c r="D22" s="16" t="s">
        <v>19</v>
      </c>
      <c r="E22" s="16" t="s">
        <v>19</v>
      </c>
      <c r="F22" s="12" t="s">
        <v>551</v>
      </c>
      <c r="G22" s="12" t="s">
        <v>472</v>
      </c>
      <c r="H22" s="13" t="s">
        <v>544</v>
      </c>
      <c r="I22" s="13" t="s">
        <v>670</v>
      </c>
      <c r="J22" s="15" t="s">
        <v>671</v>
      </c>
      <c r="K22" s="12" t="s">
        <v>556</v>
      </c>
      <c r="L22" s="12" t="s">
        <v>672</v>
      </c>
      <c r="M22" s="12" t="s">
        <v>673</v>
      </c>
      <c r="O22" s="13" t="s">
        <v>24</v>
      </c>
      <c r="P22" s="47" t="s">
        <v>674</v>
      </c>
      <c r="R22" s="14" t="s">
        <v>2678</v>
      </c>
    </row>
    <row r="23" spans="1:18" ht="20.100000000000001" customHeight="1" x14ac:dyDescent="0.2">
      <c r="A23" s="18" t="s">
        <v>675</v>
      </c>
      <c r="B23" s="14" t="s">
        <v>18</v>
      </c>
      <c r="C23" s="12" t="s">
        <v>33</v>
      </c>
      <c r="D23" s="16" t="s">
        <v>676</v>
      </c>
      <c r="E23" s="16" t="s">
        <v>19</v>
      </c>
      <c r="F23" s="12" t="s">
        <v>543</v>
      </c>
      <c r="G23" s="12" t="s">
        <v>102</v>
      </c>
      <c r="H23" s="13" t="s">
        <v>544</v>
      </c>
      <c r="I23" s="13" t="s">
        <v>677</v>
      </c>
      <c r="J23" s="15" t="s">
        <v>678</v>
      </c>
      <c r="K23" s="12" t="s">
        <v>568</v>
      </c>
      <c r="L23" s="12" t="s">
        <v>679</v>
      </c>
      <c r="M23" s="12" t="s">
        <v>71</v>
      </c>
      <c r="N23" s="12" t="s">
        <v>665</v>
      </c>
      <c r="O23" s="13" t="s">
        <v>31</v>
      </c>
      <c r="P23" s="47" t="s">
        <v>680</v>
      </c>
      <c r="R23" s="14" t="s">
        <v>2678</v>
      </c>
    </row>
    <row r="24" spans="1:18" ht="20.100000000000001" customHeight="1" x14ac:dyDescent="0.2">
      <c r="A24" s="18" t="s">
        <v>681</v>
      </c>
      <c r="B24" s="14" t="s">
        <v>18</v>
      </c>
      <c r="C24" s="12" t="s">
        <v>44</v>
      </c>
      <c r="D24" s="16" t="s">
        <v>682</v>
      </c>
      <c r="E24" s="16" t="s">
        <v>682</v>
      </c>
      <c r="F24" s="12" t="s">
        <v>583</v>
      </c>
      <c r="G24" s="12" t="s">
        <v>160</v>
      </c>
      <c r="H24" s="19" t="s">
        <v>553</v>
      </c>
      <c r="I24" s="13" t="s">
        <v>683</v>
      </c>
      <c r="J24" s="15" t="s">
        <v>684</v>
      </c>
      <c r="K24" s="12" t="s">
        <v>556</v>
      </c>
      <c r="L24" s="12" t="s">
        <v>685</v>
      </c>
      <c r="M24" s="12" t="s">
        <v>522</v>
      </c>
      <c r="N24" s="12" t="s">
        <v>562</v>
      </c>
      <c r="O24" s="13" t="s">
        <v>31</v>
      </c>
      <c r="P24" s="47" t="s">
        <v>686</v>
      </c>
      <c r="R24" s="14" t="s">
        <v>2678</v>
      </c>
    </row>
    <row r="25" spans="1:18" ht="20.100000000000001" customHeight="1" x14ac:dyDescent="0.2">
      <c r="A25" s="18" t="s">
        <v>681</v>
      </c>
      <c r="B25" s="14" t="s">
        <v>18</v>
      </c>
      <c r="C25" s="12" t="s">
        <v>44</v>
      </c>
      <c r="D25" s="16" t="s">
        <v>682</v>
      </c>
      <c r="E25" s="16" t="s">
        <v>682</v>
      </c>
      <c r="F25" s="12" t="s">
        <v>583</v>
      </c>
      <c r="G25" s="12" t="s">
        <v>160</v>
      </c>
      <c r="H25" s="19" t="s">
        <v>553</v>
      </c>
      <c r="I25" s="13" t="s">
        <v>683</v>
      </c>
      <c r="J25" s="15" t="s">
        <v>687</v>
      </c>
      <c r="K25" s="12" t="s">
        <v>556</v>
      </c>
      <c r="L25" s="12" t="s">
        <v>688</v>
      </c>
      <c r="M25" s="12" t="s">
        <v>483</v>
      </c>
      <c r="N25" s="12" t="s">
        <v>549</v>
      </c>
      <c r="O25" s="13" t="s">
        <v>31</v>
      </c>
      <c r="P25" s="47" t="s">
        <v>686</v>
      </c>
      <c r="R25" s="14" t="s">
        <v>2678</v>
      </c>
    </row>
    <row r="26" spans="1:18" ht="20.100000000000001" customHeight="1" x14ac:dyDescent="0.2">
      <c r="A26" s="17" t="s">
        <v>689</v>
      </c>
      <c r="B26" s="14" t="s">
        <v>18</v>
      </c>
      <c r="C26" s="12" t="s">
        <v>33</v>
      </c>
      <c r="D26" s="16" t="s">
        <v>690</v>
      </c>
      <c r="E26" s="16" t="s">
        <v>39</v>
      </c>
      <c r="F26" s="12" t="s">
        <v>543</v>
      </c>
      <c r="G26" s="12" t="s">
        <v>33</v>
      </c>
      <c r="H26" s="13" t="s">
        <v>544</v>
      </c>
      <c r="I26" s="13" t="s">
        <v>691</v>
      </c>
      <c r="J26" s="15" t="s">
        <v>692</v>
      </c>
      <c r="K26" s="12" t="s">
        <v>547</v>
      </c>
      <c r="L26" s="12" t="s">
        <v>693</v>
      </c>
      <c r="M26" s="12" t="s">
        <v>71</v>
      </c>
      <c r="N26" s="12" t="s">
        <v>579</v>
      </c>
      <c r="O26" s="13" t="s">
        <v>31</v>
      </c>
      <c r="P26" s="47" t="s">
        <v>694</v>
      </c>
      <c r="R26" s="14" t="s">
        <v>2678</v>
      </c>
    </row>
    <row r="27" spans="1:18" ht="20.100000000000001" customHeight="1" x14ac:dyDescent="0.2">
      <c r="A27" s="17" t="s">
        <v>695</v>
      </c>
      <c r="B27" s="14" t="s">
        <v>26</v>
      </c>
      <c r="C27" s="12" t="s">
        <v>51</v>
      </c>
      <c r="D27" s="16" t="s">
        <v>690</v>
      </c>
      <c r="E27" s="16" t="s">
        <v>39</v>
      </c>
      <c r="F27" s="12" t="s">
        <v>543</v>
      </c>
      <c r="G27" s="12" t="s">
        <v>61</v>
      </c>
      <c r="H27" s="13" t="s">
        <v>544</v>
      </c>
      <c r="I27" s="13" t="s">
        <v>691</v>
      </c>
      <c r="J27" s="15" t="s">
        <v>696</v>
      </c>
      <c r="K27" s="12" t="s">
        <v>568</v>
      </c>
      <c r="L27" s="12" t="s">
        <v>697</v>
      </c>
      <c r="M27" s="12" t="s">
        <v>71</v>
      </c>
      <c r="N27" s="12" t="s">
        <v>549</v>
      </c>
      <c r="O27" s="13" t="s">
        <v>31</v>
      </c>
      <c r="P27" s="47" t="s">
        <v>694</v>
      </c>
      <c r="R27" s="14" t="s">
        <v>2678</v>
      </c>
    </row>
    <row r="28" spans="1:18" ht="20.100000000000001" customHeight="1" x14ac:dyDescent="0.2">
      <c r="A28" s="17" t="s">
        <v>698</v>
      </c>
      <c r="B28" s="14" t="s">
        <v>18</v>
      </c>
      <c r="C28" s="12" t="s">
        <v>120</v>
      </c>
      <c r="D28" s="16" t="s">
        <v>699</v>
      </c>
      <c r="E28" s="16" t="s">
        <v>39</v>
      </c>
      <c r="F28" s="12" t="s">
        <v>551</v>
      </c>
      <c r="G28" s="12" t="s">
        <v>654</v>
      </c>
      <c r="H28" s="13" t="s">
        <v>544</v>
      </c>
      <c r="I28" s="13" t="s">
        <v>691</v>
      </c>
      <c r="J28" s="15" t="s">
        <v>700</v>
      </c>
      <c r="K28" s="12" t="s">
        <v>568</v>
      </c>
      <c r="L28" s="12" t="s">
        <v>701</v>
      </c>
      <c r="M28" s="12" t="s">
        <v>673</v>
      </c>
      <c r="N28" s="12" t="s">
        <v>549</v>
      </c>
      <c r="O28" s="13" t="s">
        <v>24</v>
      </c>
      <c r="P28" s="47" t="s">
        <v>694</v>
      </c>
      <c r="R28" s="14" t="s">
        <v>2678</v>
      </c>
    </row>
    <row r="29" spans="1:18" ht="20.100000000000001" customHeight="1" x14ac:dyDescent="0.2">
      <c r="A29" s="17" t="s">
        <v>702</v>
      </c>
      <c r="B29" s="14" t="s">
        <v>26</v>
      </c>
      <c r="C29" s="12" t="s">
        <v>120</v>
      </c>
      <c r="D29" s="16" t="s">
        <v>703</v>
      </c>
      <c r="E29" s="16" t="s">
        <v>39</v>
      </c>
      <c r="F29" s="12" t="s">
        <v>543</v>
      </c>
      <c r="G29" s="12" t="s">
        <v>704</v>
      </c>
      <c r="H29" s="13" t="s">
        <v>544</v>
      </c>
      <c r="I29" s="13" t="s">
        <v>691</v>
      </c>
      <c r="J29" s="15" t="s">
        <v>705</v>
      </c>
      <c r="K29" s="12" t="s">
        <v>568</v>
      </c>
      <c r="L29" s="12" t="s">
        <v>706</v>
      </c>
      <c r="M29" s="12" t="s">
        <v>71</v>
      </c>
      <c r="O29" s="13" t="s">
        <v>31</v>
      </c>
      <c r="P29" s="47" t="s">
        <v>694</v>
      </c>
      <c r="R29" s="14" t="s">
        <v>2678</v>
      </c>
    </row>
    <row r="30" spans="1:18" ht="20.100000000000001" customHeight="1" x14ac:dyDescent="0.2">
      <c r="A30" s="17" t="s">
        <v>707</v>
      </c>
      <c r="B30" s="14" t="s">
        <v>26</v>
      </c>
      <c r="C30" s="12" t="s">
        <v>145</v>
      </c>
      <c r="D30" s="16" t="s">
        <v>541</v>
      </c>
      <c r="E30" s="16" t="s">
        <v>542</v>
      </c>
      <c r="F30" s="12" t="s">
        <v>543</v>
      </c>
      <c r="G30" s="12" t="s">
        <v>33</v>
      </c>
      <c r="H30" s="13" t="s">
        <v>544</v>
      </c>
      <c r="I30" s="13" t="s">
        <v>708</v>
      </c>
      <c r="J30" s="15" t="s">
        <v>709</v>
      </c>
      <c r="K30" s="12" t="s">
        <v>547</v>
      </c>
      <c r="L30" s="12" t="s">
        <v>710</v>
      </c>
      <c r="M30" s="12" t="s">
        <v>71</v>
      </c>
      <c r="N30" s="12" t="s">
        <v>549</v>
      </c>
      <c r="O30" s="13" t="s">
        <v>24</v>
      </c>
      <c r="P30" s="47" t="s">
        <v>711</v>
      </c>
      <c r="R30" s="14" t="s">
        <v>2678</v>
      </c>
    </row>
    <row r="31" spans="1:18" ht="20.100000000000001" customHeight="1" x14ac:dyDescent="0.2">
      <c r="A31" s="17" t="s">
        <v>712</v>
      </c>
      <c r="B31" s="14" t="s">
        <v>26</v>
      </c>
      <c r="C31" s="12" t="s">
        <v>151</v>
      </c>
      <c r="D31" s="16" t="s">
        <v>713</v>
      </c>
      <c r="E31" s="16" t="s">
        <v>626</v>
      </c>
      <c r="F31" s="12" t="s">
        <v>653</v>
      </c>
      <c r="G31" s="12" t="s">
        <v>33</v>
      </c>
      <c r="H31" s="13" t="s">
        <v>544</v>
      </c>
      <c r="I31" s="13" t="s">
        <v>708</v>
      </c>
      <c r="J31" s="15" t="s">
        <v>714</v>
      </c>
      <c r="K31" s="12" t="s">
        <v>547</v>
      </c>
      <c r="L31" s="12" t="s">
        <v>715</v>
      </c>
      <c r="M31" s="12" t="s">
        <v>71</v>
      </c>
      <c r="N31" s="12" t="s">
        <v>549</v>
      </c>
      <c r="O31" s="13" t="s">
        <v>24</v>
      </c>
      <c r="P31" s="47" t="s">
        <v>711</v>
      </c>
      <c r="R31" s="14" t="s">
        <v>2678</v>
      </c>
    </row>
    <row r="32" spans="1:18" ht="20.100000000000001" customHeight="1" x14ac:dyDescent="0.2">
      <c r="A32" s="20" t="s">
        <v>716</v>
      </c>
      <c r="B32" s="21" t="s">
        <v>26</v>
      </c>
      <c r="C32" s="12" t="s">
        <v>120</v>
      </c>
      <c r="D32" s="16" t="s">
        <v>717</v>
      </c>
      <c r="E32" s="16" t="s">
        <v>626</v>
      </c>
      <c r="F32" s="12" t="s">
        <v>543</v>
      </c>
      <c r="G32" s="12" t="s">
        <v>88</v>
      </c>
      <c r="H32" s="13" t="s">
        <v>544</v>
      </c>
      <c r="I32" s="13" t="s">
        <v>708</v>
      </c>
      <c r="J32" s="15" t="s">
        <v>718</v>
      </c>
      <c r="K32" s="12" t="s">
        <v>547</v>
      </c>
      <c r="L32" s="12" t="s">
        <v>719</v>
      </c>
      <c r="M32" s="12" t="s">
        <v>71</v>
      </c>
      <c r="N32" s="12" t="s">
        <v>720</v>
      </c>
      <c r="O32" s="13" t="s">
        <v>24</v>
      </c>
      <c r="P32" s="47" t="s">
        <v>711</v>
      </c>
      <c r="R32" s="14" t="s">
        <v>2678</v>
      </c>
    </row>
    <row r="33" spans="1:18" ht="20.100000000000001" customHeight="1" x14ac:dyDescent="0.2">
      <c r="A33" s="20" t="s">
        <v>721</v>
      </c>
      <c r="B33" s="21" t="s">
        <v>18</v>
      </c>
      <c r="C33" s="12" t="s">
        <v>44</v>
      </c>
      <c r="D33" s="16" t="s">
        <v>541</v>
      </c>
      <c r="E33" s="16" t="s">
        <v>542</v>
      </c>
      <c r="F33" s="12" t="s">
        <v>543</v>
      </c>
      <c r="G33" s="12" t="s">
        <v>33</v>
      </c>
      <c r="H33" s="13" t="s">
        <v>544</v>
      </c>
      <c r="I33" s="13" t="s">
        <v>708</v>
      </c>
      <c r="J33" s="15" t="s">
        <v>722</v>
      </c>
      <c r="K33" s="12" t="s">
        <v>547</v>
      </c>
      <c r="L33" s="12" t="s">
        <v>723</v>
      </c>
      <c r="M33" s="12" t="s">
        <v>71</v>
      </c>
      <c r="O33" s="13" t="s">
        <v>24</v>
      </c>
      <c r="P33" s="47" t="s">
        <v>711</v>
      </c>
      <c r="R33" s="14" t="s">
        <v>2678</v>
      </c>
    </row>
    <row r="34" spans="1:18" ht="20.100000000000001" customHeight="1" x14ac:dyDescent="0.2">
      <c r="A34" s="20" t="s">
        <v>725</v>
      </c>
      <c r="B34" s="21" t="s">
        <v>18</v>
      </c>
      <c r="C34" s="12" t="s">
        <v>151</v>
      </c>
      <c r="D34" s="16" t="s">
        <v>724</v>
      </c>
      <c r="E34" s="16" t="s">
        <v>39</v>
      </c>
      <c r="F34" s="12" t="s">
        <v>543</v>
      </c>
      <c r="G34" s="12" t="s">
        <v>472</v>
      </c>
      <c r="H34" s="13" t="s">
        <v>544</v>
      </c>
      <c r="I34" s="13" t="s">
        <v>708</v>
      </c>
      <c r="J34" s="15" t="s">
        <v>726</v>
      </c>
      <c r="K34" s="12" t="s">
        <v>547</v>
      </c>
      <c r="L34" s="12" t="s">
        <v>727</v>
      </c>
      <c r="M34" s="12" t="s">
        <v>71</v>
      </c>
      <c r="N34" s="12" t="s">
        <v>562</v>
      </c>
      <c r="O34" s="13" t="s">
        <v>31</v>
      </c>
      <c r="P34" s="47" t="s">
        <v>711</v>
      </c>
      <c r="R34" s="14" t="s">
        <v>2678</v>
      </c>
    </row>
    <row r="35" spans="1:18" ht="20.100000000000001" customHeight="1" x14ac:dyDescent="0.2">
      <c r="A35" s="17" t="s">
        <v>728</v>
      </c>
      <c r="B35" s="14" t="s">
        <v>26</v>
      </c>
      <c r="C35" s="15" t="s">
        <v>51</v>
      </c>
      <c r="D35" s="16" t="s">
        <v>729</v>
      </c>
      <c r="E35" s="16" t="s">
        <v>632</v>
      </c>
      <c r="F35" s="15" t="s">
        <v>653</v>
      </c>
      <c r="G35" s="15" t="s">
        <v>283</v>
      </c>
      <c r="H35" s="13" t="s">
        <v>544</v>
      </c>
      <c r="I35" s="13" t="s">
        <v>730</v>
      </c>
      <c r="J35" s="15" t="s">
        <v>731</v>
      </c>
      <c r="K35" s="12" t="s">
        <v>547</v>
      </c>
      <c r="L35" s="12" t="s">
        <v>732</v>
      </c>
      <c r="M35" s="12" t="s">
        <v>71</v>
      </c>
      <c r="N35" s="12" t="s">
        <v>665</v>
      </c>
      <c r="O35" s="13" t="s">
        <v>31</v>
      </c>
      <c r="P35" s="47" t="s">
        <v>632</v>
      </c>
      <c r="R35" s="14" t="s">
        <v>2678</v>
      </c>
    </row>
    <row r="36" spans="1:18" ht="20.100000000000001" customHeight="1" x14ac:dyDescent="0.2">
      <c r="A36" s="17" t="s">
        <v>733</v>
      </c>
      <c r="B36" s="14" t="s">
        <v>18</v>
      </c>
      <c r="C36" s="15" t="s">
        <v>20</v>
      </c>
      <c r="D36" s="16" t="s">
        <v>729</v>
      </c>
      <c r="E36" s="16" t="s">
        <v>632</v>
      </c>
      <c r="F36" s="15" t="s">
        <v>653</v>
      </c>
      <c r="G36" s="15" t="s">
        <v>61</v>
      </c>
      <c r="H36" s="13" t="s">
        <v>544</v>
      </c>
      <c r="I36" s="13" t="s">
        <v>730</v>
      </c>
      <c r="J36" s="15" t="s">
        <v>734</v>
      </c>
      <c r="K36" s="12" t="s">
        <v>568</v>
      </c>
      <c r="L36" s="12" t="s">
        <v>735</v>
      </c>
      <c r="M36" s="12" t="s">
        <v>71</v>
      </c>
      <c r="N36" s="12" t="s">
        <v>562</v>
      </c>
      <c r="O36" s="13" t="s">
        <v>31</v>
      </c>
      <c r="P36" s="47" t="s">
        <v>632</v>
      </c>
      <c r="R36" s="14" t="s">
        <v>2679</v>
      </c>
    </row>
    <row r="37" spans="1:18" ht="20.100000000000001" customHeight="1" x14ac:dyDescent="0.2">
      <c r="A37" s="17" t="s">
        <v>736</v>
      </c>
      <c r="B37" s="14" t="s">
        <v>18</v>
      </c>
      <c r="C37" s="15" t="s">
        <v>56</v>
      </c>
      <c r="D37" s="16" t="s">
        <v>729</v>
      </c>
      <c r="E37" s="16" t="s">
        <v>632</v>
      </c>
      <c r="F37" s="15" t="s">
        <v>551</v>
      </c>
      <c r="G37" s="15" t="s">
        <v>33</v>
      </c>
      <c r="H37" s="13" t="s">
        <v>544</v>
      </c>
      <c r="I37" s="13" t="s">
        <v>730</v>
      </c>
      <c r="J37" s="15" t="s">
        <v>734</v>
      </c>
      <c r="K37" s="12" t="s">
        <v>568</v>
      </c>
      <c r="L37" s="12" t="s">
        <v>735</v>
      </c>
      <c r="M37" s="12" t="s">
        <v>673</v>
      </c>
      <c r="N37" s="12" t="s">
        <v>562</v>
      </c>
      <c r="O37" s="13" t="s">
        <v>31</v>
      </c>
      <c r="P37" s="47" t="s">
        <v>632</v>
      </c>
      <c r="R37" s="14" t="s">
        <v>2678</v>
      </c>
    </row>
    <row r="38" spans="1:18" ht="20.100000000000001" customHeight="1" x14ac:dyDescent="0.2">
      <c r="A38" s="17" t="s">
        <v>737</v>
      </c>
      <c r="B38" s="14" t="s">
        <v>26</v>
      </c>
      <c r="C38" s="15" t="s">
        <v>56</v>
      </c>
      <c r="D38" s="16" t="s">
        <v>729</v>
      </c>
      <c r="E38" s="16" t="s">
        <v>632</v>
      </c>
      <c r="F38" s="15" t="s">
        <v>653</v>
      </c>
      <c r="G38" s="15" t="s">
        <v>77</v>
      </c>
      <c r="H38" s="13" t="s">
        <v>544</v>
      </c>
      <c r="I38" s="13" t="s">
        <v>730</v>
      </c>
      <c r="J38" s="15" t="s">
        <v>734</v>
      </c>
      <c r="K38" s="12" t="s">
        <v>568</v>
      </c>
      <c r="L38" s="12" t="s">
        <v>735</v>
      </c>
      <c r="M38" s="12" t="s">
        <v>483</v>
      </c>
      <c r="N38" s="12" t="s">
        <v>562</v>
      </c>
      <c r="O38" s="13" t="s">
        <v>31</v>
      </c>
      <c r="P38" s="47" t="s">
        <v>632</v>
      </c>
      <c r="Q38" s="12" t="s">
        <v>738</v>
      </c>
      <c r="R38" s="14" t="s">
        <v>2679</v>
      </c>
    </row>
    <row r="39" spans="1:18" ht="20.100000000000001" customHeight="1" x14ac:dyDescent="0.2">
      <c r="A39" s="17" t="s">
        <v>739</v>
      </c>
      <c r="B39" s="14" t="s">
        <v>18</v>
      </c>
      <c r="C39" s="15" t="s">
        <v>56</v>
      </c>
      <c r="D39" s="16" t="s">
        <v>729</v>
      </c>
      <c r="E39" s="16" t="s">
        <v>632</v>
      </c>
      <c r="F39" s="15" t="s">
        <v>653</v>
      </c>
      <c r="G39" s="15" t="s">
        <v>244</v>
      </c>
      <c r="H39" s="13" t="s">
        <v>544</v>
      </c>
      <c r="I39" s="13" t="s">
        <v>730</v>
      </c>
      <c r="J39" s="15" t="s">
        <v>740</v>
      </c>
      <c r="K39" s="12" t="s">
        <v>568</v>
      </c>
      <c r="L39" s="12" t="s">
        <v>741</v>
      </c>
      <c r="M39" s="12" t="s">
        <v>71</v>
      </c>
      <c r="N39" s="12" t="s">
        <v>665</v>
      </c>
      <c r="O39" s="13" t="s">
        <v>31</v>
      </c>
      <c r="P39" s="47" t="s">
        <v>632</v>
      </c>
      <c r="R39" s="14" t="s">
        <v>2678</v>
      </c>
    </row>
    <row r="40" spans="1:18" ht="20.100000000000001" customHeight="1" x14ac:dyDescent="0.2">
      <c r="A40" s="17" t="s">
        <v>742</v>
      </c>
      <c r="B40" s="14" t="s">
        <v>26</v>
      </c>
      <c r="C40" s="15" t="s">
        <v>151</v>
      </c>
      <c r="D40" s="16" t="s">
        <v>729</v>
      </c>
      <c r="E40" s="16" t="s">
        <v>632</v>
      </c>
      <c r="F40" s="15" t="s">
        <v>653</v>
      </c>
      <c r="G40" s="15" t="s">
        <v>33</v>
      </c>
      <c r="H40" s="13" t="s">
        <v>544</v>
      </c>
      <c r="I40" s="13" t="s">
        <v>730</v>
      </c>
      <c r="J40" s="15" t="s">
        <v>743</v>
      </c>
      <c r="K40" s="12" t="s">
        <v>547</v>
      </c>
      <c r="L40" s="12" t="s">
        <v>744</v>
      </c>
      <c r="M40" s="12" t="s">
        <v>71</v>
      </c>
      <c r="N40" s="12" t="s">
        <v>549</v>
      </c>
      <c r="O40" s="13" t="s">
        <v>24</v>
      </c>
      <c r="P40" s="47" t="s">
        <v>632</v>
      </c>
      <c r="R40" s="14" t="s">
        <v>2678</v>
      </c>
    </row>
    <row r="41" spans="1:18" ht="20.100000000000001" customHeight="1" x14ac:dyDescent="0.2">
      <c r="A41" s="17" t="s">
        <v>745</v>
      </c>
      <c r="B41" s="14" t="s">
        <v>26</v>
      </c>
      <c r="C41" s="15" t="s">
        <v>20</v>
      </c>
      <c r="D41" s="16" t="s">
        <v>729</v>
      </c>
      <c r="E41" s="16" t="s">
        <v>632</v>
      </c>
      <c r="F41" s="15" t="s">
        <v>543</v>
      </c>
      <c r="G41" s="15" t="s">
        <v>77</v>
      </c>
      <c r="H41" s="13" t="s">
        <v>544</v>
      </c>
      <c r="I41" s="13" t="s">
        <v>730</v>
      </c>
      <c r="J41" s="15" t="s">
        <v>746</v>
      </c>
      <c r="K41" s="12" t="s">
        <v>568</v>
      </c>
      <c r="L41" s="12" t="s">
        <v>747</v>
      </c>
      <c r="M41" s="12" t="s">
        <v>71</v>
      </c>
      <c r="O41" s="13" t="s">
        <v>31</v>
      </c>
      <c r="P41" s="47" t="s">
        <v>632</v>
      </c>
      <c r="R41" s="14" t="s">
        <v>2678</v>
      </c>
    </row>
    <row r="42" spans="1:18" ht="20.100000000000001" customHeight="1" x14ac:dyDescent="0.2">
      <c r="A42" s="17" t="s">
        <v>748</v>
      </c>
      <c r="B42" s="14" t="s">
        <v>26</v>
      </c>
      <c r="C42" s="15" t="s">
        <v>40</v>
      </c>
      <c r="D42" s="16" t="s">
        <v>729</v>
      </c>
      <c r="E42" s="16" t="s">
        <v>632</v>
      </c>
      <c r="F42" s="15" t="s">
        <v>653</v>
      </c>
      <c r="G42" s="15" t="s">
        <v>61</v>
      </c>
      <c r="H42" s="13" t="s">
        <v>544</v>
      </c>
      <c r="I42" s="13" t="s">
        <v>730</v>
      </c>
      <c r="J42" s="15" t="s">
        <v>749</v>
      </c>
      <c r="K42" s="12" t="s">
        <v>547</v>
      </c>
      <c r="L42" s="12" t="s">
        <v>750</v>
      </c>
      <c r="M42" s="12" t="s">
        <v>71</v>
      </c>
      <c r="N42" s="12" t="s">
        <v>579</v>
      </c>
      <c r="O42" s="13" t="s">
        <v>31</v>
      </c>
      <c r="P42" s="47" t="s">
        <v>632</v>
      </c>
      <c r="R42" s="14" t="s">
        <v>2679</v>
      </c>
    </row>
    <row r="43" spans="1:18" ht="20.100000000000001" customHeight="1" x14ac:dyDescent="0.2">
      <c r="A43" s="17" t="s">
        <v>751</v>
      </c>
      <c r="B43" s="14" t="s">
        <v>18</v>
      </c>
      <c r="C43" s="15" t="s">
        <v>308</v>
      </c>
      <c r="D43" s="16" t="s">
        <v>729</v>
      </c>
      <c r="E43" s="16" t="s">
        <v>632</v>
      </c>
      <c r="F43" s="15" t="s">
        <v>653</v>
      </c>
      <c r="G43" s="15" t="s">
        <v>244</v>
      </c>
      <c r="H43" s="13" t="s">
        <v>544</v>
      </c>
      <c r="I43" s="13" t="s">
        <v>730</v>
      </c>
      <c r="J43" s="15" t="s">
        <v>752</v>
      </c>
      <c r="K43" s="12" t="s">
        <v>556</v>
      </c>
      <c r="L43" s="12" t="s">
        <v>753</v>
      </c>
      <c r="M43" s="12" t="s">
        <v>673</v>
      </c>
      <c r="N43" s="12" t="s">
        <v>549</v>
      </c>
      <c r="O43" s="13" t="s">
        <v>24</v>
      </c>
      <c r="P43" s="47" t="s">
        <v>632</v>
      </c>
      <c r="R43" s="14" t="s">
        <v>2678</v>
      </c>
    </row>
    <row r="44" spans="1:18" ht="20.100000000000001" customHeight="1" x14ac:dyDescent="0.2">
      <c r="A44" s="24" t="s">
        <v>754</v>
      </c>
      <c r="B44" s="14" t="s">
        <v>18</v>
      </c>
      <c r="C44" s="15" t="s">
        <v>149</v>
      </c>
      <c r="D44" s="16" t="s">
        <v>755</v>
      </c>
      <c r="E44" s="16" t="s">
        <v>2566</v>
      </c>
      <c r="F44" s="15" t="s">
        <v>543</v>
      </c>
      <c r="G44" s="15" t="s">
        <v>52</v>
      </c>
      <c r="H44" s="13" t="s">
        <v>544</v>
      </c>
      <c r="I44" s="13" t="s">
        <v>730</v>
      </c>
      <c r="J44" s="15" t="s">
        <v>756</v>
      </c>
      <c r="K44" s="12" t="s">
        <v>547</v>
      </c>
      <c r="L44" s="12" t="s">
        <v>757</v>
      </c>
      <c r="M44" s="12" t="s">
        <v>71</v>
      </c>
      <c r="N44" s="12" t="s">
        <v>562</v>
      </c>
      <c r="O44" s="13" t="s">
        <v>31</v>
      </c>
      <c r="P44" s="47" t="s">
        <v>758</v>
      </c>
      <c r="R44" s="14" t="s">
        <v>2678</v>
      </c>
    </row>
    <row r="45" spans="1:18" ht="20.100000000000001" customHeight="1" x14ac:dyDescent="0.2">
      <c r="A45" s="17" t="s">
        <v>759</v>
      </c>
      <c r="B45" s="14" t="s">
        <v>18</v>
      </c>
      <c r="C45" s="15" t="s">
        <v>145</v>
      </c>
      <c r="D45" s="16" t="s">
        <v>729</v>
      </c>
      <c r="E45" s="16" t="s">
        <v>632</v>
      </c>
      <c r="F45" s="15" t="s">
        <v>583</v>
      </c>
      <c r="G45" s="15" t="s">
        <v>61</v>
      </c>
      <c r="H45" s="13" t="s">
        <v>544</v>
      </c>
      <c r="I45" s="13" t="s">
        <v>730</v>
      </c>
      <c r="J45" s="15" t="s">
        <v>760</v>
      </c>
      <c r="K45" s="12" t="s">
        <v>556</v>
      </c>
      <c r="L45" s="12" t="s">
        <v>761</v>
      </c>
      <c r="M45" s="12" t="s">
        <v>522</v>
      </c>
      <c r="N45" s="12" t="s">
        <v>562</v>
      </c>
      <c r="O45" s="13" t="s">
        <v>31</v>
      </c>
      <c r="P45" s="47" t="s">
        <v>632</v>
      </c>
      <c r="Q45" s="12" t="s">
        <v>762</v>
      </c>
      <c r="R45" s="14" t="s">
        <v>2678</v>
      </c>
    </row>
    <row r="46" spans="1:18" ht="20.100000000000001" customHeight="1" x14ac:dyDescent="0.2">
      <c r="A46" s="17" t="s">
        <v>763</v>
      </c>
      <c r="B46" s="14" t="s">
        <v>18</v>
      </c>
      <c r="C46" s="15" t="s">
        <v>151</v>
      </c>
      <c r="D46" s="16" t="s">
        <v>729</v>
      </c>
      <c r="E46" s="16" t="s">
        <v>632</v>
      </c>
      <c r="F46" s="15" t="s">
        <v>653</v>
      </c>
      <c r="G46" s="15" t="s">
        <v>61</v>
      </c>
      <c r="H46" s="13" t="s">
        <v>544</v>
      </c>
      <c r="I46" s="13" t="s">
        <v>730</v>
      </c>
      <c r="J46" s="15" t="s">
        <v>764</v>
      </c>
      <c r="K46" s="12" t="s">
        <v>547</v>
      </c>
      <c r="L46" s="12" t="s">
        <v>765</v>
      </c>
      <c r="M46" s="12" t="s">
        <v>71</v>
      </c>
      <c r="N46" s="12" t="s">
        <v>665</v>
      </c>
      <c r="O46" s="13" t="s">
        <v>31</v>
      </c>
      <c r="P46" s="47" t="s">
        <v>632</v>
      </c>
      <c r="R46" s="14" t="s">
        <v>2678</v>
      </c>
    </row>
    <row r="47" spans="1:18" ht="20.100000000000001" customHeight="1" x14ac:dyDescent="0.2">
      <c r="A47" s="17" t="s">
        <v>766</v>
      </c>
      <c r="B47" s="14" t="s">
        <v>18</v>
      </c>
      <c r="C47" s="15" t="s">
        <v>145</v>
      </c>
      <c r="D47" s="16" t="s">
        <v>729</v>
      </c>
      <c r="E47" s="16" t="s">
        <v>632</v>
      </c>
      <c r="F47" s="15" t="s">
        <v>583</v>
      </c>
      <c r="G47" s="15" t="s">
        <v>65</v>
      </c>
      <c r="H47" s="13" t="s">
        <v>544</v>
      </c>
      <c r="I47" s="13" t="s">
        <v>730</v>
      </c>
      <c r="J47" s="15" t="s">
        <v>767</v>
      </c>
      <c r="K47" s="12" t="s">
        <v>663</v>
      </c>
      <c r="L47" s="12" t="s">
        <v>768</v>
      </c>
      <c r="M47" s="12" t="s">
        <v>71</v>
      </c>
      <c r="N47" s="12" t="s">
        <v>574</v>
      </c>
      <c r="O47" s="13" t="s">
        <v>31</v>
      </c>
      <c r="P47" s="47" t="s">
        <v>632</v>
      </c>
      <c r="R47" s="14" t="s">
        <v>2678</v>
      </c>
    </row>
    <row r="48" spans="1:18" ht="20.100000000000001" customHeight="1" x14ac:dyDescent="0.2">
      <c r="A48" s="17" t="s">
        <v>769</v>
      </c>
      <c r="B48" s="14" t="s">
        <v>26</v>
      </c>
      <c r="C48" s="15" t="s">
        <v>40</v>
      </c>
      <c r="D48" s="16" t="s">
        <v>729</v>
      </c>
      <c r="E48" s="16" t="s">
        <v>632</v>
      </c>
      <c r="F48" s="15" t="s">
        <v>583</v>
      </c>
      <c r="G48" s="15" t="s">
        <v>117</v>
      </c>
      <c r="H48" s="13" t="s">
        <v>544</v>
      </c>
      <c r="I48" s="13" t="s">
        <v>730</v>
      </c>
      <c r="J48" s="15" t="s">
        <v>770</v>
      </c>
      <c r="K48" s="12" t="s">
        <v>663</v>
      </c>
      <c r="L48" s="12" t="s">
        <v>771</v>
      </c>
      <c r="M48" s="12" t="s">
        <v>71</v>
      </c>
      <c r="N48" s="12" t="s">
        <v>665</v>
      </c>
      <c r="O48" s="13" t="s">
        <v>31</v>
      </c>
      <c r="P48" s="47" t="s">
        <v>632</v>
      </c>
      <c r="R48" s="14" t="s">
        <v>2678</v>
      </c>
    </row>
    <row r="49" spans="1:18" ht="20.100000000000001" customHeight="1" x14ac:dyDescent="0.2">
      <c r="A49" s="17" t="s">
        <v>772</v>
      </c>
      <c r="B49" s="14" t="s">
        <v>26</v>
      </c>
      <c r="C49" s="15" t="s">
        <v>40</v>
      </c>
      <c r="D49" s="16" t="s">
        <v>729</v>
      </c>
      <c r="E49" s="16" t="s">
        <v>632</v>
      </c>
      <c r="F49" s="15" t="s">
        <v>551</v>
      </c>
      <c r="G49" s="15" t="s">
        <v>33</v>
      </c>
      <c r="H49" s="13" t="s">
        <v>544</v>
      </c>
      <c r="I49" s="13" t="s">
        <v>730</v>
      </c>
      <c r="J49" s="15" t="s">
        <v>773</v>
      </c>
      <c r="K49" s="12" t="s">
        <v>556</v>
      </c>
      <c r="L49" s="12" t="s">
        <v>774</v>
      </c>
      <c r="M49" s="12" t="s">
        <v>71</v>
      </c>
      <c r="N49" s="12" t="s">
        <v>562</v>
      </c>
      <c r="O49" s="13" t="s">
        <v>31</v>
      </c>
      <c r="P49" s="47" t="s">
        <v>632</v>
      </c>
      <c r="R49" s="14" t="s">
        <v>2678</v>
      </c>
    </row>
    <row r="50" spans="1:18" ht="20.100000000000001" customHeight="1" x14ac:dyDescent="0.2">
      <c r="A50" s="17" t="s">
        <v>775</v>
      </c>
      <c r="B50" s="14" t="s">
        <v>18</v>
      </c>
      <c r="C50" s="15" t="s">
        <v>145</v>
      </c>
      <c r="D50" s="16" t="s">
        <v>729</v>
      </c>
      <c r="E50" s="16" t="s">
        <v>632</v>
      </c>
      <c r="F50" s="15" t="s">
        <v>653</v>
      </c>
      <c r="G50" s="15" t="s">
        <v>52</v>
      </c>
      <c r="H50" s="13" t="s">
        <v>544</v>
      </c>
      <c r="I50" s="13" t="s">
        <v>730</v>
      </c>
      <c r="J50" s="15" t="s">
        <v>776</v>
      </c>
      <c r="K50" s="12" t="s">
        <v>568</v>
      </c>
      <c r="L50" s="12" t="s">
        <v>777</v>
      </c>
      <c r="M50" s="12" t="s">
        <v>27</v>
      </c>
      <c r="N50" s="12" t="s">
        <v>549</v>
      </c>
      <c r="O50" s="13" t="s">
        <v>31</v>
      </c>
      <c r="P50" s="47" t="s">
        <v>632</v>
      </c>
      <c r="R50" s="14" t="s">
        <v>2678</v>
      </c>
    </row>
    <row r="51" spans="1:18" ht="20.100000000000001" customHeight="1" x14ac:dyDescent="0.2">
      <c r="A51" s="17" t="s">
        <v>778</v>
      </c>
      <c r="B51" s="14" t="s">
        <v>26</v>
      </c>
      <c r="C51" s="15" t="s">
        <v>145</v>
      </c>
      <c r="D51" s="16" t="s">
        <v>729</v>
      </c>
      <c r="E51" s="16" t="s">
        <v>632</v>
      </c>
      <c r="F51" s="15" t="s">
        <v>653</v>
      </c>
      <c r="G51" s="15" t="s">
        <v>61</v>
      </c>
      <c r="H51" s="13" t="s">
        <v>544</v>
      </c>
      <c r="I51" s="13" t="s">
        <v>730</v>
      </c>
      <c r="J51" s="15" t="s">
        <v>779</v>
      </c>
      <c r="K51" s="12" t="s">
        <v>547</v>
      </c>
      <c r="L51" s="12" t="s">
        <v>780</v>
      </c>
      <c r="M51" s="12" t="s">
        <v>71</v>
      </c>
      <c r="N51" s="12" t="s">
        <v>574</v>
      </c>
      <c r="O51" s="13" t="s">
        <v>31</v>
      </c>
      <c r="P51" s="47" t="s">
        <v>632</v>
      </c>
      <c r="R51" s="14" t="s">
        <v>2679</v>
      </c>
    </row>
    <row r="52" spans="1:18" ht="20.100000000000001" customHeight="1" x14ac:dyDescent="0.2">
      <c r="A52" s="17" t="s">
        <v>781</v>
      </c>
      <c r="B52" s="14" t="s">
        <v>26</v>
      </c>
      <c r="C52" s="15" t="s">
        <v>145</v>
      </c>
      <c r="D52" s="16" t="s">
        <v>729</v>
      </c>
      <c r="E52" s="16" t="s">
        <v>632</v>
      </c>
      <c r="F52" s="15" t="s">
        <v>551</v>
      </c>
      <c r="G52" s="15" t="s">
        <v>61</v>
      </c>
      <c r="H52" s="13" t="s">
        <v>544</v>
      </c>
      <c r="I52" s="13" t="s">
        <v>730</v>
      </c>
      <c r="J52" s="15" t="s">
        <v>782</v>
      </c>
      <c r="K52" s="12" t="s">
        <v>547</v>
      </c>
      <c r="L52" s="12" t="s">
        <v>783</v>
      </c>
      <c r="M52" s="12" t="s">
        <v>71</v>
      </c>
      <c r="N52" s="12" t="s">
        <v>784</v>
      </c>
      <c r="O52" s="13" t="s">
        <v>31</v>
      </c>
      <c r="P52" s="47" t="s">
        <v>632</v>
      </c>
      <c r="Q52" s="12" t="s">
        <v>785</v>
      </c>
      <c r="R52" s="14" t="s">
        <v>2678</v>
      </c>
    </row>
    <row r="53" spans="1:18" ht="20.100000000000001" customHeight="1" x14ac:dyDescent="0.2">
      <c r="A53" s="24" t="s">
        <v>786</v>
      </c>
      <c r="B53" s="14" t="s">
        <v>18</v>
      </c>
      <c r="C53" s="15" t="s">
        <v>145</v>
      </c>
      <c r="D53" s="16" t="s">
        <v>787</v>
      </c>
      <c r="E53" s="16" t="s">
        <v>994</v>
      </c>
      <c r="F53" s="15" t="s">
        <v>653</v>
      </c>
      <c r="G53" s="15" t="s">
        <v>192</v>
      </c>
      <c r="H53" s="13" t="s">
        <v>544</v>
      </c>
      <c r="I53" s="13" t="s">
        <v>730</v>
      </c>
      <c r="J53" s="15" t="s">
        <v>788</v>
      </c>
      <c r="K53" s="12" t="s">
        <v>547</v>
      </c>
      <c r="L53" s="12" t="s">
        <v>789</v>
      </c>
      <c r="M53" s="12" t="s">
        <v>71</v>
      </c>
      <c r="N53" s="12" t="s">
        <v>665</v>
      </c>
      <c r="O53" s="13" t="s">
        <v>31</v>
      </c>
      <c r="P53" s="47" t="s">
        <v>758</v>
      </c>
      <c r="R53" s="14" t="s">
        <v>2678</v>
      </c>
    </row>
    <row r="54" spans="1:18" ht="20.100000000000001" customHeight="1" x14ac:dyDescent="0.2">
      <c r="A54" s="17" t="s">
        <v>790</v>
      </c>
      <c r="B54" s="14" t="s">
        <v>26</v>
      </c>
      <c r="C54" s="15" t="s">
        <v>145</v>
      </c>
      <c r="D54" s="16" t="s">
        <v>729</v>
      </c>
      <c r="E54" s="16" t="s">
        <v>632</v>
      </c>
      <c r="F54" s="15" t="s">
        <v>653</v>
      </c>
      <c r="G54" s="15" t="s">
        <v>61</v>
      </c>
      <c r="H54" s="13" t="s">
        <v>544</v>
      </c>
      <c r="I54" s="13" t="s">
        <v>730</v>
      </c>
      <c r="J54" s="15" t="s">
        <v>791</v>
      </c>
      <c r="K54" s="12" t="s">
        <v>547</v>
      </c>
      <c r="L54" s="12" t="s">
        <v>792</v>
      </c>
      <c r="M54" s="12" t="s">
        <v>71</v>
      </c>
      <c r="N54" s="12" t="s">
        <v>554</v>
      </c>
      <c r="O54" s="13" t="s">
        <v>24</v>
      </c>
      <c r="P54" s="47" t="s">
        <v>632</v>
      </c>
      <c r="R54" s="14" t="s">
        <v>2678</v>
      </c>
    </row>
    <row r="55" spans="1:18" ht="20.100000000000001" customHeight="1" x14ac:dyDescent="0.2">
      <c r="A55" s="17" t="s">
        <v>793</v>
      </c>
      <c r="B55" s="14" t="s">
        <v>26</v>
      </c>
      <c r="C55" s="15" t="s">
        <v>40</v>
      </c>
      <c r="D55" s="16" t="s">
        <v>729</v>
      </c>
      <c r="E55" s="16" t="s">
        <v>632</v>
      </c>
      <c r="F55" s="15" t="s">
        <v>583</v>
      </c>
      <c r="G55" s="15" t="s">
        <v>52</v>
      </c>
      <c r="H55" s="13" t="s">
        <v>544</v>
      </c>
      <c r="I55" s="13" t="s">
        <v>730</v>
      </c>
      <c r="J55" s="15" t="s">
        <v>794</v>
      </c>
      <c r="K55" s="12" t="s">
        <v>547</v>
      </c>
      <c r="L55" s="12" t="s">
        <v>795</v>
      </c>
      <c r="M55" s="12" t="s">
        <v>71</v>
      </c>
      <c r="N55" s="12" t="s">
        <v>579</v>
      </c>
      <c r="O55" s="13" t="s">
        <v>31</v>
      </c>
      <c r="P55" s="47" t="s">
        <v>632</v>
      </c>
      <c r="R55" s="14" t="s">
        <v>2678</v>
      </c>
    </row>
    <row r="56" spans="1:18" ht="20.100000000000001" customHeight="1" x14ac:dyDescent="0.2">
      <c r="A56" s="17" t="s">
        <v>796</v>
      </c>
      <c r="B56" s="14" t="s">
        <v>26</v>
      </c>
      <c r="C56" s="15" t="s">
        <v>40</v>
      </c>
      <c r="D56" s="16" t="s">
        <v>729</v>
      </c>
      <c r="E56" s="16" t="s">
        <v>632</v>
      </c>
      <c r="F56" s="15" t="s">
        <v>551</v>
      </c>
      <c r="G56" s="15" t="s">
        <v>33</v>
      </c>
      <c r="H56" s="13" t="s">
        <v>544</v>
      </c>
      <c r="I56" s="13" t="s">
        <v>730</v>
      </c>
      <c r="J56" s="15" t="s">
        <v>797</v>
      </c>
      <c r="K56" s="12" t="s">
        <v>547</v>
      </c>
      <c r="L56" s="12" t="s">
        <v>798</v>
      </c>
      <c r="M56" s="12" t="s">
        <v>71</v>
      </c>
      <c r="N56" s="12" t="s">
        <v>562</v>
      </c>
      <c r="O56" s="13" t="s">
        <v>31</v>
      </c>
      <c r="P56" s="47" t="s">
        <v>632</v>
      </c>
      <c r="R56" s="14" t="s">
        <v>2678</v>
      </c>
    </row>
    <row r="57" spans="1:18" ht="20.100000000000001" customHeight="1" x14ac:dyDescent="0.2">
      <c r="A57" s="17" t="s">
        <v>799</v>
      </c>
      <c r="B57" s="14" t="s">
        <v>18</v>
      </c>
      <c r="C57" s="15" t="s">
        <v>308</v>
      </c>
      <c r="D57" s="16" t="s">
        <v>729</v>
      </c>
      <c r="E57" s="16" t="s">
        <v>632</v>
      </c>
      <c r="F57" s="15" t="s">
        <v>653</v>
      </c>
      <c r="G57" s="15" t="s">
        <v>33</v>
      </c>
      <c r="H57" s="13" t="s">
        <v>544</v>
      </c>
      <c r="I57" s="13" t="s">
        <v>730</v>
      </c>
      <c r="J57" s="15" t="s">
        <v>800</v>
      </c>
      <c r="K57" s="12" t="s">
        <v>547</v>
      </c>
      <c r="L57" s="12" t="s">
        <v>801</v>
      </c>
      <c r="M57" s="12" t="s">
        <v>71</v>
      </c>
      <c r="N57" s="12" t="s">
        <v>562</v>
      </c>
      <c r="O57" s="13" t="s">
        <v>31</v>
      </c>
      <c r="P57" s="47" t="s">
        <v>632</v>
      </c>
      <c r="R57" s="14" t="s">
        <v>2678</v>
      </c>
    </row>
    <row r="58" spans="1:18" ht="20.100000000000001" customHeight="1" x14ac:dyDescent="0.2">
      <c r="A58" s="17" t="s">
        <v>802</v>
      </c>
      <c r="B58" s="14" t="s">
        <v>26</v>
      </c>
      <c r="C58" s="15" t="s">
        <v>20</v>
      </c>
      <c r="D58" s="16" t="s">
        <v>729</v>
      </c>
      <c r="E58" s="16" t="s">
        <v>632</v>
      </c>
      <c r="F58" s="15" t="s">
        <v>583</v>
      </c>
      <c r="G58" s="15" t="s">
        <v>61</v>
      </c>
      <c r="H58" s="13" t="s">
        <v>544</v>
      </c>
      <c r="I58" s="13" t="s">
        <v>730</v>
      </c>
      <c r="J58" s="15" t="s">
        <v>803</v>
      </c>
      <c r="K58" s="12" t="s">
        <v>568</v>
      </c>
      <c r="L58" s="12" t="s">
        <v>804</v>
      </c>
      <c r="M58" s="12" t="s">
        <v>522</v>
      </c>
      <c r="N58" s="12" t="s">
        <v>579</v>
      </c>
      <c r="O58" s="13" t="s">
        <v>31</v>
      </c>
      <c r="P58" s="47" t="s">
        <v>632</v>
      </c>
      <c r="Q58" s="12" t="s">
        <v>805</v>
      </c>
      <c r="R58" s="14" t="s">
        <v>2678</v>
      </c>
    </row>
    <row r="59" spans="1:18" ht="20.100000000000001" customHeight="1" x14ac:dyDescent="0.2">
      <c r="A59" s="17" t="s">
        <v>806</v>
      </c>
      <c r="B59" s="14" t="s">
        <v>26</v>
      </c>
      <c r="C59" s="15" t="s">
        <v>308</v>
      </c>
      <c r="D59" s="16" t="s">
        <v>729</v>
      </c>
      <c r="E59" s="16" t="s">
        <v>632</v>
      </c>
      <c r="F59" s="15" t="s">
        <v>551</v>
      </c>
      <c r="G59" s="15" t="s">
        <v>20</v>
      </c>
      <c r="H59" s="13" t="s">
        <v>544</v>
      </c>
      <c r="I59" s="13" t="s">
        <v>730</v>
      </c>
      <c r="J59" s="15" t="s">
        <v>807</v>
      </c>
      <c r="K59" s="12" t="s">
        <v>663</v>
      </c>
      <c r="L59" s="12" t="s">
        <v>808</v>
      </c>
      <c r="M59" s="12" t="s">
        <v>71</v>
      </c>
      <c r="N59" s="12" t="s">
        <v>665</v>
      </c>
      <c r="O59" s="13" t="s">
        <v>31</v>
      </c>
      <c r="P59" s="47" t="s">
        <v>632</v>
      </c>
      <c r="R59" s="14" t="s">
        <v>2678</v>
      </c>
    </row>
    <row r="60" spans="1:18" ht="20.100000000000001" customHeight="1" x14ac:dyDescent="0.2">
      <c r="A60" s="17" t="s">
        <v>809</v>
      </c>
      <c r="B60" s="14" t="s">
        <v>26</v>
      </c>
      <c r="C60" s="15" t="s">
        <v>151</v>
      </c>
      <c r="D60" s="16" t="s">
        <v>729</v>
      </c>
      <c r="E60" s="16" t="s">
        <v>632</v>
      </c>
      <c r="F60" s="15" t="s">
        <v>653</v>
      </c>
      <c r="G60" s="15" t="s">
        <v>52</v>
      </c>
      <c r="H60" s="13" t="s">
        <v>544</v>
      </c>
      <c r="I60" s="13" t="s">
        <v>730</v>
      </c>
      <c r="J60" s="15" t="s">
        <v>810</v>
      </c>
      <c r="K60" s="12" t="s">
        <v>568</v>
      </c>
      <c r="L60" s="12" t="s">
        <v>811</v>
      </c>
      <c r="M60" s="12" t="s">
        <v>71</v>
      </c>
      <c r="N60" s="12" t="s">
        <v>549</v>
      </c>
      <c r="O60" s="13" t="s">
        <v>31</v>
      </c>
      <c r="P60" s="47" t="s">
        <v>632</v>
      </c>
      <c r="R60" s="14" t="s">
        <v>2678</v>
      </c>
    </row>
    <row r="61" spans="1:18" ht="20.100000000000001" customHeight="1" x14ac:dyDescent="0.2">
      <c r="A61" s="17" t="s">
        <v>812</v>
      </c>
      <c r="B61" s="14" t="s">
        <v>26</v>
      </c>
      <c r="C61" s="15" t="s">
        <v>20</v>
      </c>
      <c r="D61" s="16" t="s">
        <v>729</v>
      </c>
      <c r="E61" s="16" t="s">
        <v>632</v>
      </c>
      <c r="F61" s="15" t="s">
        <v>653</v>
      </c>
      <c r="G61" s="15" t="s">
        <v>33</v>
      </c>
      <c r="H61" s="13" t="s">
        <v>544</v>
      </c>
      <c r="I61" s="13" t="s">
        <v>730</v>
      </c>
      <c r="J61" s="15" t="s">
        <v>813</v>
      </c>
      <c r="K61" s="12" t="s">
        <v>577</v>
      </c>
      <c r="L61" s="12" t="s">
        <v>814</v>
      </c>
      <c r="M61" s="12" t="s">
        <v>71</v>
      </c>
      <c r="N61" s="12" t="s">
        <v>549</v>
      </c>
      <c r="O61" s="13" t="s">
        <v>31</v>
      </c>
      <c r="P61" s="47" t="s">
        <v>632</v>
      </c>
      <c r="R61" s="14" t="s">
        <v>2678</v>
      </c>
    </row>
    <row r="62" spans="1:18" ht="20.100000000000001" customHeight="1" x14ac:dyDescent="0.2">
      <c r="A62" s="17" t="s">
        <v>815</v>
      </c>
      <c r="B62" s="14" t="s">
        <v>26</v>
      </c>
      <c r="C62" s="15" t="s">
        <v>145</v>
      </c>
      <c r="D62" s="16" t="s">
        <v>729</v>
      </c>
      <c r="E62" s="16" t="s">
        <v>632</v>
      </c>
      <c r="F62" s="15" t="s">
        <v>551</v>
      </c>
      <c r="G62" s="15" t="s">
        <v>816</v>
      </c>
      <c r="H62" s="13" t="s">
        <v>544</v>
      </c>
      <c r="I62" s="13" t="s">
        <v>730</v>
      </c>
      <c r="J62" s="15" t="s">
        <v>817</v>
      </c>
      <c r="K62" s="12" t="s">
        <v>568</v>
      </c>
      <c r="L62" s="12" t="s">
        <v>818</v>
      </c>
      <c r="M62" s="12" t="s">
        <v>71</v>
      </c>
      <c r="N62" s="12" t="s">
        <v>579</v>
      </c>
      <c r="O62" s="13" t="s">
        <v>31</v>
      </c>
      <c r="P62" s="47" t="s">
        <v>632</v>
      </c>
      <c r="R62" s="14" t="s">
        <v>2678</v>
      </c>
    </row>
    <row r="63" spans="1:18" ht="20.100000000000001" customHeight="1" x14ac:dyDescent="0.2">
      <c r="A63" s="17" t="s">
        <v>819</v>
      </c>
      <c r="B63" s="14" t="s">
        <v>26</v>
      </c>
      <c r="C63" s="15" t="s">
        <v>151</v>
      </c>
      <c r="D63" s="16" t="s">
        <v>729</v>
      </c>
      <c r="E63" s="16" t="s">
        <v>632</v>
      </c>
      <c r="F63" s="15" t="s">
        <v>543</v>
      </c>
      <c r="G63" s="15" t="s">
        <v>21</v>
      </c>
      <c r="H63" s="13" t="s">
        <v>544</v>
      </c>
      <c r="I63" s="13" t="s">
        <v>730</v>
      </c>
      <c r="J63" s="15" t="s">
        <v>820</v>
      </c>
      <c r="K63" s="12" t="s">
        <v>547</v>
      </c>
      <c r="L63" s="12" t="s">
        <v>821</v>
      </c>
      <c r="M63" s="12" t="s">
        <v>71</v>
      </c>
      <c r="N63" s="12" t="s">
        <v>822</v>
      </c>
      <c r="O63" s="13" t="s">
        <v>31</v>
      </c>
      <c r="P63" s="47" t="s">
        <v>632</v>
      </c>
      <c r="R63" s="14" t="s">
        <v>2679</v>
      </c>
    </row>
    <row r="64" spans="1:18" ht="20.100000000000001" customHeight="1" x14ac:dyDescent="0.2">
      <c r="A64" s="17" t="s">
        <v>823</v>
      </c>
      <c r="B64" s="14" t="s">
        <v>18</v>
      </c>
      <c r="C64" s="15" t="s">
        <v>160</v>
      </c>
      <c r="D64" s="16" t="s">
        <v>729</v>
      </c>
      <c r="E64" s="16" t="s">
        <v>632</v>
      </c>
      <c r="F64" s="15" t="s">
        <v>583</v>
      </c>
      <c r="G64" s="15" t="s">
        <v>77</v>
      </c>
      <c r="H64" s="13" t="s">
        <v>544</v>
      </c>
      <c r="I64" s="13" t="s">
        <v>730</v>
      </c>
      <c r="J64" s="15" t="s">
        <v>824</v>
      </c>
      <c r="K64" s="12" t="s">
        <v>547</v>
      </c>
      <c r="L64" s="12" t="s">
        <v>825</v>
      </c>
      <c r="M64" s="12" t="s">
        <v>71</v>
      </c>
      <c r="N64" s="12" t="s">
        <v>562</v>
      </c>
      <c r="O64" s="13" t="s">
        <v>31</v>
      </c>
      <c r="P64" s="47" t="s">
        <v>632</v>
      </c>
      <c r="R64" s="14" t="s">
        <v>2679</v>
      </c>
    </row>
    <row r="65" spans="1:18" ht="20.100000000000001" customHeight="1" x14ac:dyDescent="0.2">
      <c r="A65" s="17" t="s">
        <v>826</v>
      </c>
      <c r="B65" s="14" t="s">
        <v>26</v>
      </c>
      <c r="C65" s="15" t="s">
        <v>40</v>
      </c>
      <c r="D65" s="16" t="s">
        <v>729</v>
      </c>
      <c r="E65" s="16" t="s">
        <v>632</v>
      </c>
      <c r="F65" s="15" t="s">
        <v>653</v>
      </c>
      <c r="G65" s="15" t="s">
        <v>52</v>
      </c>
      <c r="H65" s="13" t="s">
        <v>544</v>
      </c>
      <c r="I65" s="13" t="s">
        <v>730</v>
      </c>
      <c r="J65" s="15" t="s">
        <v>827</v>
      </c>
      <c r="K65" s="12" t="s">
        <v>547</v>
      </c>
      <c r="L65" s="12" t="s">
        <v>828</v>
      </c>
      <c r="M65" s="12" t="s">
        <v>71</v>
      </c>
      <c r="N65" s="12" t="s">
        <v>562</v>
      </c>
      <c r="O65" s="13" t="s">
        <v>31</v>
      </c>
      <c r="P65" s="47" t="s">
        <v>632</v>
      </c>
      <c r="R65" s="14" t="s">
        <v>2678</v>
      </c>
    </row>
    <row r="66" spans="1:18" ht="20.100000000000001" customHeight="1" x14ac:dyDescent="0.2">
      <c r="A66" s="17" t="s">
        <v>829</v>
      </c>
      <c r="B66" s="14" t="s">
        <v>26</v>
      </c>
      <c r="C66" s="15" t="s">
        <v>20</v>
      </c>
      <c r="D66" s="16" t="s">
        <v>729</v>
      </c>
      <c r="E66" s="16" t="s">
        <v>632</v>
      </c>
      <c r="F66" s="15" t="s">
        <v>653</v>
      </c>
      <c r="G66" s="15" t="s">
        <v>33</v>
      </c>
      <c r="H66" s="13" t="s">
        <v>544</v>
      </c>
      <c r="I66" s="13" t="s">
        <v>730</v>
      </c>
      <c r="J66" s="15" t="s">
        <v>827</v>
      </c>
      <c r="K66" s="12" t="s">
        <v>547</v>
      </c>
      <c r="L66" s="12" t="s">
        <v>828</v>
      </c>
      <c r="M66" s="12" t="s">
        <v>71</v>
      </c>
      <c r="N66" s="12" t="s">
        <v>562</v>
      </c>
      <c r="O66" s="13" t="s">
        <v>31</v>
      </c>
      <c r="P66" s="47" t="s">
        <v>632</v>
      </c>
      <c r="R66" s="14" t="s">
        <v>2679</v>
      </c>
    </row>
    <row r="67" spans="1:18" ht="20.100000000000001" customHeight="1" x14ac:dyDescent="0.2">
      <c r="A67" s="17" t="s">
        <v>830</v>
      </c>
      <c r="B67" s="14" t="s">
        <v>18</v>
      </c>
      <c r="C67" s="15" t="s">
        <v>308</v>
      </c>
      <c r="D67" s="16" t="s">
        <v>729</v>
      </c>
      <c r="E67" s="16" t="s">
        <v>632</v>
      </c>
      <c r="F67" s="15" t="s">
        <v>551</v>
      </c>
      <c r="G67" s="15" t="s">
        <v>117</v>
      </c>
      <c r="H67" s="13" t="s">
        <v>544</v>
      </c>
      <c r="I67" s="13" t="s">
        <v>730</v>
      </c>
      <c r="J67" s="15" t="s">
        <v>831</v>
      </c>
      <c r="K67" s="12" t="s">
        <v>547</v>
      </c>
      <c r="L67" s="12" t="s">
        <v>832</v>
      </c>
      <c r="M67" s="12" t="s">
        <v>71</v>
      </c>
      <c r="N67" s="12" t="s">
        <v>833</v>
      </c>
      <c r="O67" s="13" t="s">
        <v>31</v>
      </c>
      <c r="P67" s="47" t="s">
        <v>632</v>
      </c>
      <c r="R67" s="14" t="s">
        <v>2678</v>
      </c>
    </row>
    <row r="68" spans="1:18" ht="20.100000000000001" customHeight="1" x14ac:dyDescent="0.2">
      <c r="A68" s="17" t="s">
        <v>834</v>
      </c>
      <c r="B68" s="14" t="s">
        <v>26</v>
      </c>
      <c r="C68" s="15" t="s">
        <v>145</v>
      </c>
      <c r="D68" s="16" t="s">
        <v>835</v>
      </c>
      <c r="E68" s="16" t="s">
        <v>632</v>
      </c>
      <c r="F68" s="15" t="s">
        <v>653</v>
      </c>
      <c r="G68" s="15" t="s">
        <v>33</v>
      </c>
      <c r="H68" s="13" t="s">
        <v>544</v>
      </c>
      <c r="I68" s="13" t="s">
        <v>730</v>
      </c>
      <c r="J68" s="15" t="s">
        <v>836</v>
      </c>
      <c r="K68" s="12" t="s">
        <v>547</v>
      </c>
      <c r="L68" s="12" t="s">
        <v>837</v>
      </c>
      <c r="M68" s="12" t="s">
        <v>71</v>
      </c>
      <c r="N68" s="12" t="s">
        <v>612</v>
      </c>
      <c r="O68" s="13" t="s">
        <v>31</v>
      </c>
      <c r="P68" s="47" t="s">
        <v>632</v>
      </c>
      <c r="R68" s="14" t="s">
        <v>2679</v>
      </c>
    </row>
    <row r="69" spans="1:18" ht="20.100000000000001" customHeight="1" x14ac:dyDescent="0.2">
      <c r="A69" s="17" t="s">
        <v>838</v>
      </c>
      <c r="B69" s="14" t="s">
        <v>26</v>
      </c>
      <c r="C69" s="15" t="s">
        <v>56</v>
      </c>
      <c r="D69" s="16" t="s">
        <v>729</v>
      </c>
      <c r="E69" s="16" t="s">
        <v>632</v>
      </c>
      <c r="F69" s="15" t="s">
        <v>653</v>
      </c>
      <c r="G69" s="15" t="s">
        <v>33</v>
      </c>
      <c r="H69" s="13" t="s">
        <v>544</v>
      </c>
      <c r="I69" s="13" t="s">
        <v>730</v>
      </c>
      <c r="J69" s="15" t="s">
        <v>839</v>
      </c>
      <c r="K69" s="12" t="s">
        <v>577</v>
      </c>
      <c r="L69" s="12" t="s">
        <v>840</v>
      </c>
      <c r="M69" s="12" t="s">
        <v>483</v>
      </c>
      <c r="N69" s="12" t="s">
        <v>579</v>
      </c>
      <c r="O69" s="13" t="s">
        <v>31</v>
      </c>
      <c r="P69" s="47" t="s">
        <v>632</v>
      </c>
      <c r="Q69" s="12" t="s">
        <v>841</v>
      </c>
      <c r="R69" s="14" t="s">
        <v>2678</v>
      </c>
    </row>
    <row r="70" spans="1:18" ht="20.100000000000001" customHeight="1" x14ac:dyDescent="0.2">
      <c r="A70" s="17" t="s">
        <v>842</v>
      </c>
      <c r="B70" s="14" t="s">
        <v>18</v>
      </c>
      <c r="C70" s="15" t="s">
        <v>40</v>
      </c>
      <c r="D70" s="16" t="s">
        <v>729</v>
      </c>
      <c r="E70" s="16" t="s">
        <v>632</v>
      </c>
      <c r="F70" s="15" t="s">
        <v>583</v>
      </c>
      <c r="G70" s="15" t="s">
        <v>117</v>
      </c>
      <c r="H70" s="13" t="s">
        <v>544</v>
      </c>
      <c r="I70" s="13" t="s">
        <v>730</v>
      </c>
      <c r="J70" s="15" t="s">
        <v>843</v>
      </c>
      <c r="K70" s="12" t="s">
        <v>556</v>
      </c>
      <c r="L70" s="12" t="s">
        <v>844</v>
      </c>
      <c r="M70" s="12" t="s">
        <v>71</v>
      </c>
      <c r="N70" s="12" t="s">
        <v>549</v>
      </c>
      <c r="O70" s="13" t="s">
        <v>31</v>
      </c>
      <c r="P70" s="47" t="s">
        <v>632</v>
      </c>
      <c r="R70" s="14" t="s">
        <v>2678</v>
      </c>
    </row>
    <row r="71" spans="1:18" ht="20.100000000000001" customHeight="1" x14ac:dyDescent="0.2">
      <c r="A71" s="17" t="s">
        <v>845</v>
      </c>
      <c r="B71" s="14" t="s">
        <v>18</v>
      </c>
      <c r="C71" s="15" t="s">
        <v>40</v>
      </c>
      <c r="D71" s="16" t="s">
        <v>729</v>
      </c>
      <c r="E71" s="16" t="s">
        <v>632</v>
      </c>
      <c r="F71" s="15" t="s">
        <v>543</v>
      </c>
      <c r="G71" s="15" t="s">
        <v>33</v>
      </c>
      <c r="H71" s="13" t="s">
        <v>544</v>
      </c>
      <c r="I71" s="13" t="s">
        <v>730</v>
      </c>
      <c r="J71" s="15" t="s">
        <v>846</v>
      </c>
      <c r="K71" s="12" t="s">
        <v>556</v>
      </c>
      <c r="L71" s="12" t="s">
        <v>847</v>
      </c>
      <c r="M71" s="12" t="s">
        <v>71</v>
      </c>
      <c r="N71" s="12" t="s">
        <v>562</v>
      </c>
      <c r="O71" s="13" t="s">
        <v>31</v>
      </c>
      <c r="P71" s="47" t="s">
        <v>632</v>
      </c>
      <c r="R71" s="14" t="s">
        <v>2679</v>
      </c>
    </row>
    <row r="72" spans="1:18" ht="20.100000000000001" customHeight="1" x14ac:dyDescent="0.2">
      <c r="A72" s="17" t="s">
        <v>848</v>
      </c>
      <c r="B72" s="14" t="s">
        <v>26</v>
      </c>
      <c r="C72" s="15" t="s">
        <v>20</v>
      </c>
      <c r="D72" s="16" t="s">
        <v>729</v>
      </c>
      <c r="E72" s="16" t="s">
        <v>632</v>
      </c>
      <c r="F72" s="15" t="s">
        <v>653</v>
      </c>
      <c r="G72" s="15" t="s">
        <v>192</v>
      </c>
      <c r="H72" s="13" t="s">
        <v>544</v>
      </c>
      <c r="I72" s="13" t="s">
        <v>730</v>
      </c>
      <c r="J72" s="15" t="s">
        <v>849</v>
      </c>
      <c r="K72" s="12" t="s">
        <v>556</v>
      </c>
      <c r="L72" s="12" t="s">
        <v>850</v>
      </c>
      <c r="M72" s="12" t="s">
        <v>71</v>
      </c>
      <c r="N72" s="12" t="s">
        <v>549</v>
      </c>
      <c r="O72" s="13" t="s">
        <v>31</v>
      </c>
      <c r="P72" s="47" t="s">
        <v>632</v>
      </c>
      <c r="R72" s="14" t="s">
        <v>2678</v>
      </c>
    </row>
    <row r="73" spans="1:18" ht="20.100000000000001" customHeight="1" x14ac:dyDescent="0.2">
      <c r="A73" s="17" t="s">
        <v>851</v>
      </c>
      <c r="B73" s="14" t="s">
        <v>26</v>
      </c>
      <c r="C73" s="15" t="s">
        <v>51</v>
      </c>
      <c r="D73" s="16" t="s">
        <v>729</v>
      </c>
      <c r="E73" s="16" t="s">
        <v>632</v>
      </c>
      <c r="F73" s="15" t="s">
        <v>543</v>
      </c>
      <c r="G73" s="15" t="s">
        <v>192</v>
      </c>
      <c r="H73" s="13" t="s">
        <v>544</v>
      </c>
      <c r="I73" s="13" t="s">
        <v>730</v>
      </c>
      <c r="J73" s="15" t="s">
        <v>852</v>
      </c>
      <c r="K73" s="12" t="s">
        <v>577</v>
      </c>
      <c r="L73" s="12" t="s">
        <v>853</v>
      </c>
      <c r="M73" s="12" t="s">
        <v>71</v>
      </c>
      <c r="N73" s="12" t="s">
        <v>549</v>
      </c>
      <c r="O73" s="13" t="s">
        <v>31</v>
      </c>
      <c r="P73" s="47" t="s">
        <v>632</v>
      </c>
      <c r="R73" s="14" t="s">
        <v>2678</v>
      </c>
    </row>
    <row r="74" spans="1:18" ht="20.100000000000001" customHeight="1" x14ac:dyDescent="0.2">
      <c r="A74" s="17" t="s">
        <v>854</v>
      </c>
      <c r="B74" s="14" t="s">
        <v>26</v>
      </c>
      <c r="C74" s="15" t="s">
        <v>145</v>
      </c>
      <c r="D74" s="16" t="s">
        <v>729</v>
      </c>
      <c r="E74" s="16" t="s">
        <v>632</v>
      </c>
      <c r="F74" s="15" t="s">
        <v>653</v>
      </c>
      <c r="G74" s="15" t="s">
        <v>51</v>
      </c>
      <c r="H74" s="13" t="s">
        <v>544</v>
      </c>
      <c r="I74" s="13" t="s">
        <v>730</v>
      </c>
      <c r="J74" s="15" t="s">
        <v>855</v>
      </c>
      <c r="K74" s="12" t="s">
        <v>556</v>
      </c>
      <c r="L74" s="12" t="s">
        <v>856</v>
      </c>
      <c r="M74" s="12" t="s">
        <v>71</v>
      </c>
      <c r="N74" s="12" t="s">
        <v>562</v>
      </c>
      <c r="O74" s="13" t="s">
        <v>31</v>
      </c>
      <c r="P74" s="47" t="s">
        <v>632</v>
      </c>
      <c r="R74" s="14" t="s">
        <v>2678</v>
      </c>
    </row>
    <row r="75" spans="1:18" ht="20.100000000000001" customHeight="1" x14ac:dyDescent="0.2">
      <c r="A75" s="22" t="s">
        <v>857</v>
      </c>
      <c r="B75" s="21" t="s">
        <v>26</v>
      </c>
      <c r="C75" s="15" t="s">
        <v>40</v>
      </c>
      <c r="D75" s="16" t="s">
        <v>729</v>
      </c>
      <c r="E75" s="16" t="s">
        <v>632</v>
      </c>
      <c r="F75" s="15" t="s">
        <v>551</v>
      </c>
      <c r="G75" s="28" t="s">
        <v>65</v>
      </c>
      <c r="H75" s="13" t="s">
        <v>544</v>
      </c>
      <c r="I75" s="19" t="s">
        <v>730</v>
      </c>
      <c r="J75" s="15" t="s">
        <v>858</v>
      </c>
      <c r="K75" s="12" t="s">
        <v>547</v>
      </c>
      <c r="L75" s="12" t="s">
        <v>859</v>
      </c>
      <c r="M75" s="27" t="s">
        <v>71</v>
      </c>
      <c r="N75" s="12" t="s">
        <v>784</v>
      </c>
      <c r="O75" s="13" t="s">
        <v>31</v>
      </c>
      <c r="P75" s="47" t="s">
        <v>632</v>
      </c>
      <c r="Q75" s="27"/>
      <c r="R75" s="14" t="s">
        <v>2679</v>
      </c>
    </row>
    <row r="76" spans="1:18" ht="20.100000000000001" customHeight="1" x14ac:dyDescent="0.2">
      <c r="A76" s="17" t="s">
        <v>860</v>
      </c>
      <c r="B76" s="14" t="s">
        <v>26</v>
      </c>
      <c r="C76" s="15" t="s">
        <v>160</v>
      </c>
      <c r="D76" s="16" t="s">
        <v>729</v>
      </c>
      <c r="E76" s="16" t="s">
        <v>632</v>
      </c>
      <c r="F76" s="15" t="s">
        <v>551</v>
      </c>
      <c r="G76" s="15" t="s">
        <v>283</v>
      </c>
      <c r="H76" s="13" t="s">
        <v>544</v>
      </c>
      <c r="I76" s="13" t="s">
        <v>730</v>
      </c>
      <c r="J76" s="15" t="s">
        <v>861</v>
      </c>
      <c r="K76" s="12" t="s">
        <v>610</v>
      </c>
      <c r="L76" s="12" t="s">
        <v>862</v>
      </c>
      <c r="M76" s="12" t="s">
        <v>71</v>
      </c>
      <c r="N76" s="12" t="s">
        <v>623</v>
      </c>
      <c r="O76" s="13" t="s">
        <v>24</v>
      </c>
      <c r="P76" s="47" t="s">
        <v>632</v>
      </c>
      <c r="R76" s="14" t="s">
        <v>2678</v>
      </c>
    </row>
    <row r="77" spans="1:18" ht="20.100000000000001" customHeight="1" x14ac:dyDescent="0.2">
      <c r="A77" s="20" t="s">
        <v>863</v>
      </c>
      <c r="B77" s="21" t="s">
        <v>18</v>
      </c>
      <c r="C77" s="15" t="s">
        <v>56</v>
      </c>
      <c r="D77" s="16" t="s">
        <v>729</v>
      </c>
      <c r="E77" s="16" t="s">
        <v>632</v>
      </c>
      <c r="F77" s="15" t="s">
        <v>551</v>
      </c>
      <c r="G77" s="15" t="s">
        <v>52</v>
      </c>
      <c r="H77" s="13" t="s">
        <v>544</v>
      </c>
      <c r="I77" s="13" t="s">
        <v>730</v>
      </c>
      <c r="J77" s="15" t="s">
        <v>864</v>
      </c>
      <c r="K77" s="12" t="s">
        <v>663</v>
      </c>
      <c r="L77" s="12" t="s">
        <v>865</v>
      </c>
      <c r="M77" s="12" t="s">
        <v>71</v>
      </c>
      <c r="N77" s="12" t="s">
        <v>623</v>
      </c>
      <c r="O77" s="13" t="s">
        <v>31</v>
      </c>
      <c r="P77" s="47" t="s">
        <v>632</v>
      </c>
      <c r="R77" s="14" t="s">
        <v>2678</v>
      </c>
    </row>
    <row r="78" spans="1:18" ht="20.100000000000001" customHeight="1" x14ac:dyDescent="0.2">
      <c r="A78" s="24" t="s">
        <v>867</v>
      </c>
      <c r="B78" s="14" t="s">
        <v>18</v>
      </c>
      <c r="C78" s="15" t="s">
        <v>20</v>
      </c>
      <c r="D78" s="16" t="s">
        <v>868</v>
      </c>
      <c r="E78" s="16" t="s">
        <v>869</v>
      </c>
      <c r="F78" s="15" t="s">
        <v>543</v>
      </c>
      <c r="G78" s="15" t="s">
        <v>870</v>
      </c>
      <c r="H78" s="13" t="s">
        <v>544</v>
      </c>
      <c r="I78" s="13" t="s">
        <v>730</v>
      </c>
      <c r="J78" s="15" t="s">
        <v>871</v>
      </c>
      <c r="K78" s="12" t="s">
        <v>568</v>
      </c>
      <c r="L78" s="12" t="s">
        <v>872</v>
      </c>
      <c r="M78" s="12" t="s">
        <v>71</v>
      </c>
      <c r="O78" s="13" t="s">
        <v>31</v>
      </c>
      <c r="P78" s="47" t="s">
        <v>758</v>
      </c>
      <c r="R78" s="14" t="s">
        <v>2678</v>
      </c>
    </row>
    <row r="79" spans="1:18" ht="20.100000000000001" customHeight="1" x14ac:dyDescent="0.2">
      <c r="A79" s="24" t="s">
        <v>873</v>
      </c>
      <c r="B79" s="14" t="s">
        <v>18</v>
      </c>
      <c r="C79" s="15" t="s">
        <v>40</v>
      </c>
      <c r="D79" s="16" t="s">
        <v>787</v>
      </c>
      <c r="E79" s="16" t="s">
        <v>874</v>
      </c>
      <c r="F79" s="15" t="s">
        <v>543</v>
      </c>
      <c r="G79" s="15" t="s">
        <v>216</v>
      </c>
      <c r="H79" s="13" t="s">
        <v>544</v>
      </c>
      <c r="I79" s="13" t="s">
        <v>730</v>
      </c>
      <c r="J79" s="15" t="s">
        <v>875</v>
      </c>
      <c r="K79" s="12" t="s">
        <v>547</v>
      </c>
      <c r="L79" s="12" t="s">
        <v>876</v>
      </c>
      <c r="M79" s="12" t="s">
        <v>71</v>
      </c>
      <c r="O79" s="13" t="s">
        <v>24</v>
      </c>
      <c r="P79" s="47" t="s">
        <v>758</v>
      </c>
      <c r="R79" s="14" t="s">
        <v>2678</v>
      </c>
    </row>
    <row r="80" spans="1:18" ht="20.100000000000001" customHeight="1" x14ac:dyDescent="0.2">
      <c r="A80" s="20" t="s">
        <v>877</v>
      </c>
      <c r="B80" s="21" t="s">
        <v>18</v>
      </c>
      <c r="C80" s="15" t="s">
        <v>56</v>
      </c>
      <c r="D80" s="16" t="s">
        <v>729</v>
      </c>
      <c r="E80" s="16" t="s">
        <v>632</v>
      </c>
      <c r="F80" s="15" t="s">
        <v>543</v>
      </c>
      <c r="G80" s="15" t="s">
        <v>33</v>
      </c>
      <c r="H80" s="13" t="s">
        <v>544</v>
      </c>
      <c r="I80" s="13" t="s">
        <v>730</v>
      </c>
      <c r="J80" s="15" t="s">
        <v>878</v>
      </c>
      <c r="K80" s="12" t="s">
        <v>556</v>
      </c>
      <c r="L80" s="12" t="s">
        <v>879</v>
      </c>
      <c r="M80" s="12" t="s">
        <v>71</v>
      </c>
      <c r="N80" s="12" t="s">
        <v>623</v>
      </c>
      <c r="O80" s="13" t="s">
        <v>31</v>
      </c>
      <c r="P80" s="47" t="s">
        <v>632</v>
      </c>
      <c r="R80" s="14" t="s">
        <v>2678</v>
      </c>
    </row>
    <row r="81" spans="1:18" ht="20.100000000000001" customHeight="1" x14ac:dyDescent="0.2">
      <c r="A81" s="17" t="s">
        <v>880</v>
      </c>
      <c r="B81" s="14" t="s">
        <v>26</v>
      </c>
      <c r="C81" s="15" t="s">
        <v>40</v>
      </c>
      <c r="D81" s="16" t="s">
        <v>729</v>
      </c>
      <c r="E81" s="16" t="s">
        <v>632</v>
      </c>
      <c r="F81" s="15" t="s">
        <v>543</v>
      </c>
      <c r="G81" s="15" t="s">
        <v>65</v>
      </c>
      <c r="H81" s="13" t="s">
        <v>544</v>
      </c>
      <c r="I81" s="13" t="s">
        <v>730</v>
      </c>
      <c r="J81" s="15" t="s">
        <v>881</v>
      </c>
      <c r="K81" s="12" t="s">
        <v>547</v>
      </c>
      <c r="L81" s="12" t="s">
        <v>882</v>
      </c>
      <c r="M81" s="12" t="s">
        <v>71</v>
      </c>
      <c r="O81" s="13" t="s">
        <v>24</v>
      </c>
      <c r="P81" s="47" t="s">
        <v>632</v>
      </c>
      <c r="R81" s="14" t="s">
        <v>2678</v>
      </c>
    </row>
    <row r="82" spans="1:18" ht="20.100000000000001" customHeight="1" x14ac:dyDescent="0.2">
      <c r="A82" s="17" t="s">
        <v>883</v>
      </c>
      <c r="B82" s="14" t="s">
        <v>26</v>
      </c>
      <c r="C82" s="15" t="s">
        <v>40</v>
      </c>
      <c r="D82" s="16" t="s">
        <v>729</v>
      </c>
      <c r="E82" s="16" t="s">
        <v>632</v>
      </c>
      <c r="F82" s="15" t="s">
        <v>653</v>
      </c>
      <c r="G82" s="15" t="s">
        <v>65</v>
      </c>
      <c r="H82" s="13" t="s">
        <v>544</v>
      </c>
      <c r="I82" s="13" t="s">
        <v>730</v>
      </c>
      <c r="J82" s="15" t="s">
        <v>884</v>
      </c>
      <c r="K82" s="12" t="s">
        <v>547</v>
      </c>
      <c r="L82" s="12" t="s">
        <v>885</v>
      </c>
      <c r="M82" s="12" t="s">
        <v>71</v>
      </c>
      <c r="N82" s="12" t="s">
        <v>579</v>
      </c>
      <c r="O82" s="13" t="s">
        <v>31</v>
      </c>
      <c r="P82" s="47" t="s">
        <v>632</v>
      </c>
      <c r="R82" s="14" t="s">
        <v>2678</v>
      </c>
    </row>
    <row r="83" spans="1:18" ht="20.100000000000001" customHeight="1" x14ac:dyDescent="0.2">
      <c r="A83" s="17" t="s">
        <v>886</v>
      </c>
      <c r="B83" s="14" t="s">
        <v>18</v>
      </c>
      <c r="C83" s="15" t="s">
        <v>308</v>
      </c>
      <c r="D83" s="16" t="s">
        <v>729</v>
      </c>
      <c r="E83" s="16" t="s">
        <v>632</v>
      </c>
      <c r="F83" s="15" t="s">
        <v>653</v>
      </c>
      <c r="G83" s="15" t="s">
        <v>33</v>
      </c>
      <c r="H83" s="13" t="s">
        <v>544</v>
      </c>
      <c r="I83" s="13" t="s">
        <v>730</v>
      </c>
      <c r="J83" s="15" t="s">
        <v>887</v>
      </c>
      <c r="K83" s="12" t="s">
        <v>556</v>
      </c>
      <c r="L83" s="12" t="s">
        <v>888</v>
      </c>
      <c r="M83" s="12" t="s">
        <v>71</v>
      </c>
      <c r="N83" s="12" t="s">
        <v>562</v>
      </c>
      <c r="O83" s="13" t="s">
        <v>31</v>
      </c>
      <c r="P83" s="47" t="s">
        <v>632</v>
      </c>
      <c r="R83" s="14" t="s">
        <v>2678</v>
      </c>
    </row>
    <row r="84" spans="1:18" ht="20.100000000000001" customHeight="1" x14ac:dyDescent="0.2">
      <c r="A84" s="17" t="s">
        <v>889</v>
      </c>
      <c r="B84" s="14" t="s">
        <v>18</v>
      </c>
      <c r="C84" s="15" t="s">
        <v>145</v>
      </c>
      <c r="D84" s="16" t="s">
        <v>729</v>
      </c>
      <c r="E84" s="16" t="s">
        <v>632</v>
      </c>
      <c r="F84" s="15" t="s">
        <v>653</v>
      </c>
      <c r="G84" s="15" t="s">
        <v>77</v>
      </c>
      <c r="H84" s="13" t="s">
        <v>544</v>
      </c>
      <c r="I84" s="13" t="s">
        <v>730</v>
      </c>
      <c r="J84" s="15" t="s">
        <v>890</v>
      </c>
      <c r="K84" s="12" t="s">
        <v>547</v>
      </c>
      <c r="L84" s="12" t="s">
        <v>891</v>
      </c>
      <c r="M84" s="12" t="s">
        <v>71</v>
      </c>
      <c r="N84" s="12" t="s">
        <v>562</v>
      </c>
      <c r="O84" s="13" t="s">
        <v>31</v>
      </c>
      <c r="P84" s="47" t="s">
        <v>632</v>
      </c>
      <c r="R84" s="14" t="s">
        <v>2678</v>
      </c>
    </row>
    <row r="85" spans="1:18" ht="20.100000000000001" customHeight="1" x14ac:dyDescent="0.2">
      <c r="A85" s="17" t="s">
        <v>892</v>
      </c>
      <c r="B85" s="14" t="s">
        <v>26</v>
      </c>
      <c r="C85" s="15" t="s">
        <v>308</v>
      </c>
      <c r="D85" s="16" t="s">
        <v>893</v>
      </c>
      <c r="E85" s="16" t="s">
        <v>632</v>
      </c>
      <c r="F85" s="15" t="s">
        <v>653</v>
      </c>
      <c r="G85" s="15" t="s">
        <v>65</v>
      </c>
      <c r="H85" s="13" t="s">
        <v>544</v>
      </c>
      <c r="I85" s="13" t="s">
        <v>730</v>
      </c>
      <c r="J85" s="15" t="s">
        <v>894</v>
      </c>
      <c r="K85" s="12" t="s">
        <v>621</v>
      </c>
      <c r="L85" s="12" t="s">
        <v>895</v>
      </c>
      <c r="M85" s="12" t="s">
        <v>71</v>
      </c>
      <c r="N85" s="12" t="s">
        <v>612</v>
      </c>
      <c r="O85" s="13" t="s">
        <v>31</v>
      </c>
      <c r="P85" s="47" t="s">
        <v>632</v>
      </c>
      <c r="R85" s="14" t="s">
        <v>2678</v>
      </c>
    </row>
    <row r="86" spans="1:18" ht="20.100000000000001" customHeight="1" x14ac:dyDescent="0.2">
      <c r="A86" s="17" t="s">
        <v>896</v>
      </c>
      <c r="B86" s="14" t="s">
        <v>18</v>
      </c>
      <c r="C86" s="15" t="s">
        <v>40</v>
      </c>
      <c r="D86" s="16" t="s">
        <v>893</v>
      </c>
      <c r="E86" s="16" t="s">
        <v>632</v>
      </c>
      <c r="F86" s="15" t="s">
        <v>653</v>
      </c>
      <c r="G86" s="15" t="s">
        <v>65</v>
      </c>
      <c r="H86" s="13" t="s">
        <v>544</v>
      </c>
      <c r="I86" s="13" t="s">
        <v>730</v>
      </c>
      <c r="J86" s="15" t="s">
        <v>897</v>
      </c>
      <c r="K86" s="12" t="s">
        <v>547</v>
      </c>
      <c r="L86" s="12" t="s">
        <v>898</v>
      </c>
      <c r="M86" s="12" t="s">
        <v>71</v>
      </c>
      <c r="N86" s="12" t="s">
        <v>720</v>
      </c>
      <c r="O86" s="13" t="s">
        <v>31</v>
      </c>
      <c r="P86" s="47" t="s">
        <v>632</v>
      </c>
      <c r="R86" s="14" t="s">
        <v>2678</v>
      </c>
    </row>
    <row r="87" spans="1:18" ht="20.100000000000001" customHeight="1" x14ac:dyDescent="0.2">
      <c r="A87" s="17" t="s">
        <v>899</v>
      </c>
      <c r="B87" s="14" t="s">
        <v>26</v>
      </c>
      <c r="C87" s="15" t="s">
        <v>145</v>
      </c>
      <c r="D87" s="16" t="s">
        <v>893</v>
      </c>
      <c r="E87" s="16" t="s">
        <v>632</v>
      </c>
      <c r="F87" s="15" t="s">
        <v>583</v>
      </c>
      <c r="G87" s="15" t="s">
        <v>65</v>
      </c>
      <c r="H87" s="13" t="s">
        <v>544</v>
      </c>
      <c r="I87" s="13" t="s">
        <v>730</v>
      </c>
      <c r="J87" s="15" t="s">
        <v>900</v>
      </c>
      <c r="K87" s="12" t="s">
        <v>621</v>
      </c>
      <c r="L87" s="12" t="s">
        <v>901</v>
      </c>
      <c r="M87" s="12" t="s">
        <v>71</v>
      </c>
      <c r="N87" s="12" t="s">
        <v>549</v>
      </c>
      <c r="O87" s="13" t="s">
        <v>24</v>
      </c>
      <c r="P87" s="47" t="s">
        <v>632</v>
      </c>
      <c r="R87" s="14" t="s">
        <v>2678</v>
      </c>
    </row>
    <row r="88" spans="1:18" ht="20.100000000000001" customHeight="1" x14ac:dyDescent="0.2">
      <c r="A88" s="17" t="s">
        <v>903</v>
      </c>
      <c r="B88" s="14" t="s">
        <v>18</v>
      </c>
      <c r="C88" s="15" t="s">
        <v>56</v>
      </c>
      <c r="D88" s="16" t="s">
        <v>893</v>
      </c>
      <c r="E88" s="16" t="s">
        <v>632</v>
      </c>
      <c r="F88" s="15" t="s">
        <v>653</v>
      </c>
      <c r="G88" s="15" t="s">
        <v>61</v>
      </c>
      <c r="H88" s="13" t="s">
        <v>544</v>
      </c>
      <c r="I88" s="13" t="s">
        <v>730</v>
      </c>
      <c r="J88" s="15" t="s">
        <v>904</v>
      </c>
      <c r="K88" s="12" t="s">
        <v>547</v>
      </c>
      <c r="L88" s="12" t="s">
        <v>905</v>
      </c>
      <c r="M88" s="12" t="s">
        <v>71</v>
      </c>
      <c r="N88" s="12" t="s">
        <v>720</v>
      </c>
      <c r="O88" s="13" t="s">
        <v>31</v>
      </c>
      <c r="P88" s="47" t="s">
        <v>632</v>
      </c>
      <c r="R88" s="14" t="s">
        <v>2678</v>
      </c>
    </row>
    <row r="89" spans="1:18" ht="20.100000000000001" customHeight="1" x14ac:dyDescent="0.2">
      <c r="A89" s="17" t="s">
        <v>906</v>
      </c>
      <c r="B89" s="14" t="s">
        <v>26</v>
      </c>
      <c r="C89" s="15" t="s">
        <v>145</v>
      </c>
      <c r="D89" s="16" t="s">
        <v>893</v>
      </c>
      <c r="E89" s="16" t="s">
        <v>632</v>
      </c>
      <c r="F89" s="15" t="s">
        <v>543</v>
      </c>
      <c r="G89" s="15" t="s">
        <v>160</v>
      </c>
      <c r="H89" s="13" t="s">
        <v>544</v>
      </c>
      <c r="I89" s="13" t="s">
        <v>730</v>
      </c>
      <c r="J89" s="15" t="s">
        <v>907</v>
      </c>
      <c r="K89" s="12" t="s">
        <v>556</v>
      </c>
      <c r="L89" s="12" t="s">
        <v>908</v>
      </c>
      <c r="M89" s="12" t="s">
        <v>71</v>
      </c>
      <c r="N89" s="12" t="s">
        <v>612</v>
      </c>
      <c r="O89" s="13" t="s">
        <v>31</v>
      </c>
      <c r="P89" s="47" t="s">
        <v>632</v>
      </c>
      <c r="R89" s="14" t="s">
        <v>2679</v>
      </c>
    </row>
    <row r="90" spans="1:18" ht="20.100000000000001" customHeight="1" x14ac:dyDescent="0.2">
      <c r="A90" s="24" t="s">
        <v>909</v>
      </c>
      <c r="B90" s="14" t="s">
        <v>26</v>
      </c>
      <c r="C90" s="15" t="s">
        <v>151</v>
      </c>
      <c r="D90" s="16" t="s">
        <v>910</v>
      </c>
      <c r="E90" s="16" t="s">
        <v>911</v>
      </c>
      <c r="F90" s="15" t="s">
        <v>543</v>
      </c>
      <c r="G90" s="15" t="s">
        <v>20</v>
      </c>
      <c r="H90" s="13" t="s">
        <v>544</v>
      </c>
      <c r="I90" s="13" t="s">
        <v>730</v>
      </c>
      <c r="J90" s="15" t="s">
        <v>912</v>
      </c>
      <c r="K90" s="12" t="s">
        <v>663</v>
      </c>
      <c r="L90" s="12" t="s">
        <v>913</v>
      </c>
      <c r="M90" s="12" t="s">
        <v>71</v>
      </c>
      <c r="N90" s="12" t="s">
        <v>579</v>
      </c>
      <c r="O90" s="13" t="s">
        <v>31</v>
      </c>
      <c r="P90" s="47" t="s">
        <v>758</v>
      </c>
      <c r="R90" s="14" t="s">
        <v>2678</v>
      </c>
    </row>
    <row r="91" spans="1:18" ht="20.100000000000001" customHeight="1" x14ac:dyDescent="0.2">
      <c r="A91" s="24" t="s">
        <v>914</v>
      </c>
      <c r="B91" s="14" t="s">
        <v>18</v>
      </c>
      <c r="C91" s="15" t="s">
        <v>145</v>
      </c>
      <c r="D91" s="16" t="s">
        <v>915</v>
      </c>
      <c r="E91" s="16" t="s">
        <v>2566</v>
      </c>
      <c r="F91" s="15" t="s">
        <v>543</v>
      </c>
      <c r="G91" s="15" t="s">
        <v>51</v>
      </c>
      <c r="H91" s="13" t="s">
        <v>544</v>
      </c>
      <c r="I91" s="13" t="s">
        <v>730</v>
      </c>
      <c r="J91" s="15" t="s">
        <v>916</v>
      </c>
      <c r="K91" s="12" t="s">
        <v>556</v>
      </c>
      <c r="L91" s="12" t="s">
        <v>917</v>
      </c>
      <c r="M91" s="12" t="s">
        <v>71</v>
      </c>
      <c r="O91" s="13" t="s">
        <v>31</v>
      </c>
      <c r="P91" s="47" t="s">
        <v>758</v>
      </c>
      <c r="R91" s="14" t="s">
        <v>2678</v>
      </c>
    </row>
    <row r="92" spans="1:18" ht="20.100000000000001" customHeight="1" x14ac:dyDescent="0.2">
      <c r="A92" s="17" t="s">
        <v>918</v>
      </c>
      <c r="B92" s="14" t="s">
        <v>26</v>
      </c>
      <c r="C92" s="15" t="s">
        <v>88</v>
      </c>
      <c r="D92" s="16" t="s">
        <v>729</v>
      </c>
      <c r="E92" s="16" t="s">
        <v>632</v>
      </c>
      <c r="F92" s="15" t="s">
        <v>653</v>
      </c>
      <c r="G92" s="15" t="s">
        <v>33</v>
      </c>
      <c r="H92" s="13" t="s">
        <v>544</v>
      </c>
      <c r="I92" s="13" t="s">
        <v>730</v>
      </c>
      <c r="J92" s="15" t="s">
        <v>919</v>
      </c>
      <c r="K92" s="12" t="s">
        <v>547</v>
      </c>
      <c r="L92" s="12" t="s">
        <v>920</v>
      </c>
      <c r="M92" s="12" t="s">
        <v>71</v>
      </c>
      <c r="N92" s="12" t="s">
        <v>720</v>
      </c>
      <c r="O92" s="13" t="s">
        <v>31</v>
      </c>
      <c r="P92" s="47" t="s">
        <v>632</v>
      </c>
      <c r="R92" s="14" t="s">
        <v>2678</v>
      </c>
    </row>
    <row r="93" spans="1:18" ht="20.100000000000001" customHeight="1" x14ac:dyDescent="0.2">
      <c r="A93" s="17" t="s">
        <v>921</v>
      </c>
      <c r="B93" s="14" t="s">
        <v>18</v>
      </c>
      <c r="C93" s="15" t="s">
        <v>40</v>
      </c>
      <c r="D93" s="16" t="s">
        <v>729</v>
      </c>
      <c r="E93" s="16" t="s">
        <v>632</v>
      </c>
      <c r="F93" s="15" t="s">
        <v>653</v>
      </c>
      <c r="G93" s="15" t="s">
        <v>21</v>
      </c>
      <c r="H93" s="13" t="s">
        <v>544</v>
      </c>
      <c r="I93" s="13" t="s">
        <v>730</v>
      </c>
      <c r="J93" s="15" t="s">
        <v>922</v>
      </c>
      <c r="K93" s="12" t="s">
        <v>663</v>
      </c>
      <c r="L93" s="12" t="s">
        <v>923</v>
      </c>
      <c r="M93" s="12" t="s">
        <v>71</v>
      </c>
      <c r="N93" s="12" t="s">
        <v>562</v>
      </c>
      <c r="O93" s="13" t="s">
        <v>31</v>
      </c>
      <c r="P93" s="47" t="s">
        <v>632</v>
      </c>
      <c r="R93" s="14" t="s">
        <v>2678</v>
      </c>
    </row>
    <row r="94" spans="1:18" ht="20.100000000000001" customHeight="1" x14ac:dyDescent="0.2">
      <c r="A94" s="17" t="s">
        <v>924</v>
      </c>
      <c r="B94" s="14" t="s">
        <v>26</v>
      </c>
      <c r="C94" s="15" t="s">
        <v>51</v>
      </c>
      <c r="D94" s="16" t="s">
        <v>729</v>
      </c>
      <c r="E94" s="16" t="s">
        <v>632</v>
      </c>
      <c r="F94" s="15" t="s">
        <v>543</v>
      </c>
      <c r="G94" s="15" t="s">
        <v>192</v>
      </c>
      <c r="H94" s="13" t="s">
        <v>544</v>
      </c>
      <c r="I94" s="13" t="s">
        <v>730</v>
      </c>
      <c r="J94" s="15" t="s">
        <v>925</v>
      </c>
      <c r="K94" s="12" t="s">
        <v>547</v>
      </c>
      <c r="L94" s="12" t="s">
        <v>926</v>
      </c>
      <c r="M94" s="12" t="s">
        <v>71</v>
      </c>
      <c r="N94" s="12" t="s">
        <v>562</v>
      </c>
      <c r="O94" s="13" t="s">
        <v>31</v>
      </c>
      <c r="P94" s="47" t="s">
        <v>632</v>
      </c>
      <c r="R94" s="14" t="s">
        <v>2678</v>
      </c>
    </row>
    <row r="95" spans="1:18" ht="20.100000000000001" customHeight="1" x14ac:dyDescent="0.2">
      <c r="A95" s="17" t="s">
        <v>927</v>
      </c>
      <c r="B95" s="14" t="s">
        <v>26</v>
      </c>
      <c r="C95" s="15" t="s">
        <v>145</v>
      </c>
      <c r="D95" s="16" t="s">
        <v>729</v>
      </c>
      <c r="E95" s="16" t="s">
        <v>632</v>
      </c>
      <c r="F95" s="15" t="s">
        <v>543</v>
      </c>
      <c r="G95" s="15" t="s">
        <v>33</v>
      </c>
      <c r="H95" s="13" t="s">
        <v>544</v>
      </c>
      <c r="I95" s="13" t="s">
        <v>730</v>
      </c>
      <c r="J95" s="15" t="s">
        <v>928</v>
      </c>
      <c r="K95" s="12" t="s">
        <v>547</v>
      </c>
      <c r="L95" s="12" t="s">
        <v>929</v>
      </c>
      <c r="M95" s="12" t="s">
        <v>71</v>
      </c>
      <c r="O95" s="13" t="s">
        <v>24</v>
      </c>
      <c r="P95" s="47" t="s">
        <v>632</v>
      </c>
      <c r="R95" s="14" t="s">
        <v>2678</v>
      </c>
    </row>
    <row r="96" spans="1:18" ht="20.100000000000001" customHeight="1" x14ac:dyDescent="0.2">
      <c r="A96" s="17" t="s">
        <v>930</v>
      </c>
      <c r="B96" s="14" t="s">
        <v>26</v>
      </c>
      <c r="C96" s="15" t="s">
        <v>44</v>
      </c>
      <c r="D96" s="16" t="s">
        <v>729</v>
      </c>
      <c r="E96" s="16" t="s">
        <v>632</v>
      </c>
      <c r="F96" s="15" t="s">
        <v>543</v>
      </c>
      <c r="G96" s="15" t="s">
        <v>33</v>
      </c>
      <c r="H96" s="13" t="s">
        <v>544</v>
      </c>
      <c r="I96" s="13" t="s">
        <v>730</v>
      </c>
      <c r="J96" s="15" t="s">
        <v>928</v>
      </c>
      <c r="K96" s="12" t="s">
        <v>547</v>
      </c>
      <c r="L96" s="12" t="s">
        <v>931</v>
      </c>
      <c r="M96" s="12" t="s">
        <v>71</v>
      </c>
      <c r="O96" s="13" t="s">
        <v>24</v>
      </c>
      <c r="P96" s="47" t="s">
        <v>632</v>
      </c>
      <c r="R96" s="14" t="s">
        <v>2678</v>
      </c>
    </row>
    <row r="97" spans="1:18" ht="20.100000000000001" customHeight="1" x14ac:dyDescent="0.2">
      <c r="A97" s="17" t="s">
        <v>932</v>
      </c>
      <c r="B97" s="14" t="s">
        <v>18</v>
      </c>
      <c r="C97" s="15" t="s">
        <v>40</v>
      </c>
      <c r="D97" s="16" t="s">
        <v>729</v>
      </c>
      <c r="E97" s="16" t="s">
        <v>632</v>
      </c>
      <c r="F97" s="15" t="s">
        <v>583</v>
      </c>
      <c r="G97" s="15" t="s">
        <v>51</v>
      </c>
      <c r="H97" s="13" t="s">
        <v>544</v>
      </c>
      <c r="I97" s="13" t="s">
        <v>730</v>
      </c>
      <c r="J97" s="15" t="s">
        <v>933</v>
      </c>
      <c r="K97" s="12" t="s">
        <v>547</v>
      </c>
      <c r="L97" s="12" t="s">
        <v>934</v>
      </c>
      <c r="M97" s="12" t="s">
        <v>71</v>
      </c>
      <c r="N97" s="12" t="s">
        <v>623</v>
      </c>
      <c r="O97" s="13" t="s">
        <v>31</v>
      </c>
      <c r="P97" s="47" t="s">
        <v>632</v>
      </c>
      <c r="R97" s="14" t="s">
        <v>2678</v>
      </c>
    </row>
    <row r="98" spans="1:18" ht="20.100000000000001" customHeight="1" x14ac:dyDescent="0.2">
      <c r="A98" s="17" t="s">
        <v>935</v>
      </c>
      <c r="B98" s="14" t="s">
        <v>26</v>
      </c>
      <c r="C98" s="15" t="s">
        <v>308</v>
      </c>
      <c r="D98" s="16" t="s">
        <v>729</v>
      </c>
      <c r="E98" s="16" t="s">
        <v>632</v>
      </c>
      <c r="F98" s="15" t="s">
        <v>653</v>
      </c>
      <c r="G98" s="15" t="s">
        <v>146</v>
      </c>
      <c r="H98" s="13" t="s">
        <v>544</v>
      </c>
      <c r="I98" s="13" t="s">
        <v>730</v>
      </c>
      <c r="J98" s="15" t="s">
        <v>936</v>
      </c>
      <c r="K98" s="12" t="s">
        <v>547</v>
      </c>
      <c r="L98" s="12" t="s">
        <v>937</v>
      </c>
      <c r="M98" s="12" t="s">
        <v>71</v>
      </c>
      <c r="N98" s="12" t="s">
        <v>574</v>
      </c>
      <c r="O98" s="13" t="s">
        <v>31</v>
      </c>
      <c r="P98" s="47" t="s">
        <v>632</v>
      </c>
      <c r="R98" s="14" t="s">
        <v>2680</v>
      </c>
    </row>
    <row r="99" spans="1:18" ht="20.100000000000001" customHeight="1" x14ac:dyDescent="0.2">
      <c r="A99" s="20" t="s">
        <v>938</v>
      </c>
      <c r="B99" s="21" t="s">
        <v>18</v>
      </c>
      <c r="C99" s="15" t="s">
        <v>151</v>
      </c>
      <c r="D99" s="16" t="s">
        <v>729</v>
      </c>
      <c r="E99" s="16" t="s">
        <v>632</v>
      </c>
      <c r="F99" s="15" t="s">
        <v>543</v>
      </c>
      <c r="G99" s="15" t="s">
        <v>192</v>
      </c>
      <c r="H99" s="13" t="s">
        <v>544</v>
      </c>
      <c r="I99" s="13" t="s">
        <v>730</v>
      </c>
      <c r="J99" s="15" t="s">
        <v>939</v>
      </c>
      <c r="K99" s="12" t="s">
        <v>556</v>
      </c>
      <c r="L99" s="12" t="s">
        <v>940</v>
      </c>
      <c r="M99" s="12" t="s">
        <v>71</v>
      </c>
      <c r="O99" s="13" t="s">
        <v>31</v>
      </c>
      <c r="P99" s="47" t="s">
        <v>632</v>
      </c>
      <c r="R99" s="14" t="s">
        <v>2678</v>
      </c>
    </row>
    <row r="100" spans="1:18" ht="20.100000000000001" customHeight="1" x14ac:dyDescent="0.2">
      <c r="A100" s="20" t="s">
        <v>941</v>
      </c>
      <c r="B100" s="21" t="s">
        <v>26</v>
      </c>
      <c r="C100" s="15" t="s">
        <v>56</v>
      </c>
      <c r="D100" s="16" t="s">
        <v>729</v>
      </c>
      <c r="E100" s="16" t="s">
        <v>632</v>
      </c>
      <c r="F100" s="15" t="s">
        <v>543</v>
      </c>
      <c r="G100" s="15" t="s">
        <v>51</v>
      </c>
      <c r="H100" s="13" t="s">
        <v>544</v>
      </c>
      <c r="I100" s="13" t="s">
        <v>730</v>
      </c>
      <c r="J100" s="15" t="s">
        <v>942</v>
      </c>
      <c r="K100" s="12" t="s">
        <v>556</v>
      </c>
      <c r="L100" s="12" t="s">
        <v>943</v>
      </c>
      <c r="M100" s="12" t="s">
        <v>71</v>
      </c>
      <c r="N100" s="12" t="s">
        <v>579</v>
      </c>
      <c r="O100" s="13" t="s">
        <v>31</v>
      </c>
      <c r="P100" s="47" t="s">
        <v>632</v>
      </c>
      <c r="R100" s="14" t="s">
        <v>2678</v>
      </c>
    </row>
    <row r="101" spans="1:18" ht="20.100000000000001" customHeight="1" x14ac:dyDescent="0.2">
      <c r="A101" s="17" t="s">
        <v>944</v>
      </c>
      <c r="B101" s="14" t="s">
        <v>18</v>
      </c>
      <c r="C101" s="15" t="s">
        <v>20</v>
      </c>
      <c r="D101" s="16" t="s">
        <v>729</v>
      </c>
      <c r="E101" s="16" t="s">
        <v>632</v>
      </c>
      <c r="F101" s="15" t="s">
        <v>551</v>
      </c>
      <c r="G101" s="15" t="s">
        <v>33</v>
      </c>
      <c r="H101" s="13" t="s">
        <v>544</v>
      </c>
      <c r="I101" s="13" t="s">
        <v>730</v>
      </c>
      <c r="J101" s="15" t="s">
        <v>945</v>
      </c>
      <c r="K101" s="12" t="s">
        <v>663</v>
      </c>
      <c r="L101" s="12" t="s">
        <v>946</v>
      </c>
      <c r="M101" s="12" t="s">
        <v>71</v>
      </c>
      <c r="N101" s="12" t="s">
        <v>549</v>
      </c>
      <c r="O101" s="13" t="s">
        <v>31</v>
      </c>
      <c r="P101" s="47" t="s">
        <v>632</v>
      </c>
      <c r="R101" s="14" t="s">
        <v>2678</v>
      </c>
    </row>
    <row r="102" spans="1:18" ht="20.100000000000001" customHeight="1" x14ac:dyDescent="0.2">
      <c r="A102" s="17" t="s">
        <v>947</v>
      </c>
      <c r="B102" s="14" t="s">
        <v>26</v>
      </c>
      <c r="C102" s="15" t="s">
        <v>40</v>
      </c>
      <c r="D102" s="16" t="s">
        <v>729</v>
      </c>
      <c r="E102" s="16" t="s">
        <v>632</v>
      </c>
      <c r="F102" s="15" t="s">
        <v>583</v>
      </c>
      <c r="G102" s="15" t="s">
        <v>192</v>
      </c>
      <c r="H102" s="13" t="s">
        <v>544</v>
      </c>
      <c r="I102" s="13" t="s">
        <v>730</v>
      </c>
      <c r="J102" s="15" t="s">
        <v>948</v>
      </c>
      <c r="K102" s="12" t="s">
        <v>547</v>
      </c>
      <c r="L102" s="12" t="s">
        <v>949</v>
      </c>
      <c r="M102" s="12" t="s">
        <v>71</v>
      </c>
      <c r="N102" s="12" t="s">
        <v>612</v>
      </c>
      <c r="O102" s="13" t="s">
        <v>31</v>
      </c>
      <c r="P102" s="47" t="s">
        <v>632</v>
      </c>
      <c r="R102" s="14" t="s">
        <v>2678</v>
      </c>
    </row>
    <row r="103" spans="1:18" ht="20.100000000000001" customHeight="1" x14ac:dyDescent="0.2">
      <c r="A103" s="17" t="s">
        <v>950</v>
      </c>
      <c r="B103" s="14" t="s">
        <v>26</v>
      </c>
      <c r="C103" s="15" t="s">
        <v>21</v>
      </c>
      <c r="D103" s="16" t="s">
        <v>729</v>
      </c>
      <c r="E103" s="16" t="s">
        <v>632</v>
      </c>
      <c r="F103" s="15" t="s">
        <v>543</v>
      </c>
      <c r="G103" s="15" t="s">
        <v>33</v>
      </c>
      <c r="H103" s="13" t="s">
        <v>544</v>
      </c>
      <c r="I103" s="13" t="s">
        <v>730</v>
      </c>
      <c r="J103" s="15" t="s">
        <v>951</v>
      </c>
      <c r="K103" s="12" t="s">
        <v>663</v>
      </c>
      <c r="L103" s="12" t="s">
        <v>952</v>
      </c>
      <c r="M103" s="12" t="s">
        <v>71</v>
      </c>
      <c r="N103" s="12" t="s">
        <v>953</v>
      </c>
      <c r="O103" s="13" t="s">
        <v>24</v>
      </c>
      <c r="P103" s="47" t="s">
        <v>632</v>
      </c>
      <c r="R103" s="14" t="s">
        <v>2679</v>
      </c>
    </row>
    <row r="104" spans="1:18" ht="20.100000000000001" customHeight="1" x14ac:dyDescent="0.2">
      <c r="A104" s="20" t="s">
        <v>954</v>
      </c>
      <c r="B104" s="21" t="s">
        <v>18</v>
      </c>
      <c r="C104" s="15" t="s">
        <v>56</v>
      </c>
      <c r="D104" s="16" t="s">
        <v>729</v>
      </c>
      <c r="E104" s="16" t="s">
        <v>955</v>
      </c>
      <c r="F104" s="15" t="s">
        <v>543</v>
      </c>
      <c r="G104" s="15" t="s">
        <v>33</v>
      </c>
      <c r="H104" s="13" t="s">
        <v>544</v>
      </c>
      <c r="I104" s="13" t="s">
        <v>730</v>
      </c>
      <c r="J104" s="15" t="s">
        <v>956</v>
      </c>
      <c r="K104" s="12" t="s">
        <v>547</v>
      </c>
      <c r="L104" s="12" t="s">
        <v>957</v>
      </c>
      <c r="M104" s="12" t="s">
        <v>71</v>
      </c>
      <c r="N104" s="12" t="s">
        <v>562</v>
      </c>
      <c r="O104" s="13" t="s">
        <v>31</v>
      </c>
      <c r="P104" s="47" t="s">
        <v>632</v>
      </c>
      <c r="R104" s="14" t="s">
        <v>2678</v>
      </c>
    </row>
    <row r="105" spans="1:18" ht="20.100000000000001" customHeight="1" x14ac:dyDescent="0.2">
      <c r="A105" s="17" t="s">
        <v>958</v>
      </c>
      <c r="B105" s="14" t="s">
        <v>18</v>
      </c>
      <c r="C105" s="15" t="s">
        <v>56</v>
      </c>
      <c r="D105" s="16" t="s">
        <v>729</v>
      </c>
      <c r="E105" s="16" t="s">
        <v>632</v>
      </c>
      <c r="F105" s="15" t="s">
        <v>543</v>
      </c>
      <c r="G105" s="15" t="s">
        <v>283</v>
      </c>
      <c r="H105" s="13" t="s">
        <v>544</v>
      </c>
      <c r="I105" s="13" t="s">
        <v>730</v>
      </c>
      <c r="J105" s="15" t="s">
        <v>959</v>
      </c>
      <c r="K105" s="12" t="s">
        <v>663</v>
      </c>
      <c r="L105" s="12" t="s">
        <v>960</v>
      </c>
      <c r="M105" s="12" t="s">
        <v>71</v>
      </c>
      <c r="N105" s="12" t="s">
        <v>579</v>
      </c>
      <c r="O105" s="13" t="s">
        <v>31</v>
      </c>
      <c r="P105" s="47" t="s">
        <v>632</v>
      </c>
      <c r="Q105" s="12" t="s">
        <v>961</v>
      </c>
      <c r="R105" s="14" t="s">
        <v>2679</v>
      </c>
    </row>
    <row r="106" spans="1:18" ht="20.100000000000001" customHeight="1" x14ac:dyDescent="0.2">
      <c r="A106" s="17" t="s">
        <v>962</v>
      </c>
      <c r="B106" s="14" t="s">
        <v>18</v>
      </c>
      <c r="C106" s="15" t="s">
        <v>21</v>
      </c>
      <c r="D106" s="16" t="s">
        <v>729</v>
      </c>
      <c r="E106" s="16" t="s">
        <v>632</v>
      </c>
      <c r="F106" s="15" t="s">
        <v>543</v>
      </c>
      <c r="G106" s="15" t="s">
        <v>283</v>
      </c>
      <c r="H106" s="13" t="s">
        <v>544</v>
      </c>
      <c r="I106" s="13" t="s">
        <v>730</v>
      </c>
      <c r="J106" s="15" t="s">
        <v>959</v>
      </c>
      <c r="K106" s="12" t="s">
        <v>663</v>
      </c>
      <c r="L106" s="12" t="s">
        <v>960</v>
      </c>
      <c r="M106" s="12" t="s">
        <v>71</v>
      </c>
      <c r="N106" s="12" t="s">
        <v>579</v>
      </c>
      <c r="O106" s="13" t="s">
        <v>31</v>
      </c>
      <c r="P106" s="47" t="s">
        <v>632</v>
      </c>
      <c r="Q106" s="12" t="s">
        <v>961</v>
      </c>
      <c r="R106" s="14" t="s">
        <v>2679</v>
      </c>
    </row>
    <row r="107" spans="1:18" ht="20.100000000000001" customHeight="1" x14ac:dyDescent="0.2">
      <c r="A107" s="20" t="s">
        <v>963</v>
      </c>
      <c r="B107" s="21" t="s">
        <v>26</v>
      </c>
      <c r="C107" s="15" t="s">
        <v>56</v>
      </c>
      <c r="D107" s="16" t="s">
        <v>729</v>
      </c>
      <c r="E107" s="16" t="s">
        <v>632</v>
      </c>
      <c r="F107" s="15" t="s">
        <v>543</v>
      </c>
      <c r="G107" s="15" t="s">
        <v>65</v>
      </c>
      <c r="H107" s="13" t="s">
        <v>544</v>
      </c>
      <c r="I107" s="13" t="s">
        <v>730</v>
      </c>
      <c r="J107" s="15" t="s">
        <v>964</v>
      </c>
      <c r="K107" s="12" t="s">
        <v>621</v>
      </c>
      <c r="L107" s="12" t="s">
        <v>965</v>
      </c>
      <c r="M107" s="12" t="s">
        <v>71</v>
      </c>
      <c r="O107" s="13" t="s">
        <v>24</v>
      </c>
      <c r="P107" s="47" t="s">
        <v>632</v>
      </c>
      <c r="R107" s="14" t="s">
        <v>2678</v>
      </c>
    </row>
    <row r="108" spans="1:18" ht="20.100000000000001" customHeight="1" x14ac:dyDescent="0.2">
      <c r="A108" s="17" t="s">
        <v>966</v>
      </c>
      <c r="B108" s="21" t="s">
        <v>26</v>
      </c>
      <c r="C108" s="15" t="s">
        <v>65</v>
      </c>
      <c r="D108" s="16" t="s">
        <v>967</v>
      </c>
      <c r="E108" s="16" t="s">
        <v>968</v>
      </c>
      <c r="F108" s="15" t="s">
        <v>543</v>
      </c>
      <c r="G108" s="15" t="s">
        <v>244</v>
      </c>
      <c r="H108" s="13" t="s">
        <v>544</v>
      </c>
      <c r="I108" s="13" t="s">
        <v>730</v>
      </c>
      <c r="J108" s="15" t="s">
        <v>969</v>
      </c>
      <c r="K108" s="12" t="s">
        <v>547</v>
      </c>
      <c r="L108" s="12" t="s">
        <v>970</v>
      </c>
      <c r="M108" s="12" t="s">
        <v>71</v>
      </c>
      <c r="O108" s="13" t="s">
        <v>24</v>
      </c>
      <c r="P108" s="47" t="s">
        <v>971</v>
      </c>
      <c r="R108" s="14" t="s">
        <v>2678</v>
      </c>
    </row>
    <row r="109" spans="1:18" ht="20.100000000000001" customHeight="1" x14ac:dyDescent="0.2">
      <c r="A109" s="20" t="s">
        <v>972</v>
      </c>
      <c r="B109" s="21" t="s">
        <v>26</v>
      </c>
      <c r="C109" s="15" t="s">
        <v>151</v>
      </c>
      <c r="D109" s="16" t="s">
        <v>973</v>
      </c>
      <c r="E109" s="16" t="s">
        <v>632</v>
      </c>
      <c r="F109" s="15" t="s">
        <v>543</v>
      </c>
      <c r="G109" s="15" t="s">
        <v>52</v>
      </c>
      <c r="H109" s="13" t="s">
        <v>544</v>
      </c>
      <c r="I109" s="13" t="s">
        <v>730</v>
      </c>
      <c r="J109" s="15" t="s">
        <v>974</v>
      </c>
      <c r="K109" s="12" t="s">
        <v>568</v>
      </c>
      <c r="L109" s="12" t="s">
        <v>975</v>
      </c>
      <c r="M109" s="12" t="s">
        <v>71</v>
      </c>
      <c r="O109" s="13" t="s">
        <v>31</v>
      </c>
      <c r="P109" s="47" t="s">
        <v>632</v>
      </c>
      <c r="R109" s="14" t="s">
        <v>2678</v>
      </c>
    </row>
    <row r="110" spans="1:18" ht="20.100000000000001" customHeight="1" x14ac:dyDescent="0.2">
      <c r="A110" s="17" t="s">
        <v>976</v>
      </c>
      <c r="B110" s="14" t="s">
        <v>26</v>
      </c>
      <c r="C110" s="15" t="s">
        <v>40</v>
      </c>
      <c r="D110" s="16" t="s">
        <v>977</v>
      </c>
      <c r="E110" s="16" t="s">
        <v>978</v>
      </c>
      <c r="F110" s="15" t="s">
        <v>543</v>
      </c>
      <c r="G110" s="15" t="s">
        <v>33</v>
      </c>
      <c r="H110" s="13" t="s">
        <v>544</v>
      </c>
      <c r="I110" s="13" t="s">
        <v>730</v>
      </c>
      <c r="J110" s="15" t="s">
        <v>979</v>
      </c>
      <c r="K110" s="12" t="s">
        <v>663</v>
      </c>
      <c r="L110" s="12" t="s">
        <v>980</v>
      </c>
      <c r="M110" s="12" t="s">
        <v>71</v>
      </c>
      <c r="N110" s="12" t="s">
        <v>579</v>
      </c>
      <c r="O110" s="13" t="s">
        <v>31</v>
      </c>
      <c r="P110" s="47" t="s">
        <v>758</v>
      </c>
      <c r="R110" s="14" t="s">
        <v>2678</v>
      </c>
    </row>
    <row r="111" spans="1:18" ht="20.100000000000001" customHeight="1" x14ac:dyDescent="0.2">
      <c r="A111" s="30" t="s">
        <v>981</v>
      </c>
      <c r="B111" s="21" t="s">
        <v>18</v>
      </c>
      <c r="C111" s="15" t="s">
        <v>51</v>
      </c>
      <c r="D111" s="16" t="s">
        <v>982</v>
      </c>
      <c r="E111" s="16" t="s">
        <v>2</v>
      </c>
      <c r="F111" s="15" t="s">
        <v>543</v>
      </c>
      <c r="G111" s="15" t="s">
        <v>61</v>
      </c>
      <c r="H111" s="13" t="s">
        <v>544</v>
      </c>
      <c r="I111" s="13" t="s">
        <v>730</v>
      </c>
      <c r="J111" s="15" t="s">
        <v>983</v>
      </c>
      <c r="K111" s="12" t="s">
        <v>547</v>
      </c>
      <c r="L111" s="12" t="s">
        <v>984</v>
      </c>
      <c r="M111" s="12" t="s">
        <v>985</v>
      </c>
      <c r="N111" s="12" t="s">
        <v>579</v>
      </c>
      <c r="O111" s="13" t="s">
        <v>24</v>
      </c>
      <c r="P111" s="47" t="s">
        <v>758</v>
      </c>
      <c r="Q111" s="12" t="s">
        <v>866</v>
      </c>
      <c r="R111" s="14" t="s">
        <v>2678</v>
      </c>
    </row>
    <row r="112" spans="1:18" ht="20.100000000000001" customHeight="1" x14ac:dyDescent="0.2">
      <c r="A112" s="24" t="s">
        <v>986</v>
      </c>
      <c r="B112" s="14" t="s">
        <v>18</v>
      </c>
      <c r="C112" s="15" t="s">
        <v>235</v>
      </c>
      <c r="D112" s="16" t="s">
        <v>987</v>
      </c>
      <c r="E112" s="16" t="s">
        <v>874</v>
      </c>
      <c r="F112" s="15" t="s">
        <v>543</v>
      </c>
      <c r="G112" s="15" t="s">
        <v>988</v>
      </c>
      <c r="H112" s="13" t="s">
        <v>544</v>
      </c>
      <c r="I112" s="13" t="s">
        <v>730</v>
      </c>
      <c r="J112" s="15" t="s">
        <v>989</v>
      </c>
      <c r="K112" s="12" t="s">
        <v>547</v>
      </c>
      <c r="L112" s="12" t="s">
        <v>990</v>
      </c>
      <c r="M112" s="12" t="s">
        <v>71</v>
      </c>
      <c r="O112" s="13" t="s">
        <v>24</v>
      </c>
      <c r="P112" s="47" t="s">
        <v>971</v>
      </c>
      <c r="Q112" s="12" t="s">
        <v>991</v>
      </c>
      <c r="R112" s="14" t="s">
        <v>2678</v>
      </c>
    </row>
    <row r="113" spans="1:18" ht="20.100000000000001" customHeight="1" x14ac:dyDescent="0.2">
      <c r="A113" s="30" t="s">
        <v>992</v>
      </c>
      <c r="B113" s="21" t="s">
        <v>26</v>
      </c>
      <c r="C113" s="15" t="s">
        <v>20</v>
      </c>
      <c r="D113" s="16" t="s">
        <v>993</v>
      </c>
      <c r="E113" s="16" t="s">
        <v>994</v>
      </c>
      <c r="F113" s="15" t="s">
        <v>543</v>
      </c>
      <c r="G113" s="15" t="s">
        <v>61</v>
      </c>
      <c r="H113" s="13" t="s">
        <v>544</v>
      </c>
      <c r="I113" s="13" t="s">
        <v>730</v>
      </c>
      <c r="J113" s="15" t="s">
        <v>995</v>
      </c>
      <c r="K113" s="12" t="s">
        <v>547</v>
      </c>
      <c r="L113" s="12" t="s">
        <v>996</v>
      </c>
      <c r="M113" s="12" t="s">
        <v>522</v>
      </c>
      <c r="N113" s="12" t="s">
        <v>562</v>
      </c>
      <c r="O113" s="13" t="s">
        <v>31</v>
      </c>
      <c r="P113" s="47" t="s">
        <v>971</v>
      </c>
      <c r="Q113" s="12" t="s">
        <v>997</v>
      </c>
      <c r="R113" s="14" t="s">
        <v>2679</v>
      </c>
    </row>
    <row r="114" spans="1:18" ht="20.100000000000001" customHeight="1" x14ac:dyDescent="0.2">
      <c r="A114" s="24" t="s">
        <v>1000</v>
      </c>
      <c r="B114" s="14" t="s">
        <v>26</v>
      </c>
      <c r="C114" s="12" t="s">
        <v>112</v>
      </c>
      <c r="D114" s="16" t="s">
        <v>874</v>
      </c>
      <c r="E114" s="16" t="s">
        <v>1001</v>
      </c>
      <c r="F114" s="12" t="s">
        <v>583</v>
      </c>
      <c r="G114" s="12" t="s">
        <v>52</v>
      </c>
      <c r="H114" s="13" t="s">
        <v>544</v>
      </c>
      <c r="I114" s="13" t="s">
        <v>999</v>
      </c>
      <c r="J114" s="15" t="s">
        <v>1002</v>
      </c>
      <c r="K114" s="12" t="s">
        <v>621</v>
      </c>
      <c r="L114" s="12" t="s">
        <v>1003</v>
      </c>
      <c r="M114" s="12" t="s">
        <v>483</v>
      </c>
      <c r="N114" s="12" t="s">
        <v>549</v>
      </c>
      <c r="O114" s="13" t="s">
        <v>24</v>
      </c>
      <c r="P114" s="47" t="s">
        <v>1004</v>
      </c>
      <c r="Q114" s="12" t="s">
        <v>1005</v>
      </c>
      <c r="R114" s="14" t="s">
        <v>2678</v>
      </c>
    </row>
    <row r="115" spans="1:18" ht="20.100000000000001" customHeight="1" x14ac:dyDescent="0.2">
      <c r="A115" s="18" t="s">
        <v>1008</v>
      </c>
      <c r="B115" s="14" t="s">
        <v>26</v>
      </c>
      <c r="C115" s="12" t="s">
        <v>120</v>
      </c>
      <c r="D115" s="16" t="s">
        <v>1009</v>
      </c>
      <c r="E115" s="16" t="s">
        <v>1009</v>
      </c>
      <c r="F115" s="12" t="s">
        <v>543</v>
      </c>
      <c r="G115" s="12" t="s">
        <v>472</v>
      </c>
      <c r="H115" s="13" t="s">
        <v>553</v>
      </c>
      <c r="I115" s="13" t="s">
        <v>1010</v>
      </c>
      <c r="J115" s="15" t="s">
        <v>1011</v>
      </c>
      <c r="K115" s="12" t="s">
        <v>568</v>
      </c>
      <c r="L115" s="12" t="s">
        <v>1012</v>
      </c>
      <c r="M115" s="12" t="s">
        <v>483</v>
      </c>
      <c r="N115" s="27" t="s">
        <v>579</v>
      </c>
      <c r="O115" s="13" t="s">
        <v>31</v>
      </c>
      <c r="P115" s="47" t="s">
        <v>1013</v>
      </c>
      <c r="R115" s="14" t="s">
        <v>2679</v>
      </c>
    </row>
    <row r="116" spans="1:18" ht="20.100000000000001" customHeight="1" x14ac:dyDescent="0.2">
      <c r="A116" s="18" t="s">
        <v>1008</v>
      </c>
      <c r="B116" s="14" t="s">
        <v>26</v>
      </c>
      <c r="C116" s="12" t="s">
        <v>120</v>
      </c>
      <c r="D116" s="16" t="s">
        <v>1009</v>
      </c>
      <c r="E116" s="16" t="s">
        <v>1009</v>
      </c>
      <c r="F116" s="12" t="s">
        <v>543</v>
      </c>
      <c r="G116" s="12" t="s">
        <v>472</v>
      </c>
      <c r="H116" s="13" t="s">
        <v>553</v>
      </c>
      <c r="I116" s="13" t="s">
        <v>1010</v>
      </c>
      <c r="J116" s="15" t="s">
        <v>1014</v>
      </c>
      <c r="K116" s="12" t="s">
        <v>663</v>
      </c>
      <c r="L116" s="12" t="s">
        <v>1015</v>
      </c>
      <c r="M116" s="12" t="s">
        <v>522</v>
      </c>
      <c r="N116" s="27" t="s">
        <v>579</v>
      </c>
      <c r="O116" s="13" t="s">
        <v>31</v>
      </c>
      <c r="P116" s="47" t="s">
        <v>1013</v>
      </c>
      <c r="R116" s="14" t="s">
        <v>2679</v>
      </c>
    </row>
    <row r="117" spans="1:18" ht="20.100000000000001" customHeight="1" x14ac:dyDescent="0.2">
      <c r="A117" s="24" t="s">
        <v>1016</v>
      </c>
      <c r="B117" s="13" t="s">
        <v>18</v>
      </c>
      <c r="C117" s="12" t="s">
        <v>816</v>
      </c>
      <c r="D117" s="16" t="s">
        <v>1017</v>
      </c>
      <c r="E117" s="16" t="s">
        <v>1018</v>
      </c>
      <c r="F117" s="12" t="s">
        <v>583</v>
      </c>
      <c r="G117" s="12" t="s">
        <v>816</v>
      </c>
      <c r="H117" s="19" t="s">
        <v>553</v>
      </c>
      <c r="I117" s="13" t="s">
        <v>1019</v>
      </c>
      <c r="J117" s="15" t="s">
        <v>1020</v>
      </c>
      <c r="K117" s="12" t="s">
        <v>547</v>
      </c>
      <c r="L117" s="12" t="s">
        <v>1021</v>
      </c>
      <c r="M117" s="12" t="s">
        <v>483</v>
      </c>
      <c r="N117" s="12" t="s">
        <v>784</v>
      </c>
      <c r="O117" s="13" t="s">
        <v>31</v>
      </c>
      <c r="P117" s="47" t="s">
        <v>1022</v>
      </c>
      <c r="R117" s="14" t="s">
        <v>2678</v>
      </c>
    </row>
    <row r="118" spans="1:18" ht="20.100000000000001" customHeight="1" x14ac:dyDescent="0.2">
      <c r="A118" s="24" t="s">
        <v>1016</v>
      </c>
      <c r="B118" s="13" t="s">
        <v>18</v>
      </c>
      <c r="C118" s="12" t="s">
        <v>816</v>
      </c>
      <c r="D118" s="16" t="s">
        <v>1017</v>
      </c>
      <c r="E118" s="16" t="s">
        <v>1018</v>
      </c>
      <c r="F118" s="12" t="s">
        <v>583</v>
      </c>
      <c r="G118" s="12" t="s">
        <v>816</v>
      </c>
      <c r="H118" s="19" t="s">
        <v>553</v>
      </c>
      <c r="I118" s="13" t="s">
        <v>1019</v>
      </c>
      <c r="J118" s="15" t="s">
        <v>1023</v>
      </c>
      <c r="K118" s="12" t="s">
        <v>568</v>
      </c>
      <c r="L118" s="12" t="s">
        <v>1024</v>
      </c>
      <c r="M118" s="12" t="s">
        <v>522</v>
      </c>
      <c r="N118" s="12" t="s">
        <v>549</v>
      </c>
      <c r="O118" s="13" t="s">
        <v>31</v>
      </c>
      <c r="P118" s="47" t="s">
        <v>1022</v>
      </c>
      <c r="R118" s="14" t="s">
        <v>2678</v>
      </c>
    </row>
    <row r="119" spans="1:18" ht="20.100000000000001" customHeight="1" x14ac:dyDescent="0.2">
      <c r="A119" s="17" t="s">
        <v>1025</v>
      </c>
      <c r="B119" s="14" t="s">
        <v>26</v>
      </c>
      <c r="C119" s="12" t="s">
        <v>88</v>
      </c>
      <c r="D119" s="16" t="s">
        <v>1026</v>
      </c>
      <c r="E119" s="16" t="s">
        <v>1027</v>
      </c>
      <c r="F119" s="12" t="s">
        <v>583</v>
      </c>
      <c r="G119" s="12" t="s">
        <v>56</v>
      </c>
      <c r="H119" s="19" t="s">
        <v>553</v>
      </c>
      <c r="I119" s="13" t="s">
        <v>1019</v>
      </c>
      <c r="J119" s="15" t="s">
        <v>1028</v>
      </c>
      <c r="K119" s="12" t="s">
        <v>547</v>
      </c>
      <c r="L119" s="12" t="s">
        <v>1029</v>
      </c>
      <c r="M119" s="12" t="s">
        <v>483</v>
      </c>
      <c r="N119" s="12" t="s">
        <v>562</v>
      </c>
      <c r="O119" s="13" t="s">
        <v>31</v>
      </c>
      <c r="P119" s="47" t="s">
        <v>1022</v>
      </c>
      <c r="R119" s="14" t="s">
        <v>2678</v>
      </c>
    </row>
    <row r="120" spans="1:18" ht="20.100000000000001" customHeight="1" x14ac:dyDescent="0.2">
      <c r="A120" s="17" t="s">
        <v>1025</v>
      </c>
      <c r="B120" s="14" t="s">
        <v>26</v>
      </c>
      <c r="C120" s="12" t="s">
        <v>88</v>
      </c>
      <c r="D120" s="16" t="s">
        <v>1026</v>
      </c>
      <c r="E120" s="16" t="s">
        <v>1027</v>
      </c>
      <c r="F120" s="12" t="s">
        <v>583</v>
      </c>
      <c r="G120" s="12" t="s">
        <v>56</v>
      </c>
      <c r="H120" s="19" t="s">
        <v>553</v>
      </c>
      <c r="I120" s="13" t="s">
        <v>1019</v>
      </c>
      <c r="J120" s="15" t="s">
        <v>1030</v>
      </c>
      <c r="K120" s="12" t="s">
        <v>621</v>
      </c>
      <c r="L120" s="12" t="s">
        <v>1031</v>
      </c>
      <c r="M120" s="12" t="s">
        <v>522</v>
      </c>
      <c r="N120" s="12" t="s">
        <v>549</v>
      </c>
      <c r="O120" s="13" t="s">
        <v>31</v>
      </c>
      <c r="P120" s="47" t="s">
        <v>1022</v>
      </c>
      <c r="R120" s="14" t="s">
        <v>2678</v>
      </c>
    </row>
    <row r="121" spans="1:18" ht="20.100000000000001" customHeight="1" x14ac:dyDescent="0.2">
      <c r="A121" s="17" t="s">
        <v>1032</v>
      </c>
      <c r="B121" s="14" t="s">
        <v>26</v>
      </c>
      <c r="C121" s="12" t="s">
        <v>120</v>
      </c>
      <c r="D121" s="16" t="s">
        <v>1033</v>
      </c>
      <c r="E121" s="16" t="s">
        <v>1034</v>
      </c>
      <c r="F121" s="12" t="s">
        <v>543</v>
      </c>
      <c r="G121" s="12" t="s">
        <v>283</v>
      </c>
      <c r="H121" s="13" t="s">
        <v>544</v>
      </c>
      <c r="I121" s="13" t="s">
        <v>1035</v>
      </c>
      <c r="J121" s="15" t="s">
        <v>1036</v>
      </c>
      <c r="K121" s="12" t="s">
        <v>663</v>
      </c>
      <c r="L121" s="12" t="s">
        <v>1037</v>
      </c>
      <c r="M121" s="12" t="s">
        <v>71</v>
      </c>
      <c r="N121" s="12" t="s">
        <v>549</v>
      </c>
      <c r="O121" s="13" t="s">
        <v>31</v>
      </c>
      <c r="P121" s="47" t="s">
        <v>1038</v>
      </c>
      <c r="R121" s="14" t="s">
        <v>2678</v>
      </c>
    </row>
    <row r="122" spans="1:18" ht="20.100000000000001" customHeight="1" x14ac:dyDescent="0.2">
      <c r="A122" s="25" t="s">
        <v>1039</v>
      </c>
      <c r="B122" s="21" t="s">
        <v>18</v>
      </c>
      <c r="C122" s="12" t="s">
        <v>33</v>
      </c>
      <c r="D122" s="16" t="s">
        <v>19</v>
      </c>
      <c r="E122" s="16" t="s">
        <v>19</v>
      </c>
      <c r="F122" s="12" t="s">
        <v>543</v>
      </c>
      <c r="G122" s="12" t="s">
        <v>52</v>
      </c>
      <c r="H122" s="13" t="s">
        <v>544</v>
      </c>
      <c r="I122" s="13" t="s">
        <v>1040</v>
      </c>
      <c r="J122" s="15" t="s">
        <v>1041</v>
      </c>
      <c r="K122" s="12" t="s">
        <v>650</v>
      </c>
      <c r="L122" s="12" t="s">
        <v>1042</v>
      </c>
      <c r="M122" s="12" t="s">
        <v>71</v>
      </c>
      <c r="O122" s="13" t="s">
        <v>31</v>
      </c>
      <c r="P122" s="47" t="s">
        <v>1043</v>
      </c>
      <c r="R122" s="14" t="s">
        <v>2678</v>
      </c>
    </row>
    <row r="123" spans="1:18" ht="20.100000000000001" customHeight="1" x14ac:dyDescent="0.2">
      <c r="A123" s="20" t="s">
        <v>1044</v>
      </c>
      <c r="B123" s="21" t="s">
        <v>26</v>
      </c>
      <c r="C123" s="12" t="s">
        <v>192</v>
      </c>
      <c r="D123" s="16" t="s">
        <v>1045</v>
      </c>
      <c r="E123" s="16" t="s">
        <v>626</v>
      </c>
      <c r="F123" s="12" t="s">
        <v>543</v>
      </c>
      <c r="G123" s="12" t="s">
        <v>192</v>
      </c>
      <c r="H123" s="13" t="s">
        <v>544</v>
      </c>
      <c r="I123" s="13" t="s">
        <v>1046</v>
      </c>
      <c r="J123" s="15" t="s">
        <v>1047</v>
      </c>
      <c r="K123" s="12" t="s">
        <v>547</v>
      </c>
      <c r="L123" s="12" t="s">
        <v>1048</v>
      </c>
      <c r="M123" s="12" t="s">
        <v>71</v>
      </c>
      <c r="N123" s="12" t="s">
        <v>720</v>
      </c>
      <c r="O123" s="13" t="s">
        <v>24</v>
      </c>
      <c r="P123" s="47" t="s">
        <v>1049</v>
      </c>
      <c r="R123" s="14" t="s">
        <v>2678</v>
      </c>
    </row>
    <row r="124" spans="1:18" ht="20.100000000000001" customHeight="1" x14ac:dyDescent="0.2">
      <c r="A124" s="20" t="s">
        <v>1050</v>
      </c>
      <c r="B124" s="21" t="s">
        <v>26</v>
      </c>
      <c r="C124" s="12" t="s">
        <v>249</v>
      </c>
      <c r="D124" s="16" t="s">
        <v>1045</v>
      </c>
      <c r="E124" s="16" t="s">
        <v>1051</v>
      </c>
      <c r="F124" s="12" t="s">
        <v>543</v>
      </c>
      <c r="G124" s="12" t="s">
        <v>61</v>
      </c>
      <c r="H124" s="19" t="s">
        <v>553</v>
      </c>
      <c r="I124" s="13" t="s">
        <v>1052</v>
      </c>
      <c r="J124" s="15" t="s">
        <v>1053</v>
      </c>
      <c r="K124" s="12" t="s">
        <v>556</v>
      </c>
      <c r="L124" s="12" t="s">
        <v>1054</v>
      </c>
      <c r="M124" s="12" t="s">
        <v>483</v>
      </c>
      <c r="O124" s="13" t="s">
        <v>24</v>
      </c>
      <c r="P124" s="47" t="s">
        <v>1055</v>
      </c>
      <c r="R124" s="14" t="s">
        <v>2678</v>
      </c>
    </row>
    <row r="125" spans="1:18" ht="20.100000000000001" customHeight="1" x14ac:dyDescent="0.2">
      <c r="A125" s="20" t="s">
        <v>1050</v>
      </c>
      <c r="B125" s="21" t="s">
        <v>26</v>
      </c>
      <c r="C125" s="12" t="s">
        <v>249</v>
      </c>
      <c r="D125" s="16" t="s">
        <v>1045</v>
      </c>
      <c r="E125" s="16" t="s">
        <v>1051</v>
      </c>
      <c r="F125" s="12" t="s">
        <v>543</v>
      </c>
      <c r="G125" s="12" t="s">
        <v>61</v>
      </c>
      <c r="H125" s="19" t="s">
        <v>553</v>
      </c>
      <c r="I125" s="13" t="s">
        <v>1052</v>
      </c>
      <c r="J125" s="15" t="s">
        <v>1056</v>
      </c>
      <c r="K125" s="12" t="s">
        <v>663</v>
      </c>
      <c r="L125" s="12" t="s">
        <v>1057</v>
      </c>
      <c r="M125" s="12" t="s">
        <v>522</v>
      </c>
      <c r="O125" s="13" t="s">
        <v>24</v>
      </c>
      <c r="P125" s="47" t="s">
        <v>1055</v>
      </c>
      <c r="R125" s="14" t="s">
        <v>2678</v>
      </c>
    </row>
    <row r="126" spans="1:18" ht="20.100000000000001" customHeight="1" x14ac:dyDescent="0.2">
      <c r="A126" s="18" t="s">
        <v>1058</v>
      </c>
      <c r="B126" s="14" t="s">
        <v>26</v>
      </c>
      <c r="C126" s="12" t="s">
        <v>65</v>
      </c>
      <c r="D126" s="16" t="s">
        <v>1059</v>
      </c>
      <c r="E126" s="16" t="s">
        <v>407</v>
      </c>
      <c r="F126" s="12" t="s">
        <v>543</v>
      </c>
      <c r="G126" s="12" t="s">
        <v>654</v>
      </c>
      <c r="H126" s="13" t="s">
        <v>544</v>
      </c>
      <c r="I126" s="13" t="s">
        <v>1060</v>
      </c>
      <c r="J126" s="15" t="s">
        <v>1061</v>
      </c>
      <c r="K126" s="12" t="s">
        <v>650</v>
      </c>
      <c r="L126" s="12" t="s">
        <v>1062</v>
      </c>
      <c r="M126" s="12" t="s">
        <v>71</v>
      </c>
      <c r="O126" s="13" t="s">
        <v>31</v>
      </c>
      <c r="P126" s="47" t="s">
        <v>1063</v>
      </c>
      <c r="R126" s="14" t="s">
        <v>2678</v>
      </c>
    </row>
    <row r="127" spans="1:18" ht="20.100000000000001" customHeight="1" x14ac:dyDescent="0.2">
      <c r="A127" s="17" t="s">
        <v>1065</v>
      </c>
      <c r="B127" s="14" t="s">
        <v>26</v>
      </c>
      <c r="C127" s="12" t="s">
        <v>472</v>
      </c>
      <c r="D127" s="16" t="s">
        <v>1066</v>
      </c>
      <c r="E127" s="16" t="s">
        <v>1067</v>
      </c>
      <c r="F127" s="12" t="s">
        <v>583</v>
      </c>
      <c r="G127" s="12" t="s">
        <v>65</v>
      </c>
      <c r="H127" s="13" t="s">
        <v>544</v>
      </c>
      <c r="I127" s="13" t="s">
        <v>1064</v>
      </c>
      <c r="J127" s="15" t="s">
        <v>1068</v>
      </c>
      <c r="K127" s="12" t="s">
        <v>663</v>
      </c>
      <c r="L127" s="12" t="s">
        <v>1069</v>
      </c>
      <c r="M127" s="12" t="s">
        <v>71</v>
      </c>
      <c r="N127" s="12" t="s">
        <v>549</v>
      </c>
      <c r="O127" s="13" t="s">
        <v>24</v>
      </c>
      <c r="P127" s="47" t="s">
        <v>1067</v>
      </c>
      <c r="R127" s="14" t="s">
        <v>2678</v>
      </c>
    </row>
    <row r="128" spans="1:18" ht="20.100000000000001" customHeight="1" x14ac:dyDescent="0.2">
      <c r="A128" s="17" t="s">
        <v>1070</v>
      </c>
      <c r="B128" s="13" t="s">
        <v>18</v>
      </c>
      <c r="C128" s="12" t="s">
        <v>27</v>
      </c>
      <c r="D128" s="16" t="s">
        <v>1071</v>
      </c>
      <c r="E128" s="16" t="s">
        <v>1067</v>
      </c>
      <c r="F128" s="12" t="s">
        <v>583</v>
      </c>
      <c r="G128" s="12" t="s">
        <v>244</v>
      </c>
      <c r="H128" s="13" t="s">
        <v>544</v>
      </c>
      <c r="I128" s="13" t="s">
        <v>1064</v>
      </c>
      <c r="J128" s="15" t="s">
        <v>1072</v>
      </c>
      <c r="K128" s="12" t="s">
        <v>547</v>
      </c>
      <c r="L128" s="12" t="s">
        <v>1073</v>
      </c>
      <c r="M128" s="12" t="s">
        <v>71</v>
      </c>
      <c r="N128" s="12" t="s">
        <v>549</v>
      </c>
      <c r="O128" s="13" t="s">
        <v>24</v>
      </c>
      <c r="P128" s="47" t="s">
        <v>1074</v>
      </c>
      <c r="R128" s="14" t="s">
        <v>2678</v>
      </c>
    </row>
    <row r="129" spans="1:18" ht="20.100000000000001" customHeight="1" x14ac:dyDescent="0.2">
      <c r="A129" s="18" t="s">
        <v>1078</v>
      </c>
      <c r="B129" s="13" t="s">
        <v>18</v>
      </c>
      <c r="C129" s="12" t="s">
        <v>146</v>
      </c>
      <c r="D129" s="16" t="s">
        <v>1079</v>
      </c>
      <c r="E129" s="16" t="s">
        <v>1080</v>
      </c>
      <c r="F129" s="12" t="s">
        <v>551</v>
      </c>
      <c r="G129" s="12" t="s">
        <v>283</v>
      </c>
      <c r="H129" s="13" t="s">
        <v>544</v>
      </c>
      <c r="I129" s="13" t="s">
        <v>1081</v>
      </c>
      <c r="J129" s="15" t="s">
        <v>1082</v>
      </c>
      <c r="K129" s="12" t="s">
        <v>547</v>
      </c>
      <c r="L129" s="12" t="s">
        <v>1083</v>
      </c>
      <c r="M129" s="12" t="s">
        <v>71</v>
      </c>
      <c r="N129" s="12" t="s">
        <v>1084</v>
      </c>
      <c r="O129" s="13" t="s">
        <v>31</v>
      </c>
      <c r="P129" s="47" t="s">
        <v>1085</v>
      </c>
      <c r="R129" s="14" t="s">
        <v>2678</v>
      </c>
    </row>
    <row r="130" spans="1:18" ht="20.100000000000001" customHeight="1" x14ac:dyDescent="0.2">
      <c r="A130" s="20" t="s">
        <v>1086</v>
      </c>
      <c r="B130" s="21" t="s">
        <v>26</v>
      </c>
      <c r="C130" s="12" t="s">
        <v>1087</v>
      </c>
      <c r="D130" s="16" t="s">
        <v>1088</v>
      </c>
      <c r="E130" s="16" t="s">
        <v>626</v>
      </c>
      <c r="F130" s="12" t="s">
        <v>543</v>
      </c>
      <c r="G130" s="12" t="s">
        <v>88</v>
      </c>
      <c r="H130" s="13" t="s">
        <v>544</v>
      </c>
      <c r="I130" s="13" t="s">
        <v>1089</v>
      </c>
      <c r="J130" s="15" t="s">
        <v>1090</v>
      </c>
      <c r="K130" s="12" t="s">
        <v>547</v>
      </c>
      <c r="L130" s="12" t="s">
        <v>1091</v>
      </c>
      <c r="M130" s="12" t="s">
        <v>71</v>
      </c>
      <c r="N130" s="12" t="s">
        <v>562</v>
      </c>
      <c r="O130" s="13" t="s">
        <v>31</v>
      </c>
      <c r="P130" s="47" t="s">
        <v>1092</v>
      </c>
      <c r="R130" s="14" t="s">
        <v>2678</v>
      </c>
    </row>
    <row r="131" spans="1:18" ht="20.100000000000001" customHeight="1" x14ac:dyDescent="0.2">
      <c r="A131" s="26" t="s">
        <v>1093</v>
      </c>
      <c r="B131" s="21" t="s">
        <v>18</v>
      </c>
      <c r="C131" s="12" t="s">
        <v>151</v>
      </c>
      <c r="D131" s="16" t="s">
        <v>1094</v>
      </c>
      <c r="E131" s="16" t="s">
        <v>1095</v>
      </c>
      <c r="F131" s="12" t="s">
        <v>543</v>
      </c>
      <c r="G131" s="27" t="s">
        <v>33</v>
      </c>
      <c r="H131" s="19" t="s">
        <v>553</v>
      </c>
      <c r="I131" s="19" t="s">
        <v>1096</v>
      </c>
      <c r="J131" s="15" t="s">
        <v>1097</v>
      </c>
      <c r="K131" s="12" t="s">
        <v>663</v>
      </c>
      <c r="L131" s="12" t="s">
        <v>1098</v>
      </c>
      <c r="M131" s="27" t="s">
        <v>483</v>
      </c>
      <c r="N131" s="27"/>
      <c r="O131" s="19" t="s">
        <v>31</v>
      </c>
      <c r="P131" s="47" t="s">
        <v>1099</v>
      </c>
      <c r="Q131" s="27"/>
      <c r="R131" s="14" t="s">
        <v>2679</v>
      </c>
    </row>
    <row r="132" spans="1:18" ht="20.100000000000001" customHeight="1" x14ac:dyDescent="0.2">
      <c r="A132" s="26" t="s">
        <v>1093</v>
      </c>
      <c r="B132" s="21" t="s">
        <v>18</v>
      </c>
      <c r="C132" s="12" t="s">
        <v>151</v>
      </c>
      <c r="D132" s="16" t="s">
        <v>1094</v>
      </c>
      <c r="E132" s="16" t="s">
        <v>1095</v>
      </c>
      <c r="F132" s="12" t="s">
        <v>543</v>
      </c>
      <c r="G132" s="27" t="s">
        <v>33</v>
      </c>
      <c r="H132" s="19" t="s">
        <v>553</v>
      </c>
      <c r="I132" s="19" t="s">
        <v>1096</v>
      </c>
      <c r="J132" s="15" t="s">
        <v>1100</v>
      </c>
      <c r="K132" s="12" t="s">
        <v>547</v>
      </c>
      <c r="L132" s="12" t="s">
        <v>1101</v>
      </c>
      <c r="M132" s="27" t="s">
        <v>522</v>
      </c>
      <c r="N132" s="12" t="s">
        <v>562</v>
      </c>
      <c r="O132" s="19" t="s">
        <v>31</v>
      </c>
      <c r="P132" s="47" t="s">
        <v>1099</v>
      </c>
      <c r="Q132" s="27"/>
      <c r="R132" s="14" t="s">
        <v>2679</v>
      </c>
    </row>
    <row r="133" spans="1:18" ht="20.100000000000001" customHeight="1" x14ac:dyDescent="0.2">
      <c r="A133" s="17" t="s">
        <v>1102</v>
      </c>
      <c r="B133" s="13" t="s">
        <v>18</v>
      </c>
      <c r="C133" s="12" t="s">
        <v>44</v>
      </c>
      <c r="D133" s="16" t="s">
        <v>1103</v>
      </c>
      <c r="E133" s="16" t="s">
        <v>1104</v>
      </c>
      <c r="F133" s="12" t="s">
        <v>543</v>
      </c>
      <c r="G133" s="12" t="s">
        <v>33</v>
      </c>
      <c r="H133" s="13" t="s">
        <v>553</v>
      </c>
      <c r="I133" s="13" t="s">
        <v>1105</v>
      </c>
      <c r="J133" s="15" t="s">
        <v>1106</v>
      </c>
      <c r="K133" s="12" t="s">
        <v>568</v>
      </c>
      <c r="L133" s="12" t="s">
        <v>1107</v>
      </c>
      <c r="M133" s="12" t="s">
        <v>483</v>
      </c>
      <c r="N133" s="27" t="s">
        <v>579</v>
      </c>
      <c r="O133" s="13" t="s">
        <v>24</v>
      </c>
      <c r="P133" s="47" t="s">
        <v>1108</v>
      </c>
      <c r="R133" s="14" t="s">
        <v>2678</v>
      </c>
    </row>
    <row r="134" spans="1:18" ht="20.100000000000001" customHeight="1" x14ac:dyDescent="0.2">
      <c r="A134" s="17" t="s">
        <v>1102</v>
      </c>
      <c r="B134" s="13" t="s">
        <v>18</v>
      </c>
      <c r="C134" s="12" t="s">
        <v>44</v>
      </c>
      <c r="D134" s="16" t="s">
        <v>1103</v>
      </c>
      <c r="E134" s="16" t="s">
        <v>1104</v>
      </c>
      <c r="F134" s="12" t="s">
        <v>543</v>
      </c>
      <c r="G134" s="12" t="s">
        <v>33</v>
      </c>
      <c r="H134" s="13" t="s">
        <v>553</v>
      </c>
      <c r="I134" s="13" t="s">
        <v>1105</v>
      </c>
      <c r="J134" s="15" t="s">
        <v>1109</v>
      </c>
      <c r="K134" s="12" t="s">
        <v>568</v>
      </c>
      <c r="L134" s="12" t="s">
        <v>1110</v>
      </c>
      <c r="M134" s="12" t="s">
        <v>522</v>
      </c>
      <c r="N134" s="12" t="s">
        <v>549</v>
      </c>
      <c r="O134" s="13" t="s">
        <v>24</v>
      </c>
      <c r="P134" s="47" t="s">
        <v>1108</v>
      </c>
      <c r="R134" s="14" t="s">
        <v>2678</v>
      </c>
    </row>
    <row r="135" spans="1:18" ht="20.100000000000001" customHeight="1" x14ac:dyDescent="0.2">
      <c r="A135" s="18" t="s">
        <v>1111</v>
      </c>
      <c r="B135" s="14" t="s">
        <v>26</v>
      </c>
      <c r="C135" s="12" t="s">
        <v>56</v>
      </c>
      <c r="D135" s="16" t="s">
        <v>1112</v>
      </c>
      <c r="E135" s="16" t="s">
        <v>1113</v>
      </c>
      <c r="F135" s="12" t="s">
        <v>583</v>
      </c>
      <c r="G135" s="12" t="s">
        <v>308</v>
      </c>
      <c r="H135" s="19" t="s">
        <v>553</v>
      </c>
      <c r="I135" s="13" t="s">
        <v>1114</v>
      </c>
      <c r="J135" s="15" t="s">
        <v>1115</v>
      </c>
      <c r="K135" s="12" t="s">
        <v>547</v>
      </c>
      <c r="L135" s="12" t="s">
        <v>1116</v>
      </c>
      <c r="M135" s="12" t="s">
        <v>483</v>
      </c>
      <c r="N135" s="12" t="s">
        <v>562</v>
      </c>
      <c r="O135" s="13" t="s">
        <v>31</v>
      </c>
      <c r="P135" s="47" t="s">
        <v>1117</v>
      </c>
      <c r="R135" s="14" t="s">
        <v>2678</v>
      </c>
    </row>
    <row r="136" spans="1:18" ht="20.100000000000001" customHeight="1" x14ac:dyDescent="0.2">
      <c r="A136" s="18" t="s">
        <v>1111</v>
      </c>
      <c r="B136" s="14" t="s">
        <v>26</v>
      </c>
      <c r="C136" s="12" t="s">
        <v>56</v>
      </c>
      <c r="D136" s="16" t="s">
        <v>1112</v>
      </c>
      <c r="E136" s="16" t="s">
        <v>1113</v>
      </c>
      <c r="F136" s="12" t="s">
        <v>583</v>
      </c>
      <c r="G136" s="12" t="s">
        <v>308</v>
      </c>
      <c r="H136" s="19" t="s">
        <v>553</v>
      </c>
      <c r="I136" s="13" t="s">
        <v>1114</v>
      </c>
      <c r="J136" s="15" t="s">
        <v>1118</v>
      </c>
      <c r="K136" s="12" t="s">
        <v>577</v>
      </c>
      <c r="L136" s="12" t="s">
        <v>1119</v>
      </c>
      <c r="M136" s="12" t="s">
        <v>522</v>
      </c>
      <c r="N136" s="12" t="s">
        <v>549</v>
      </c>
      <c r="O136" s="13" t="s">
        <v>31</v>
      </c>
      <c r="P136" s="47" t="s">
        <v>1117</v>
      </c>
      <c r="R136" s="14" t="s">
        <v>2678</v>
      </c>
    </row>
    <row r="137" spans="1:18" ht="20.100000000000001" customHeight="1" x14ac:dyDescent="0.2">
      <c r="A137" s="18" t="s">
        <v>1120</v>
      </c>
      <c r="B137" s="14" t="s">
        <v>26</v>
      </c>
      <c r="C137" s="12" t="s">
        <v>33</v>
      </c>
      <c r="D137" s="16" t="s">
        <v>1121</v>
      </c>
      <c r="E137" s="16" t="s">
        <v>1113</v>
      </c>
      <c r="F137" s="12" t="s">
        <v>583</v>
      </c>
      <c r="G137" s="12" t="s">
        <v>65</v>
      </c>
      <c r="H137" s="19" t="s">
        <v>553</v>
      </c>
      <c r="I137" s="13" t="s">
        <v>1114</v>
      </c>
      <c r="J137" s="15" t="s">
        <v>1122</v>
      </c>
      <c r="K137" s="12" t="s">
        <v>547</v>
      </c>
      <c r="L137" s="12" t="s">
        <v>1123</v>
      </c>
      <c r="M137" s="12" t="s">
        <v>483</v>
      </c>
      <c r="N137" s="12" t="s">
        <v>1124</v>
      </c>
      <c r="O137" s="13" t="s">
        <v>31</v>
      </c>
      <c r="P137" s="47" t="s">
        <v>1117</v>
      </c>
      <c r="R137" s="14" t="s">
        <v>2678</v>
      </c>
    </row>
    <row r="138" spans="1:18" ht="20.100000000000001" customHeight="1" x14ac:dyDescent="0.2">
      <c r="A138" s="18" t="s">
        <v>1120</v>
      </c>
      <c r="B138" s="14" t="s">
        <v>26</v>
      </c>
      <c r="C138" s="12" t="s">
        <v>33</v>
      </c>
      <c r="D138" s="16" t="s">
        <v>1121</v>
      </c>
      <c r="E138" s="16" t="s">
        <v>1113</v>
      </c>
      <c r="F138" s="12" t="s">
        <v>583</v>
      </c>
      <c r="G138" s="12" t="s">
        <v>65</v>
      </c>
      <c r="H138" s="19" t="s">
        <v>553</v>
      </c>
      <c r="I138" s="13" t="s">
        <v>1114</v>
      </c>
      <c r="J138" s="15" t="s">
        <v>1125</v>
      </c>
      <c r="K138" s="12" t="s">
        <v>547</v>
      </c>
      <c r="L138" s="12" t="s">
        <v>1126</v>
      </c>
      <c r="M138" s="12" t="s">
        <v>522</v>
      </c>
      <c r="N138" s="12" t="s">
        <v>623</v>
      </c>
      <c r="O138" s="13" t="s">
        <v>31</v>
      </c>
      <c r="P138" s="47" t="s">
        <v>1117</v>
      </c>
      <c r="R138" s="14" t="s">
        <v>2678</v>
      </c>
    </row>
    <row r="139" spans="1:18" ht="20.100000000000001" customHeight="1" x14ac:dyDescent="0.2">
      <c r="A139" s="22" t="s">
        <v>1127</v>
      </c>
      <c r="B139" s="21" t="s">
        <v>18</v>
      </c>
      <c r="C139" s="12" t="s">
        <v>27</v>
      </c>
      <c r="D139" s="16" t="s">
        <v>1128</v>
      </c>
      <c r="E139" s="16" t="s">
        <v>1129</v>
      </c>
      <c r="F139" s="12" t="s">
        <v>543</v>
      </c>
      <c r="G139" s="27" t="s">
        <v>816</v>
      </c>
      <c r="H139" s="19" t="s">
        <v>553</v>
      </c>
      <c r="I139" s="19" t="s">
        <v>1130</v>
      </c>
      <c r="J139" s="15" t="s">
        <v>1131</v>
      </c>
      <c r="K139" s="12" t="s">
        <v>556</v>
      </c>
      <c r="L139" s="12" t="s">
        <v>1132</v>
      </c>
      <c r="M139" s="27" t="s">
        <v>483</v>
      </c>
      <c r="N139" s="12" t="s">
        <v>579</v>
      </c>
      <c r="O139" s="19" t="s">
        <v>31</v>
      </c>
      <c r="P139" s="47" t="s">
        <v>1133</v>
      </c>
      <c r="Q139" s="27"/>
      <c r="R139" s="14" t="s">
        <v>2679</v>
      </c>
    </row>
    <row r="140" spans="1:18" ht="20.100000000000001" customHeight="1" x14ac:dyDescent="0.2">
      <c r="A140" s="22" t="s">
        <v>1127</v>
      </c>
      <c r="B140" s="21" t="s">
        <v>18</v>
      </c>
      <c r="C140" s="12" t="s">
        <v>27</v>
      </c>
      <c r="D140" s="16" t="s">
        <v>1128</v>
      </c>
      <c r="E140" s="16" t="s">
        <v>1129</v>
      </c>
      <c r="F140" s="12" t="s">
        <v>543</v>
      </c>
      <c r="G140" s="27" t="s">
        <v>816</v>
      </c>
      <c r="H140" s="19" t="s">
        <v>553</v>
      </c>
      <c r="I140" s="19" t="s">
        <v>1130</v>
      </c>
      <c r="J140" s="15" t="s">
        <v>1134</v>
      </c>
      <c r="K140" s="12" t="s">
        <v>547</v>
      </c>
      <c r="L140" s="12" t="s">
        <v>1135</v>
      </c>
      <c r="M140" s="27" t="s">
        <v>522</v>
      </c>
      <c r="N140" s="27"/>
      <c r="O140" s="19" t="s">
        <v>24</v>
      </c>
      <c r="P140" s="47" t="s">
        <v>1133</v>
      </c>
      <c r="Q140" s="27"/>
      <c r="R140" s="14" t="s">
        <v>2679</v>
      </c>
    </row>
    <row r="141" spans="1:18" ht="20.100000000000001" customHeight="1" x14ac:dyDescent="0.2">
      <c r="A141" s="17" t="s">
        <v>1136</v>
      </c>
      <c r="B141" s="13" t="s">
        <v>18</v>
      </c>
      <c r="C141" s="12" t="s">
        <v>44</v>
      </c>
      <c r="D141" s="16" t="s">
        <v>1137</v>
      </c>
      <c r="E141" s="16" t="s">
        <v>1138</v>
      </c>
      <c r="F141" s="12" t="s">
        <v>583</v>
      </c>
      <c r="G141" s="12" t="s">
        <v>61</v>
      </c>
      <c r="H141" s="13" t="s">
        <v>544</v>
      </c>
      <c r="I141" s="13" t="s">
        <v>1139</v>
      </c>
      <c r="J141" s="15" t="s">
        <v>1140</v>
      </c>
      <c r="K141" s="12" t="s">
        <v>547</v>
      </c>
      <c r="L141" s="12" t="s">
        <v>1141</v>
      </c>
      <c r="M141" s="12" t="s">
        <v>71</v>
      </c>
      <c r="N141" s="12" t="s">
        <v>549</v>
      </c>
      <c r="O141" s="13" t="s">
        <v>24</v>
      </c>
      <c r="P141" s="47" t="s">
        <v>1142</v>
      </c>
      <c r="R141" s="14" t="s">
        <v>2678</v>
      </c>
    </row>
    <row r="142" spans="1:18" ht="20.100000000000001" customHeight="1" x14ac:dyDescent="0.2">
      <c r="A142" s="24" t="s">
        <v>1143</v>
      </c>
      <c r="B142" s="13" t="s">
        <v>18</v>
      </c>
      <c r="C142" s="12" t="s">
        <v>160</v>
      </c>
      <c r="D142" s="16" t="s">
        <v>874</v>
      </c>
      <c r="E142" s="16" t="s">
        <v>1001</v>
      </c>
      <c r="F142" s="12" t="s">
        <v>653</v>
      </c>
      <c r="G142" s="12" t="s">
        <v>160</v>
      </c>
      <c r="H142" s="13" t="s">
        <v>544</v>
      </c>
      <c r="I142" s="13" t="s">
        <v>1139</v>
      </c>
      <c r="J142" s="15" t="s">
        <v>1144</v>
      </c>
      <c r="K142" s="12" t="s">
        <v>547</v>
      </c>
      <c r="L142" s="12" t="s">
        <v>1145</v>
      </c>
      <c r="M142" s="12" t="s">
        <v>71</v>
      </c>
      <c r="N142" s="12" t="s">
        <v>549</v>
      </c>
      <c r="O142" s="13" t="s">
        <v>24</v>
      </c>
      <c r="P142" s="47" t="s">
        <v>1146</v>
      </c>
      <c r="R142" s="14" t="s">
        <v>2678</v>
      </c>
    </row>
    <row r="143" spans="1:18" ht="20.100000000000001" customHeight="1" x14ac:dyDescent="0.2">
      <c r="A143" s="18" t="s">
        <v>1147</v>
      </c>
      <c r="B143" s="13" t="s">
        <v>18</v>
      </c>
      <c r="C143" s="12" t="s">
        <v>33</v>
      </c>
      <c r="D143" s="16" t="s">
        <v>1148</v>
      </c>
      <c r="E143" s="16" t="s">
        <v>1149</v>
      </c>
      <c r="F143" s="12" t="s">
        <v>583</v>
      </c>
      <c r="G143" s="12" t="s">
        <v>33</v>
      </c>
      <c r="H143" s="19" t="s">
        <v>553</v>
      </c>
      <c r="I143" s="13" t="s">
        <v>1150</v>
      </c>
      <c r="J143" s="15" t="s">
        <v>1151</v>
      </c>
      <c r="K143" s="12" t="s">
        <v>556</v>
      </c>
      <c r="L143" s="12" t="s">
        <v>1152</v>
      </c>
      <c r="M143" s="12" t="s">
        <v>522</v>
      </c>
      <c r="N143" s="12" t="s">
        <v>549</v>
      </c>
      <c r="O143" s="13" t="s">
        <v>31</v>
      </c>
      <c r="P143" s="47" t="s">
        <v>1153</v>
      </c>
      <c r="R143" s="14" t="s">
        <v>2678</v>
      </c>
    </row>
    <row r="144" spans="1:18" ht="20.100000000000001" customHeight="1" x14ac:dyDescent="0.2">
      <c r="A144" s="18" t="s">
        <v>1147</v>
      </c>
      <c r="B144" s="13" t="s">
        <v>18</v>
      </c>
      <c r="C144" s="12" t="s">
        <v>33</v>
      </c>
      <c r="D144" s="16" t="s">
        <v>1148</v>
      </c>
      <c r="E144" s="16" t="s">
        <v>1149</v>
      </c>
      <c r="F144" s="12" t="s">
        <v>583</v>
      </c>
      <c r="G144" s="12" t="s">
        <v>33</v>
      </c>
      <c r="H144" s="19" t="s">
        <v>553</v>
      </c>
      <c r="I144" s="13" t="s">
        <v>1150</v>
      </c>
      <c r="J144" s="15" t="s">
        <v>1154</v>
      </c>
      <c r="K144" s="12" t="s">
        <v>568</v>
      </c>
      <c r="L144" s="12" t="s">
        <v>1155</v>
      </c>
      <c r="M144" s="12" t="s">
        <v>483</v>
      </c>
      <c r="N144" s="12" t="s">
        <v>549</v>
      </c>
      <c r="O144" s="13" t="s">
        <v>31</v>
      </c>
      <c r="P144" s="47" t="s">
        <v>1153</v>
      </c>
      <c r="R144" s="14" t="s">
        <v>2678</v>
      </c>
    </row>
    <row r="145" spans="1:18" ht="20.100000000000001" customHeight="1" x14ac:dyDescent="0.2">
      <c r="A145" s="17" t="s">
        <v>1156</v>
      </c>
      <c r="B145" s="14" t="s">
        <v>26</v>
      </c>
      <c r="C145" s="12" t="s">
        <v>44</v>
      </c>
      <c r="D145" s="16" t="s">
        <v>1157</v>
      </c>
      <c r="E145" s="16" t="s">
        <v>1158</v>
      </c>
      <c r="F145" s="12" t="s">
        <v>583</v>
      </c>
      <c r="G145" s="12" t="s">
        <v>308</v>
      </c>
      <c r="H145" s="13" t="s">
        <v>553</v>
      </c>
      <c r="I145" s="13" t="s">
        <v>1159</v>
      </c>
      <c r="J145" s="15" t="s">
        <v>1160</v>
      </c>
      <c r="K145" s="12" t="s">
        <v>577</v>
      </c>
      <c r="L145" s="12" t="s">
        <v>1161</v>
      </c>
      <c r="M145" s="12" t="s">
        <v>522</v>
      </c>
      <c r="N145" s="12" t="s">
        <v>549</v>
      </c>
      <c r="O145" s="13" t="s">
        <v>31</v>
      </c>
      <c r="P145" s="47" t="s">
        <v>1162</v>
      </c>
      <c r="R145" s="14" t="s">
        <v>2678</v>
      </c>
    </row>
    <row r="146" spans="1:18" ht="20.100000000000001" customHeight="1" x14ac:dyDescent="0.2">
      <c r="A146" s="17" t="s">
        <v>1156</v>
      </c>
      <c r="B146" s="14" t="s">
        <v>26</v>
      </c>
      <c r="C146" s="12" t="s">
        <v>44</v>
      </c>
      <c r="D146" s="16" t="s">
        <v>1157</v>
      </c>
      <c r="E146" s="16" t="s">
        <v>1158</v>
      </c>
      <c r="F146" s="12" t="s">
        <v>583</v>
      </c>
      <c r="G146" s="12" t="s">
        <v>308</v>
      </c>
      <c r="H146" s="13" t="s">
        <v>553</v>
      </c>
      <c r="I146" s="13" t="s">
        <v>1159</v>
      </c>
      <c r="J146" s="15" t="s">
        <v>1163</v>
      </c>
      <c r="K146" s="12" t="s">
        <v>547</v>
      </c>
      <c r="L146" s="12" t="s">
        <v>1164</v>
      </c>
      <c r="M146" s="12" t="s">
        <v>483</v>
      </c>
      <c r="N146" s="12" t="s">
        <v>549</v>
      </c>
      <c r="O146" s="13" t="s">
        <v>24</v>
      </c>
      <c r="P146" s="47" t="s">
        <v>1162</v>
      </c>
      <c r="R146" s="14" t="s">
        <v>2678</v>
      </c>
    </row>
    <row r="147" spans="1:18" ht="20.100000000000001" customHeight="1" x14ac:dyDescent="0.2">
      <c r="A147" s="17" t="s">
        <v>1165</v>
      </c>
      <c r="B147" s="14" t="s">
        <v>26</v>
      </c>
      <c r="C147" s="12" t="s">
        <v>120</v>
      </c>
      <c r="D147" s="16" t="s">
        <v>724</v>
      </c>
      <c r="E147" s="16" t="s">
        <v>39</v>
      </c>
      <c r="F147" s="12" t="s">
        <v>583</v>
      </c>
      <c r="G147" s="12" t="s">
        <v>151</v>
      </c>
      <c r="H147" s="13" t="s">
        <v>553</v>
      </c>
      <c r="I147" s="13" t="s">
        <v>1159</v>
      </c>
      <c r="J147" s="15" t="s">
        <v>1166</v>
      </c>
      <c r="K147" s="12" t="s">
        <v>547</v>
      </c>
      <c r="L147" s="12" t="s">
        <v>1167</v>
      </c>
      <c r="M147" s="12" t="s">
        <v>483</v>
      </c>
      <c r="O147" s="13" t="s">
        <v>24</v>
      </c>
      <c r="P147" s="47" t="s">
        <v>1162</v>
      </c>
      <c r="R147" s="14" t="s">
        <v>2678</v>
      </c>
    </row>
    <row r="148" spans="1:18" ht="20.100000000000001" customHeight="1" x14ac:dyDescent="0.2">
      <c r="A148" s="17" t="s">
        <v>1165</v>
      </c>
      <c r="B148" s="14" t="s">
        <v>26</v>
      </c>
      <c r="C148" s="12" t="s">
        <v>120</v>
      </c>
      <c r="D148" s="16" t="s">
        <v>724</v>
      </c>
      <c r="E148" s="16" t="s">
        <v>39</v>
      </c>
      <c r="F148" s="12" t="s">
        <v>583</v>
      </c>
      <c r="G148" s="12" t="s">
        <v>151</v>
      </c>
      <c r="H148" s="13" t="s">
        <v>553</v>
      </c>
      <c r="I148" s="13" t="s">
        <v>1159</v>
      </c>
      <c r="J148" s="15" t="s">
        <v>1168</v>
      </c>
      <c r="K148" s="12" t="s">
        <v>577</v>
      </c>
      <c r="L148" s="12" t="s">
        <v>1169</v>
      </c>
      <c r="M148" s="12" t="s">
        <v>522</v>
      </c>
      <c r="N148" s="12" t="s">
        <v>549</v>
      </c>
      <c r="O148" s="13" t="s">
        <v>31</v>
      </c>
      <c r="P148" s="47" t="s">
        <v>1162</v>
      </c>
      <c r="R148" s="14" t="s">
        <v>2678</v>
      </c>
    </row>
    <row r="149" spans="1:18" ht="20.100000000000001" customHeight="1" x14ac:dyDescent="0.2">
      <c r="A149" s="17" t="s">
        <v>1170</v>
      </c>
      <c r="B149" s="14" t="s">
        <v>26</v>
      </c>
      <c r="C149" s="12" t="s">
        <v>88</v>
      </c>
      <c r="D149" s="16" t="s">
        <v>1171</v>
      </c>
      <c r="E149" s="16" t="s">
        <v>39</v>
      </c>
      <c r="F149" s="12" t="s">
        <v>543</v>
      </c>
      <c r="G149" s="12" t="s">
        <v>192</v>
      </c>
      <c r="H149" s="13" t="s">
        <v>553</v>
      </c>
      <c r="I149" s="13" t="s">
        <v>1159</v>
      </c>
      <c r="J149" s="15" t="s">
        <v>1172</v>
      </c>
      <c r="K149" s="12" t="s">
        <v>547</v>
      </c>
      <c r="L149" s="12" t="s">
        <v>1173</v>
      </c>
      <c r="M149" s="12" t="s">
        <v>522</v>
      </c>
      <c r="N149" s="12" t="s">
        <v>665</v>
      </c>
      <c r="O149" s="13" t="s">
        <v>24</v>
      </c>
      <c r="P149" s="47" t="s">
        <v>1162</v>
      </c>
      <c r="R149" s="14" t="s">
        <v>2678</v>
      </c>
    </row>
    <row r="150" spans="1:18" ht="20.100000000000001" customHeight="1" x14ac:dyDescent="0.2">
      <c r="A150" s="17" t="s">
        <v>1170</v>
      </c>
      <c r="B150" s="14" t="s">
        <v>26</v>
      </c>
      <c r="C150" s="12" t="s">
        <v>88</v>
      </c>
      <c r="D150" s="16" t="s">
        <v>1171</v>
      </c>
      <c r="E150" s="16" t="s">
        <v>39</v>
      </c>
      <c r="F150" s="12" t="s">
        <v>543</v>
      </c>
      <c r="G150" s="12" t="s">
        <v>192</v>
      </c>
      <c r="H150" s="13" t="s">
        <v>553</v>
      </c>
      <c r="I150" s="13" t="s">
        <v>1159</v>
      </c>
      <c r="J150" s="15" t="s">
        <v>1174</v>
      </c>
      <c r="K150" s="12" t="s">
        <v>568</v>
      </c>
      <c r="L150" s="12" t="s">
        <v>1175</v>
      </c>
      <c r="M150" s="12" t="s">
        <v>483</v>
      </c>
      <c r="N150" s="12" t="s">
        <v>549</v>
      </c>
      <c r="O150" s="13" t="s">
        <v>24</v>
      </c>
      <c r="P150" s="47" t="s">
        <v>1162</v>
      </c>
      <c r="R150" s="14" t="s">
        <v>2678</v>
      </c>
    </row>
    <row r="151" spans="1:18" ht="20.100000000000001" customHeight="1" x14ac:dyDescent="0.2">
      <c r="A151" s="17" t="s">
        <v>1177</v>
      </c>
      <c r="B151" s="14" t="s">
        <v>18</v>
      </c>
      <c r="C151" s="12" t="s">
        <v>44</v>
      </c>
      <c r="D151" s="16" t="s">
        <v>1178</v>
      </c>
      <c r="E151" s="16" t="s">
        <v>1076</v>
      </c>
      <c r="F151" s="12" t="s">
        <v>543</v>
      </c>
      <c r="G151" s="12" t="s">
        <v>52</v>
      </c>
      <c r="H151" s="13" t="s">
        <v>544</v>
      </c>
      <c r="I151" s="13" t="s">
        <v>1179</v>
      </c>
      <c r="J151" s="15" t="s">
        <v>1180</v>
      </c>
      <c r="K151" s="12" t="s">
        <v>547</v>
      </c>
      <c r="L151" s="12" t="s">
        <v>1181</v>
      </c>
      <c r="M151" s="12" t="s">
        <v>71</v>
      </c>
      <c r="N151" s="12" t="s">
        <v>1182</v>
      </c>
      <c r="O151" s="13" t="s">
        <v>31</v>
      </c>
      <c r="P151" s="47" t="s">
        <v>1183</v>
      </c>
      <c r="R151" s="14" t="s">
        <v>2678</v>
      </c>
    </row>
    <row r="152" spans="1:18" ht="20.100000000000001" customHeight="1" x14ac:dyDescent="0.2">
      <c r="A152" s="17" t="s">
        <v>1185</v>
      </c>
      <c r="B152" s="14" t="s">
        <v>26</v>
      </c>
      <c r="C152" s="12" t="s">
        <v>65</v>
      </c>
      <c r="D152" s="16" t="s">
        <v>1186</v>
      </c>
      <c r="E152" s="16" t="s">
        <v>632</v>
      </c>
      <c r="F152" s="12" t="s">
        <v>653</v>
      </c>
      <c r="G152" s="12" t="s">
        <v>61</v>
      </c>
      <c r="H152" s="13" t="s">
        <v>544</v>
      </c>
      <c r="I152" s="13" t="s">
        <v>1187</v>
      </c>
      <c r="J152" s="15" t="s">
        <v>1188</v>
      </c>
      <c r="K152" s="12" t="s">
        <v>577</v>
      </c>
      <c r="L152" s="12" t="s">
        <v>1189</v>
      </c>
      <c r="M152" s="12" t="s">
        <v>522</v>
      </c>
      <c r="N152" s="12" t="s">
        <v>549</v>
      </c>
      <c r="O152" s="13" t="s">
        <v>24</v>
      </c>
      <c r="P152" s="47" t="s">
        <v>632</v>
      </c>
      <c r="Q152" s="12" t="s">
        <v>1075</v>
      </c>
      <c r="R152" s="14" t="s">
        <v>2678</v>
      </c>
    </row>
    <row r="153" spans="1:18" ht="20.100000000000001" customHeight="1" x14ac:dyDescent="0.2">
      <c r="A153" s="30" t="s">
        <v>1191</v>
      </c>
      <c r="B153" s="14" t="s">
        <v>26</v>
      </c>
      <c r="C153" s="12" t="s">
        <v>33</v>
      </c>
      <c r="D153" s="16" t="s">
        <v>1192</v>
      </c>
      <c r="E153" s="16" t="s">
        <v>1190</v>
      </c>
      <c r="F153" s="12" t="s">
        <v>543</v>
      </c>
      <c r="G153" s="12" t="s">
        <v>33</v>
      </c>
      <c r="H153" s="13" t="s">
        <v>544</v>
      </c>
      <c r="I153" s="13" t="s">
        <v>1187</v>
      </c>
      <c r="J153" s="15" t="s">
        <v>1193</v>
      </c>
      <c r="K153" s="12" t="s">
        <v>547</v>
      </c>
      <c r="L153" s="12" t="s">
        <v>1194</v>
      </c>
      <c r="M153" s="12" t="s">
        <v>71</v>
      </c>
      <c r="N153" s="12" t="s">
        <v>562</v>
      </c>
      <c r="O153" s="13" t="s">
        <v>31</v>
      </c>
      <c r="P153" s="47" t="s">
        <v>1195</v>
      </c>
      <c r="R153" s="14" t="s">
        <v>2678</v>
      </c>
    </row>
    <row r="154" spans="1:18" ht="20.100000000000001" customHeight="1" x14ac:dyDescent="0.2">
      <c r="A154" s="20" t="s">
        <v>1196</v>
      </c>
      <c r="B154" s="14" t="s">
        <v>18</v>
      </c>
      <c r="C154" s="12" t="s">
        <v>160</v>
      </c>
      <c r="D154" s="16" t="s">
        <v>874</v>
      </c>
      <c r="E154" s="16" t="s">
        <v>632</v>
      </c>
      <c r="F154" s="12" t="s">
        <v>583</v>
      </c>
      <c r="G154" s="12" t="s">
        <v>65</v>
      </c>
      <c r="H154" s="13" t="s">
        <v>544</v>
      </c>
      <c r="I154" s="13" t="s">
        <v>1187</v>
      </c>
      <c r="J154" s="15" t="s">
        <v>1197</v>
      </c>
      <c r="K154" s="12" t="s">
        <v>547</v>
      </c>
      <c r="L154" s="12" t="s">
        <v>1198</v>
      </c>
      <c r="M154" s="12" t="s">
        <v>71</v>
      </c>
      <c r="N154" s="12" t="s">
        <v>1199</v>
      </c>
      <c r="O154" s="13" t="s">
        <v>31</v>
      </c>
      <c r="P154" s="47" t="s">
        <v>1200</v>
      </c>
      <c r="R154" s="14" t="s">
        <v>2678</v>
      </c>
    </row>
    <row r="155" spans="1:18" ht="20.100000000000001" customHeight="1" x14ac:dyDescent="0.2">
      <c r="A155" s="24" t="s">
        <v>1201</v>
      </c>
      <c r="B155" s="14" t="s">
        <v>26</v>
      </c>
      <c r="C155" s="12" t="s">
        <v>160</v>
      </c>
      <c r="D155" s="16" t="s">
        <v>874</v>
      </c>
      <c r="E155" s="16" t="s">
        <v>874</v>
      </c>
      <c r="F155" s="12" t="s">
        <v>543</v>
      </c>
      <c r="G155" s="12" t="s">
        <v>28</v>
      </c>
      <c r="H155" s="13" t="s">
        <v>544</v>
      </c>
      <c r="I155" s="13" t="s">
        <v>1187</v>
      </c>
      <c r="J155" s="15" t="s">
        <v>1202</v>
      </c>
      <c r="K155" s="12" t="s">
        <v>547</v>
      </c>
      <c r="L155" s="12" t="s">
        <v>1203</v>
      </c>
      <c r="M155" s="12" t="s">
        <v>71</v>
      </c>
      <c r="O155" s="13" t="s">
        <v>24</v>
      </c>
      <c r="P155" s="47" t="s">
        <v>1204</v>
      </c>
      <c r="R155" s="14" t="s">
        <v>2678</v>
      </c>
    </row>
    <row r="156" spans="1:18" ht="20.100000000000001" customHeight="1" x14ac:dyDescent="0.2">
      <c r="A156" s="18" t="s">
        <v>1205</v>
      </c>
      <c r="B156" s="13" t="s">
        <v>18</v>
      </c>
      <c r="C156" s="12" t="s">
        <v>56</v>
      </c>
      <c r="D156" s="16" t="s">
        <v>1206</v>
      </c>
      <c r="E156" s="16" t="s">
        <v>1207</v>
      </c>
      <c r="F156" s="12" t="s">
        <v>583</v>
      </c>
      <c r="G156" s="12" t="s">
        <v>308</v>
      </c>
      <c r="H156" s="13" t="s">
        <v>544</v>
      </c>
      <c r="I156" s="13" t="s">
        <v>1208</v>
      </c>
      <c r="J156" s="15" t="s">
        <v>1209</v>
      </c>
      <c r="K156" s="12" t="s">
        <v>568</v>
      </c>
      <c r="L156" s="12" t="s">
        <v>1210</v>
      </c>
      <c r="M156" s="12" t="s">
        <v>71</v>
      </c>
      <c r="N156" s="12" t="s">
        <v>549</v>
      </c>
      <c r="O156" s="13" t="s">
        <v>31</v>
      </c>
      <c r="P156" s="47" t="s">
        <v>1211</v>
      </c>
      <c r="R156" s="14" t="s">
        <v>2678</v>
      </c>
    </row>
    <row r="157" spans="1:18" ht="20.100000000000001" customHeight="1" x14ac:dyDescent="0.2">
      <c r="A157" s="25" t="s">
        <v>1212</v>
      </c>
      <c r="B157" s="21" t="s">
        <v>18</v>
      </c>
      <c r="C157" s="12" t="s">
        <v>33</v>
      </c>
      <c r="D157" s="16" t="s">
        <v>19</v>
      </c>
      <c r="E157" s="16" t="s">
        <v>19</v>
      </c>
      <c r="F157" s="12" t="s">
        <v>543</v>
      </c>
      <c r="G157" s="12" t="s">
        <v>52</v>
      </c>
      <c r="H157" s="13" t="s">
        <v>544</v>
      </c>
      <c r="I157" s="13" t="s">
        <v>1213</v>
      </c>
      <c r="J157" s="15" t="s">
        <v>1214</v>
      </c>
      <c r="K157" s="12" t="s">
        <v>547</v>
      </c>
      <c r="L157" s="12" t="s">
        <v>1215</v>
      </c>
      <c r="M157" s="12" t="s">
        <v>71</v>
      </c>
      <c r="O157" s="13" t="s">
        <v>24</v>
      </c>
      <c r="P157" s="47" t="s">
        <v>1216</v>
      </c>
      <c r="R157" s="14" t="s">
        <v>2678</v>
      </c>
    </row>
    <row r="158" spans="1:18" ht="20.100000000000001" customHeight="1" x14ac:dyDescent="0.2">
      <c r="A158" s="18" t="s">
        <v>1217</v>
      </c>
      <c r="B158" s="14" t="s">
        <v>18</v>
      </c>
      <c r="C158" s="12" t="s">
        <v>33</v>
      </c>
      <c r="D158" s="16" t="s">
        <v>1218</v>
      </c>
      <c r="E158" s="16" t="s">
        <v>19</v>
      </c>
      <c r="F158" s="12" t="s">
        <v>543</v>
      </c>
      <c r="G158" s="12" t="s">
        <v>146</v>
      </c>
      <c r="H158" s="13" t="s">
        <v>544</v>
      </c>
      <c r="I158" s="13" t="s">
        <v>1219</v>
      </c>
      <c r="J158" s="15" t="s">
        <v>1220</v>
      </c>
      <c r="K158" s="12" t="s">
        <v>547</v>
      </c>
      <c r="L158" s="12" t="s">
        <v>1221</v>
      </c>
      <c r="M158" s="12" t="s">
        <v>71</v>
      </c>
      <c r="N158" s="12" t="s">
        <v>579</v>
      </c>
      <c r="O158" s="13" t="s">
        <v>24</v>
      </c>
      <c r="P158" s="48" t="s">
        <v>1222</v>
      </c>
      <c r="Q158" s="31" t="s">
        <v>1223</v>
      </c>
      <c r="R158" s="14" t="s">
        <v>2678</v>
      </c>
    </row>
    <row r="159" spans="1:18" ht="20.100000000000001" customHeight="1" x14ac:dyDescent="0.2">
      <c r="A159" s="17" t="s">
        <v>1224</v>
      </c>
      <c r="B159" s="14" t="s">
        <v>26</v>
      </c>
      <c r="C159" s="12" t="s">
        <v>27</v>
      </c>
      <c r="D159" s="16" t="s">
        <v>1225</v>
      </c>
      <c r="E159" s="16" t="s">
        <v>626</v>
      </c>
      <c r="F159" s="12" t="s">
        <v>653</v>
      </c>
      <c r="G159" s="12" t="s">
        <v>117</v>
      </c>
      <c r="H159" s="13" t="s">
        <v>544</v>
      </c>
      <c r="I159" s="13" t="s">
        <v>1226</v>
      </c>
      <c r="J159" s="15" t="s">
        <v>1227</v>
      </c>
      <c r="K159" s="12" t="s">
        <v>556</v>
      </c>
      <c r="L159" s="12" t="s">
        <v>1228</v>
      </c>
      <c r="M159" s="12" t="s">
        <v>71</v>
      </c>
      <c r="N159" s="12" t="s">
        <v>562</v>
      </c>
      <c r="O159" s="13" t="s">
        <v>31</v>
      </c>
      <c r="P159" s="47" t="s">
        <v>1229</v>
      </c>
      <c r="R159" s="14" t="s">
        <v>2678</v>
      </c>
    </row>
    <row r="160" spans="1:18" ht="20.100000000000001" customHeight="1" x14ac:dyDescent="0.2">
      <c r="A160" s="17" t="s">
        <v>1230</v>
      </c>
      <c r="B160" s="13" t="s">
        <v>18</v>
      </c>
      <c r="C160" s="12" t="s">
        <v>65</v>
      </c>
      <c r="D160" s="16" t="s">
        <v>625</v>
      </c>
      <c r="E160" s="16" t="s">
        <v>39</v>
      </c>
      <c r="F160" s="12" t="s">
        <v>543</v>
      </c>
      <c r="G160" s="12" t="s">
        <v>65</v>
      </c>
      <c r="H160" s="13" t="s">
        <v>544</v>
      </c>
      <c r="I160" s="13" t="s">
        <v>1226</v>
      </c>
      <c r="J160" s="15" t="s">
        <v>1231</v>
      </c>
      <c r="K160" s="12" t="s">
        <v>568</v>
      </c>
      <c r="L160" s="12" t="s">
        <v>1232</v>
      </c>
      <c r="M160" s="12" t="s">
        <v>71</v>
      </c>
      <c r="N160" s="12" t="s">
        <v>549</v>
      </c>
      <c r="O160" s="13" t="s">
        <v>31</v>
      </c>
      <c r="P160" s="47" t="s">
        <v>1229</v>
      </c>
      <c r="R160" s="14" t="s">
        <v>2678</v>
      </c>
    </row>
    <row r="161" spans="1:18" ht="20.100000000000001" customHeight="1" x14ac:dyDescent="0.2">
      <c r="A161" s="17" t="s">
        <v>1233</v>
      </c>
      <c r="B161" s="14" t="s">
        <v>26</v>
      </c>
      <c r="C161" s="12" t="s">
        <v>1234</v>
      </c>
      <c r="D161" s="16" t="s">
        <v>1235</v>
      </c>
      <c r="E161" s="16" t="s">
        <v>76</v>
      </c>
      <c r="F161" s="12" t="s">
        <v>551</v>
      </c>
      <c r="G161" s="12" t="s">
        <v>1236</v>
      </c>
      <c r="H161" s="19" t="s">
        <v>553</v>
      </c>
      <c r="I161" s="13" t="s">
        <v>1237</v>
      </c>
      <c r="J161" s="15" t="s">
        <v>1238</v>
      </c>
      <c r="K161" s="12" t="s">
        <v>568</v>
      </c>
      <c r="L161" s="12" t="s">
        <v>1239</v>
      </c>
      <c r="M161" s="12" t="s">
        <v>522</v>
      </c>
      <c r="N161" s="12" t="s">
        <v>549</v>
      </c>
      <c r="O161" s="13" t="s">
        <v>31</v>
      </c>
      <c r="P161" s="47" t="s">
        <v>1240</v>
      </c>
      <c r="R161" s="14" t="s">
        <v>2678</v>
      </c>
    </row>
    <row r="162" spans="1:18" ht="20.100000000000001" customHeight="1" x14ac:dyDescent="0.2">
      <c r="A162" s="17" t="s">
        <v>1233</v>
      </c>
      <c r="B162" s="14" t="s">
        <v>26</v>
      </c>
      <c r="C162" s="12" t="s">
        <v>1234</v>
      </c>
      <c r="D162" s="16" t="s">
        <v>1235</v>
      </c>
      <c r="E162" s="16" t="s">
        <v>76</v>
      </c>
      <c r="F162" s="12" t="s">
        <v>551</v>
      </c>
      <c r="G162" s="12" t="s">
        <v>1236</v>
      </c>
      <c r="H162" s="19" t="s">
        <v>553</v>
      </c>
      <c r="I162" s="13" t="s">
        <v>1237</v>
      </c>
      <c r="J162" s="15" t="s">
        <v>1241</v>
      </c>
      <c r="K162" s="12" t="s">
        <v>663</v>
      </c>
      <c r="L162" s="12" t="s">
        <v>1242</v>
      </c>
      <c r="M162" s="12" t="s">
        <v>483</v>
      </c>
      <c r="N162" s="12" t="s">
        <v>549</v>
      </c>
      <c r="O162" s="13" t="s">
        <v>31</v>
      </c>
      <c r="P162" s="47" t="s">
        <v>1240</v>
      </c>
      <c r="R162" s="14" t="s">
        <v>2678</v>
      </c>
    </row>
    <row r="163" spans="1:18" ht="20.100000000000001" customHeight="1" x14ac:dyDescent="0.2">
      <c r="A163" s="22" t="s">
        <v>1243</v>
      </c>
      <c r="B163" s="21" t="s">
        <v>26</v>
      </c>
      <c r="C163" s="12" t="s">
        <v>44</v>
      </c>
      <c r="D163" s="16" t="s">
        <v>1244</v>
      </c>
      <c r="E163" s="16" t="s">
        <v>1245</v>
      </c>
      <c r="F163" s="12" t="s">
        <v>543</v>
      </c>
      <c r="G163" s="27" t="s">
        <v>308</v>
      </c>
      <c r="H163" s="13" t="s">
        <v>544</v>
      </c>
      <c r="I163" s="19" t="s">
        <v>1246</v>
      </c>
      <c r="J163" s="15" t="s">
        <v>1247</v>
      </c>
      <c r="K163" s="12" t="s">
        <v>556</v>
      </c>
      <c r="L163" s="12" t="s">
        <v>1248</v>
      </c>
      <c r="M163" s="27" t="s">
        <v>71</v>
      </c>
      <c r="N163" s="27"/>
      <c r="O163" s="19" t="s">
        <v>31</v>
      </c>
      <c r="P163" s="47" t="s">
        <v>1249</v>
      </c>
      <c r="Q163" s="27"/>
      <c r="R163" s="14" t="s">
        <v>2679</v>
      </c>
    </row>
    <row r="164" spans="1:18" ht="20.100000000000001" customHeight="1" x14ac:dyDescent="0.2">
      <c r="A164" s="17" t="s">
        <v>1250</v>
      </c>
      <c r="B164" s="14" t="s">
        <v>26</v>
      </c>
      <c r="C164" s="12" t="s">
        <v>21</v>
      </c>
      <c r="D164" s="16" t="s">
        <v>1251</v>
      </c>
      <c r="E164" s="16" t="s">
        <v>39</v>
      </c>
      <c r="F164" s="12" t="s">
        <v>543</v>
      </c>
      <c r="G164" s="12" t="s">
        <v>65</v>
      </c>
      <c r="H164" s="13" t="s">
        <v>544</v>
      </c>
      <c r="I164" s="13" t="s">
        <v>1252</v>
      </c>
      <c r="J164" s="15" t="s">
        <v>1253</v>
      </c>
      <c r="K164" s="12" t="s">
        <v>547</v>
      </c>
      <c r="L164" s="12" t="s">
        <v>1254</v>
      </c>
      <c r="M164" s="12" t="s">
        <v>71</v>
      </c>
      <c r="N164" s="12" t="s">
        <v>549</v>
      </c>
      <c r="O164" s="13" t="s">
        <v>24</v>
      </c>
      <c r="P164" s="47" t="s">
        <v>1255</v>
      </c>
      <c r="R164" s="14" t="s">
        <v>2678</v>
      </c>
    </row>
    <row r="165" spans="1:18" ht="20.100000000000001" customHeight="1" x14ac:dyDescent="0.2">
      <c r="A165" s="18" t="s">
        <v>1256</v>
      </c>
      <c r="B165" s="14" t="s">
        <v>26</v>
      </c>
      <c r="C165" s="12" t="s">
        <v>61</v>
      </c>
      <c r="D165" s="16" t="s">
        <v>1257</v>
      </c>
      <c r="E165" s="16" t="s">
        <v>1258</v>
      </c>
      <c r="F165" s="12" t="s">
        <v>653</v>
      </c>
      <c r="G165" s="12" t="s">
        <v>117</v>
      </c>
      <c r="H165" s="19" t="s">
        <v>553</v>
      </c>
      <c r="I165" s="13" t="s">
        <v>1259</v>
      </c>
      <c r="J165" s="15" t="s">
        <v>1260</v>
      </c>
      <c r="K165" s="12" t="s">
        <v>547</v>
      </c>
      <c r="L165" s="12" t="s">
        <v>1261</v>
      </c>
      <c r="M165" s="12" t="s">
        <v>522</v>
      </c>
      <c r="N165" s="12" t="s">
        <v>1199</v>
      </c>
      <c r="O165" s="13" t="s">
        <v>24</v>
      </c>
      <c r="P165" s="47" t="s">
        <v>1262</v>
      </c>
      <c r="R165" s="14" t="s">
        <v>2678</v>
      </c>
    </row>
    <row r="166" spans="1:18" ht="20.100000000000001" customHeight="1" x14ac:dyDescent="0.2">
      <c r="A166" s="18" t="s">
        <v>1256</v>
      </c>
      <c r="B166" s="14" t="s">
        <v>26</v>
      </c>
      <c r="C166" s="12" t="s">
        <v>61</v>
      </c>
      <c r="D166" s="16" t="s">
        <v>1257</v>
      </c>
      <c r="E166" s="16" t="s">
        <v>1258</v>
      </c>
      <c r="F166" s="12" t="s">
        <v>653</v>
      </c>
      <c r="G166" s="12" t="s">
        <v>117</v>
      </c>
      <c r="H166" s="19" t="s">
        <v>553</v>
      </c>
      <c r="I166" s="13" t="s">
        <v>1259</v>
      </c>
      <c r="J166" s="15" t="s">
        <v>1263</v>
      </c>
      <c r="K166" s="12" t="s">
        <v>663</v>
      </c>
      <c r="L166" s="12" t="s">
        <v>1264</v>
      </c>
      <c r="M166" s="12" t="s">
        <v>483</v>
      </c>
      <c r="N166" s="12" t="s">
        <v>579</v>
      </c>
      <c r="O166" s="13" t="s">
        <v>31</v>
      </c>
      <c r="P166" s="47" t="s">
        <v>1262</v>
      </c>
      <c r="R166" s="14" t="s">
        <v>2678</v>
      </c>
    </row>
    <row r="167" spans="1:18" ht="20.100000000000001" customHeight="1" x14ac:dyDescent="0.2">
      <c r="A167" s="17" t="s">
        <v>1269</v>
      </c>
      <c r="B167" s="14" t="s">
        <v>26</v>
      </c>
      <c r="C167" s="12" t="s">
        <v>33</v>
      </c>
      <c r="D167" s="16" t="s">
        <v>724</v>
      </c>
      <c r="E167" s="16" t="s">
        <v>39</v>
      </c>
      <c r="F167" s="12" t="s">
        <v>583</v>
      </c>
      <c r="G167" s="12" t="s">
        <v>65</v>
      </c>
      <c r="H167" s="19" t="s">
        <v>553</v>
      </c>
      <c r="I167" s="13" t="s">
        <v>1265</v>
      </c>
      <c r="J167" s="15" t="s">
        <v>1266</v>
      </c>
      <c r="K167" s="12" t="s">
        <v>547</v>
      </c>
      <c r="L167" s="12" t="s">
        <v>1267</v>
      </c>
      <c r="M167" s="12" t="s">
        <v>1077</v>
      </c>
      <c r="N167" s="12" t="s">
        <v>784</v>
      </c>
      <c r="O167" s="13" t="s">
        <v>31</v>
      </c>
      <c r="P167" s="47" t="s">
        <v>1270</v>
      </c>
      <c r="R167" s="14" t="s">
        <v>2678</v>
      </c>
    </row>
    <row r="168" spans="1:18" ht="20.100000000000001" customHeight="1" x14ac:dyDescent="0.2">
      <c r="A168" s="18" t="s">
        <v>1275</v>
      </c>
      <c r="B168" s="14" t="s">
        <v>26</v>
      </c>
      <c r="C168" s="27" t="s">
        <v>33</v>
      </c>
      <c r="D168" s="16" t="s">
        <v>1273</v>
      </c>
      <c r="E168" s="16" t="s">
        <v>1273</v>
      </c>
      <c r="F168" s="12" t="s">
        <v>543</v>
      </c>
      <c r="G168" s="12" t="s">
        <v>1276</v>
      </c>
      <c r="H168" s="13" t="s">
        <v>544</v>
      </c>
      <c r="I168" s="13" t="s">
        <v>1274</v>
      </c>
      <c r="J168" s="15" t="s">
        <v>1277</v>
      </c>
      <c r="K168" s="12" t="s">
        <v>547</v>
      </c>
      <c r="L168" s="12" t="s">
        <v>1278</v>
      </c>
      <c r="M168" s="12" t="s">
        <v>71</v>
      </c>
      <c r="N168" s="12" t="s">
        <v>562</v>
      </c>
      <c r="O168" s="13" t="s">
        <v>31</v>
      </c>
      <c r="P168" s="47" t="s">
        <v>1279</v>
      </c>
      <c r="R168" s="14" t="s">
        <v>2678</v>
      </c>
    </row>
    <row r="169" spans="1:18" ht="20.100000000000001" customHeight="1" x14ac:dyDescent="0.2">
      <c r="A169" s="18" t="s">
        <v>1280</v>
      </c>
      <c r="B169" s="14" t="s">
        <v>26</v>
      </c>
      <c r="C169" s="27" t="s">
        <v>33</v>
      </c>
      <c r="D169" s="16" t="s">
        <v>19</v>
      </c>
      <c r="E169" s="16" t="s">
        <v>3</v>
      </c>
      <c r="F169" s="12" t="s">
        <v>583</v>
      </c>
      <c r="G169" s="12" t="s">
        <v>77</v>
      </c>
      <c r="H169" s="19" t="s">
        <v>553</v>
      </c>
      <c r="I169" s="13" t="s">
        <v>1281</v>
      </c>
      <c r="J169" s="15" t="s">
        <v>1282</v>
      </c>
      <c r="K169" s="12" t="s">
        <v>556</v>
      </c>
      <c r="L169" s="12" t="s">
        <v>1283</v>
      </c>
      <c r="M169" s="12" t="s">
        <v>1077</v>
      </c>
      <c r="N169" s="12" t="s">
        <v>549</v>
      </c>
      <c r="O169" s="13" t="s">
        <v>31</v>
      </c>
      <c r="P169" s="47" t="s">
        <v>1284</v>
      </c>
      <c r="R169" s="14" t="s">
        <v>2678</v>
      </c>
    </row>
    <row r="170" spans="1:18" ht="20.100000000000001" customHeight="1" x14ac:dyDescent="0.2">
      <c r="A170" s="17" t="s">
        <v>1285</v>
      </c>
      <c r="B170" s="14" t="s">
        <v>18</v>
      </c>
      <c r="C170" s="27" t="s">
        <v>33</v>
      </c>
      <c r="D170" s="16" t="s">
        <v>724</v>
      </c>
      <c r="E170" s="16" t="s">
        <v>39</v>
      </c>
      <c r="F170" s="12" t="s">
        <v>543</v>
      </c>
      <c r="G170" s="12" t="s">
        <v>65</v>
      </c>
      <c r="H170" s="13" t="s">
        <v>544</v>
      </c>
      <c r="I170" s="13" t="s">
        <v>1286</v>
      </c>
      <c r="J170" s="15" t="s">
        <v>1287</v>
      </c>
      <c r="K170" s="12" t="s">
        <v>547</v>
      </c>
      <c r="L170" s="12" t="s">
        <v>1288</v>
      </c>
      <c r="M170" s="12" t="s">
        <v>71</v>
      </c>
      <c r="N170" s="12" t="s">
        <v>574</v>
      </c>
      <c r="O170" s="13" t="s">
        <v>31</v>
      </c>
      <c r="P170" s="47" t="s">
        <v>1289</v>
      </c>
      <c r="R170" s="14" t="s">
        <v>2678</v>
      </c>
    </row>
    <row r="171" spans="1:18" ht="20.100000000000001" customHeight="1" x14ac:dyDescent="0.2">
      <c r="A171" s="17" t="s">
        <v>1290</v>
      </c>
      <c r="B171" s="14" t="s">
        <v>18</v>
      </c>
      <c r="C171" s="27" t="s">
        <v>33</v>
      </c>
      <c r="D171" s="16" t="s">
        <v>1291</v>
      </c>
      <c r="E171" s="16" t="s">
        <v>1292</v>
      </c>
      <c r="F171" s="12" t="s">
        <v>543</v>
      </c>
      <c r="G171" s="12" t="s">
        <v>216</v>
      </c>
      <c r="H171" s="13" t="s">
        <v>1293</v>
      </c>
      <c r="I171" s="13" t="s">
        <v>1294</v>
      </c>
      <c r="J171" s="15" t="s">
        <v>1295</v>
      </c>
      <c r="K171" s="12" t="s">
        <v>650</v>
      </c>
      <c r="L171" s="12" t="s">
        <v>1296</v>
      </c>
      <c r="M171" s="12" t="s">
        <v>71</v>
      </c>
      <c r="O171" s="13" t="s">
        <v>24</v>
      </c>
      <c r="P171" s="47" t="s">
        <v>1297</v>
      </c>
      <c r="R171" s="14" t="s">
        <v>2678</v>
      </c>
    </row>
    <row r="172" spans="1:18" ht="20.100000000000001" customHeight="1" x14ac:dyDescent="0.2">
      <c r="A172" s="17" t="s">
        <v>1290</v>
      </c>
      <c r="B172" s="14" t="s">
        <v>18</v>
      </c>
      <c r="C172" s="27" t="s">
        <v>33</v>
      </c>
      <c r="D172" s="16" t="s">
        <v>1291</v>
      </c>
      <c r="E172" s="16" t="s">
        <v>1292</v>
      </c>
      <c r="F172" s="12" t="s">
        <v>543</v>
      </c>
      <c r="G172" s="12" t="s">
        <v>216</v>
      </c>
      <c r="H172" s="13" t="s">
        <v>544</v>
      </c>
      <c r="I172" s="13" t="s">
        <v>1286</v>
      </c>
      <c r="J172" s="15" t="s">
        <v>1298</v>
      </c>
      <c r="K172" s="12" t="s">
        <v>663</v>
      </c>
      <c r="L172" s="12" t="s">
        <v>1299</v>
      </c>
      <c r="M172" s="12" t="s">
        <v>71</v>
      </c>
      <c r="O172" s="13" t="s">
        <v>24</v>
      </c>
      <c r="P172" s="47" t="s">
        <v>1289</v>
      </c>
      <c r="R172" s="14" t="s">
        <v>2678</v>
      </c>
    </row>
    <row r="173" spans="1:18" ht="20.100000000000001" customHeight="1" x14ac:dyDescent="0.2">
      <c r="A173" s="30" t="s">
        <v>1300</v>
      </c>
      <c r="B173" s="21" t="s">
        <v>18</v>
      </c>
      <c r="C173" s="12" t="s">
        <v>33</v>
      </c>
      <c r="D173" s="16" t="s">
        <v>1006</v>
      </c>
      <c r="E173" s="16" t="s">
        <v>1301</v>
      </c>
      <c r="F173" s="12" t="s">
        <v>543</v>
      </c>
      <c r="G173" s="12" t="s">
        <v>33</v>
      </c>
      <c r="H173" s="13" t="s">
        <v>544</v>
      </c>
      <c r="I173" s="13" t="s">
        <v>1302</v>
      </c>
      <c r="J173" s="15" t="s">
        <v>1303</v>
      </c>
      <c r="K173" s="12" t="s">
        <v>547</v>
      </c>
      <c r="L173" s="12" t="s">
        <v>1304</v>
      </c>
      <c r="M173" s="12" t="s">
        <v>483</v>
      </c>
      <c r="O173" s="13" t="s">
        <v>24</v>
      </c>
      <c r="P173" s="47" t="s">
        <v>1305</v>
      </c>
      <c r="Q173" s="12" t="s">
        <v>1306</v>
      </c>
      <c r="R173" s="14" t="s">
        <v>2678</v>
      </c>
    </row>
    <row r="174" spans="1:18" ht="20.100000000000001" customHeight="1" x14ac:dyDescent="0.2">
      <c r="A174" s="17" t="s">
        <v>1308</v>
      </c>
      <c r="B174" s="14" t="s">
        <v>18</v>
      </c>
      <c r="C174" s="12" t="s">
        <v>33</v>
      </c>
      <c r="D174" s="16" t="s">
        <v>1309</v>
      </c>
      <c r="E174" s="16" t="s">
        <v>39</v>
      </c>
      <c r="F174" s="12" t="s">
        <v>543</v>
      </c>
      <c r="G174" s="12" t="s">
        <v>33</v>
      </c>
      <c r="H174" s="13" t="s">
        <v>544</v>
      </c>
      <c r="I174" s="13" t="s">
        <v>1310</v>
      </c>
      <c r="J174" s="15" t="s">
        <v>1311</v>
      </c>
      <c r="K174" s="12" t="s">
        <v>547</v>
      </c>
      <c r="L174" s="12" t="s">
        <v>1312</v>
      </c>
      <c r="M174" s="12" t="s">
        <v>71</v>
      </c>
      <c r="N174" s="12" t="s">
        <v>665</v>
      </c>
      <c r="O174" s="13" t="s">
        <v>31</v>
      </c>
      <c r="P174" s="47" t="s">
        <v>1313</v>
      </c>
      <c r="R174" s="14" t="s">
        <v>2679</v>
      </c>
    </row>
    <row r="175" spans="1:18" ht="20.100000000000001" customHeight="1" x14ac:dyDescent="0.2">
      <c r="A175" s="17" t="s">
        <v>1314</v>
      </c>
      <c r="B175" s="14" t="s">
        <v>18</v>
      </c>
      <c r="C175" s="12" t="s">
        <v>61</v>
      </c>
      <c r="D175" s="16" t="s">
        <v>1315</v>
      </c>
      <c r="E175" s="16" t="s">
        <v>39</v>
      </c>
      <c r="F175" s="12" t="s">
        <v>583</v>
      </c>
      <c r="G175" s="12" t="s">
        <v>61</v>
      </c>
      <c r="H175" s="13" t="s">
        <v>544</v>
      </c>
      <c r="I175" s="13" t="s">
        <v>1310</v>
      </c>
      <c r="J175" s="15" t="s">
        <v>1316</v>
      </c>
      <c r="K175" s="12" t="s">
        <v>547</v>
      </c>
      <c r="L175" s="12" t="s">
        <v>1317</v>
      </c>
      <c r="M175" s="12" t="s">
        <v>71</v>
      </c>
      <c r="N175" s="12" t="s">
        <v>549</v>
      </c>
      <c r="O175" s="13" t="s">
        <v>24</v>
      </c>
      <c r="P175" s="47" t="s">
        <v>1313</v>
      </c>
      <c r="R175" s="14" t="s">
        <v>2678</v>
      </c>
    </row>
    <row r="176" spans="1:18" ht="20.100000000000001" customHeight="1" x14ac:dyDescent="0.2">
      <c r="A176" s="22" t="s">
        <v>1318</v>
      </c>
      <c r="B176" s="21" t="s">
        <v>26</v>
      </c>
      <c r="C176" s="12" t="s">
        <v>65</v>
      </c>
      <c r="D176" s="16" t="s">
        <v>1319</v>
      </c>
      <c r="E176" s="16" t="s">
        <v>1320</v>
      </c>
      <c r="F176" s="12" t="s">
        <v>543</v>
      </c>
      <c r="G176" s="27" t="s">
        <v>61</v>
      </c>
      <c r="H176" s="13" t="s">
        <v>544</v>
      </c>
      <c r="I176" s="19" t="s">
        <v>1310</v>
      </c>
      <c r="J176" s="15" t="s">
        <v>1321</v>
      </c>
      <c r="K176" s="12" t="s">
        <v>547</v>
      </c>
      <c r="L176" s="12" t="s">
        <v>1322</v>
      </c>
      <c r="M176" s="27" t="s">
        <v>71</v>
      </c>
      <c r="N176" s="27"/>
      <c r="O176" s="19" t="s">
        <v>24</v>
      </c>
      <c r="P176" s="47" t="s">
        <v>1313</v>
      </c>
      <c r="Q176" s="27" t="s">
        <v>1323</v>
      </c>
      <c r="R176" s="14" t="s">
        <v>2678</v>
      </c>
    </row>
    <row r="177" spans="1:18" ht="20.100000000000001" customHeight="1" x14ac:dyDescent="0.2">
      <c r="A177" s="18" t="s">
        <v>1324</v>
      </c>
      <c r="B177" s="14" t="s">
        <v>26</v>
      </c>
      <c r="C177" s="12" t="s">
        <v>65</v>
      </c>
      <c r="D177" s="16" t="s">
        <v>1325</v>
      </c>
      <c r="E177" s="16" t="s">
        <v>3</v>
      </c>
      <c r="F177" s="12" t="s">
        <v>543</v>
      </c>
      <c r="G177" s="12" t="s">
        <v>1326</v>
      </c>
      <c r="H177" s="13" t="s">
        <v>544</v>
      </c>
      <c r="I177" s="13" t="s">
        <v>1310</v>
      </c>
      <c r="J177" s="15" t="s">
        <v>1327</v>
      </c>
      <c r="K177" s="12" t="s">
        <v>547</v>
      </c>
      <c r="L177" s="12" t="s">
        <v>1328</v>
      </c>
      <c r="M177" s="12" t="s">
        <v>71</v>
      </c>
      <c r="O177" s="13" t="s">
        <v>24</v>
      </c>
      <c r="P177" s="47" t="s">
        <v>1313</v>
      </c>
      <c r="R177" s="14" t="s">
        <v>2678</v>
      </c>
    </row>
    <row r="178" spans="1:18" ht="20.100000000000001" customHeight="1" x14ac:dyDescent="0.2">
      <c r="A178" s="24" t="s">
        <v>1329</v>
      </c>
      <c r="B178" s="14" t="s">
        <v>18</v>
      </c>
      <c r="C178" s="12" t="s">
        <v>56</v>
      </c>
      <c r="D178" s="16" t="s">
        <v>1330</v>
      </c>
      <c r="E178" s="16" t="s">
        <v>1330</v>
      </c>
      <c r="F178" s="12" t="s">
        <v>1331</v>
      </c>
      <c r="G178" s="12" t="s">
        <v>145</v>
      </c>
      <c r="H178" s="13" t="s">
        <v>553</v>
      </c>
      <c r="I178" s="13" t="s">
        <v>1332</v>
      </c>
      <c r="J178" s="15" t="s">
        <v>1333</v>
      </c>
      <c r="K178" s="12" t="s">
        <v>621</v>
      </c>
      <c r="L178" s="12" t="s">
        <v>1334</v>
      </c>
      <c r="M178" s="12" t="s">
        <v>1077</v>
      </c>
      <c r="N178" s="12" t="s">
        <v>549</v>
      </c>
      <c r="O178" s="13" t="s">
        <v>24</v>
      </c>
      <c r="P178" s="47" t="s">
        <v>1335</v>
      </c>
      <c r="R178" s="14" t="s">
        <v>2679</v>
      </c>
    </row>
    <row r="179" spans="1:18" ht="20.100000000000001" customHeight="1" x14ac:dyDescent="0.2">
      <c r="A179" s="17" t="s">
        <v>1336</v>
      </c>
      <c r="B179" s="14" t="s">
        <v>26</v>
      </c>
      <c r="C179" s="12" t="s">
        <v>33</v>
      </c>
      <c r="D179" s="16" t="s">
        <v>1337</v>
      </c>
      <c r="E179" s="16" t="s">
        <v>1338</v>
      </c>
      <c r="F179" s="12" t="s">
        <v>543</v>
      </c>
      <c r="G179" s="12" t="s">
        <v>33</v>
      </c>
      <c r="H179" s="13" t="s">
        <v>544</v>
      </c>
      <c r="I179" s="13" t="s">
        <v>1339</v>
      </c>
      <c r="J179" s="15" t="s">
        <v>1340</v>
      </c>
      <c r="K179" s="12" t="s">
        <v>547</v>
      </c>
      <c r="L179" s="12" t="s">
        <v>1341</v>
      </c>
      <c r="M179" s="12" t="s">
        <v>71</v>
      </c>
      <c r="N179" s="12" t="s">
        <v>612</v>
      </c>
      <c r="O179" s="13" t="s">
        <v>31</v>
      </c>
      <c r="P179" s="47" t="s">
        <v>1342</v>
      </c>
      <c r="R179" s="14" t="s">
        <v>2678</v>
      </c>
    </row>
    <row r="180" spans="1:18" ht="20.100000000000001" customHeight="1" x14ac:dyDescent="0.2">
      <c r="A180" s="17" t="s">
        <v>1343</v>
      </c>
      <c r="B180" s="14" t="s">
        <v>18</v>
      </c>
      <c r="C180" s="12" t="s">
        <v>56</v>
      </c>
      <c r="D180" s="16" t="s">
        <v>1344</v>
      </c>
      <c r="E180" s="16" t="s">
        <v>1345</v>
      </c>
      <c r="F180" s="12" t="s">
        <v>543</v>
      </c>
      <c r="G180" s="12" t="s">
        <v>40</v>
      </c>
      <c r="H180" s="13" t="s">
        <v>544</v>
      </c>
      <c r="I180" s="13" t="s">
        <v>1346</v>
      </c>
      <c r="J180" s="15" t="s">
        <v>1347</v>
      </c>
      <c r="K180" s="12" t="s">
        <v>621</v>
      </c>
      <c r="L180" s="12" t="s">
        <v>1348</v>
      </c>
      <c r="M180" s="12" t="s">
        <v>71</v>
      </c>
      <c r="N180" s="12" t="s">
        <v>554</v>
      </c>
      <c r="O180" s="13" t="s">
        <v>24</v>
      </c>
      <c r="P180" s="47" t="s">
        <v>1349</v>
      </c>
      <c r="R180" s="14" t="s">
        <v>2678</v>
      </c>
    </row>
    <row r="181" spans="1:18" ht="20.100000000000001" customHeight="1" x14ac:dyDescent="0.2">
      <c r="A181" s="17" t="s">
        <v>1350</v>
      </c>
      <c r="B181" s="14" t="s">
        <v>18</v>
      </c>
      <c r="C181" s="12" t="s">
        <v>1351</v>
      </c>
      <c r="D181" s="16" t="s">
        <v>1352</v>
      </c>
      <c r="E181" s="16" t="s">
        <v>1353</v>
      </c>
      <c r="F181" s="12" t="s">
        <v>543</v>
      </c>
      <c r="G181" s="12" t="s">
        <v>33</v>
      </c>
      <c r="H181" s="13" t="s">
        <v>544</v>
      </c>
      <c r="I181" s="13" t="s">
        <v>1346</v>
      </c>
      <c r="J181" s="15" t="s">
        <v>1354</v>
      </c>
      <c r="K181" s="12" t="s">
        <v>663</v>
      </c>
      <c r="L181" s="12" t="s">
        <v>1355</v>
      </c>
      <c r="M181" s="12" t="s">
        <v>71</v>
      </c>
      <c r="N181" s="12" t="s">
        <v>549</v>
      </c>
      <c r="O181" s="13" t="s">
        <v>31</v>
      </c>
      <c r="P181" s="47" t="s">
        <v>1349</v>
      </c>
      <c r="R181" s="14" t="s">
        <v>2678</v>
      </c>
    </row>
    <row r="182" spans="1:18" ht="20.100000000000001" customHeight="1" x14ac:dyDescent="0.2">
      <c r="A182" s="17" t="s">
        <v>1356</v>
      </c>
      <c r="B182" s="14" t="s">
        <v>26</v>
      </c>
      <c r="C182" s="12" t="s">
        <v>1357</v>
      </c>
      <c r="D182" s="16" t="s">
        <v>1358</v>
      </c>
      <c r="E182" s="16" t="s">
        <v>1353</v>
      </c>
      <c r="F182" s="12" t="s">
        <v>583</v>
      </c>
      <c r="G182" s="12" t="s">
        <v>56</v>
      </c>
      <c r="H182" s="13" t="s">
        <v>544</v>
      </c>
      <c r="I182" s="13" t="s">
        <v>1346</v>
      </c>
      <c r="J182" s="15" t="s">
        <v>1359</v>
      </c>
      <c r="K182" s="12" t="s">
        <v>547</v>
      </c>
      <c r="L182" s="12" t="s">
        <v>1360</v>
      </c>
      <c r="M182" s="12" t="s">
        <v>1361</v>
      </c>
      <c r="N182" s="12" t="s">
        <v>1199</v>
      </c>
      <c r="O182" s="13" t="s">
        <v>31</v>
      </c>
      <c r="P182" s="47" t="s">
        <v>1349</v>
      </c>
      <c r="Q182" s="12" t="s">
        <v>1362</v>
      </c>
      <c r="R182" s="14" t="s">
        <v>2678</v>
      </c>
    </row>
    <row r="183" spans="1:18" ht="20.100000000000001" customHeight="1" x14ac:dyDescent="0.2">
      <c r="A183" s="17" t="s">
        <v>1363</v>
      </c>
      <c r="B183" s="14" t="s">
        <v>26</v>
      </c>
      <c r="C183" s="12" t="s">
        <v>1364</v>
      </c>
      <c r="D183" s="16" t="s">
        <v>1365</v>
      </c>
      <c r="E183" s="16" t="s">
        <v>1345</v>
      </c>
      <c r="F183" s="12" t="s">
        <v>543</v>
      </c>
      <c r="G183" s="12" t="s">
        <v>33</v>
      </c>
      <c r="H183" s="13" t="s">
        <v>544</v>
      </c>
      <c r="I183" s="13" t="s">
        <v>1346</v>
      </c>
      <c r="J183" s="15" t="s">
        <v>1366</v>
      </c>
      <c r="K183" s="12" t="s">
        <v>547</v>
      </c>
      <c r="L183" s="12" t="s">
        <v>1367</v>
      </c>
      <c r="M183" s="12" t="s">
        <v>71</v>
      </c>
      <c r="N183" s="12" t="s">
        <v>562</v>
      </c>
      <c r="O183" s="13" t="s">
        <v>31</v>
      </c>
      <c r="P183" s="47" t="s">
        <v>1349</v>
      </c>
      <c r="R183" s="14" t="s">
        <v>2678</v>
      </c>
    </row>
    <row r="184" spans="1:18" ht="20.100000000000001" customHeight="1" x14ac:dyDescent="0.2">
      <c r="A184" s="17" t="s">
        <v>1368</v>
      </c>
      <c r="B184" s="14" t="s">
        <v>18</v>
      </c>
      <c r="C184" s="12" t="s">
        <v>88</v>
      </c>
      <c r="D184" s="16" t="s">
        <v>1369</v>
      </c>
      <c r="E184" s="16" t="s">
        <v>1345</v>
      </c>
      <c r="F184" s="12" t="s">
        <v>543</v>
      </c>
      <c r="G184" s="12" t="s">
        <v>61</v>
      </c>
      <c r="H184" s="13" t="s">
        <v>544</v>
      </c>
      <c r="I184" s="13" t="s">
        <v>1346</v>
      </c>
      <c r="J184" s="15" t="s">
        <v>1370</v>
      </c>
      <c r="K184" s="12" t="s">
        <v>663</v>
      </c>
      <c r="L184" s="12" t="s">
        <v>1371</v>
      </c>
      <c r="M184" s="12" t="s">
        <v>71</v>
      </c>
      <c r="N184" s="12" t="s">
        <v>562</v>
      </c>
      <c r="O184" s="13" t="s">
        <v>31</v>
      </c>
      <c r="P184" s="47" t="s">
        <v>1349</v>
      </c>
      <c r="R184" s="14" t="s">
        <v>2678</v>
      </c>
    </row>
    <row r="185" spans="1:18" ht="20.100000000000001" customHeight="1" x14ac:dyDescent="0.2">
      <c r="A185" s="17" t="s">
        <v>1372</v>
      </c>
      <c r="B185" s="14" t="s">
        <v>26</v>
      </c>
      <c r="C185" s="12" t="s">
        <v>1373</v>
      </c>
      <c r="D185" s="16" t="s">
        <v>1374</v>
      </c>
      <c r="E185" s="16" t="s">
        <v>1076</v>
      </c>
      <c r="F185" s="12" t="s">
        <v>551</v>
      </c>
      <c r="G185" s="12" t="s">
        <v>52</v>
      </c>
      <c r="H185" s="13" t="s">
        <v>544</v>
      </c>
      <c r="I185" s="13" t="s">
        <v>1346</v>
      </c>
      <c r="J185" s="15" t="s">
        <v>1375</v>
      </c>
      <c r="K185" s="12" t="s">
        <v>547</v>
      </c>
      <c r="L185" s="12" t="s">
        <v>1376</v>
      </c>
      <c r="M185" s="12" t="s">
        <v>71</v>
      </c>
      <c r="N185" s="12" t="s">
        <v>562</v>
      </c>
      <c r="O185" s="13" t="s">
        <v>31</v>
      </c>
      <c r="P185" s="47" t="s">
        <v>1349</v>
      </c>
      <c r="R185" s="14" t="s">
        <v>2679</v>
      </c>
    </row>
    <row r="186" spans="1:18" ht="20.100000000000001" customHeight="1" x14ac:dyDescent="0.2">
      <c r="A186" s="17" t="s">
        <v>1377</v>
      </c>
      <c r="B186" s="14" t="s">
        <v>18</v>
      </c>
      <c r="C186" s="12" t="s">
        <v>1378</v>
      </c>
      <c r="D186" s="16" t="s">
        <v>1379</v>
      </c>
      <c r="E186" s="16" t="s">
        <v>1353</v>
      </c>
      <c r="F186" s="12" t="s">
        <v>583</v>
      </c>
      <c r="G186" s="12" t="s">
        <v>308</v>
      </c>
      <c r="H186" s="13" t="s">
        <v>544</v>
      </c>
      <c r="I186" s="13" t="s">
        <v>1346</v>
      </c>
      <c r="J186" s="15" t="s">
        <v>1375</v>
      </c>
      <c r="K186" s="12" t="s">
        <v>547</v>
      </c>
      <c r="L186" s="12" t="s">
        <v>1376</v>
      </c>
      <c r="M186" s="12" t="s">
        <v>71</v>
      </c>
      <c r="N186" s="12" t="s">
        <v>562</v>
      </c>
      <c r="O186" s="13" t="s">
        <v>31</v>
      </c>
      <c r="P186" s="47" t="s">
        <v>1349</v>
      </c>
      <c r="R186" s="14" t="s">
        <v>2678</v>
      </c>
    </row>
    <row r="187" spans="1:18" ht="20.100000000000001" customHeight="1" x14ac:dyDescent="0.2">
      <c r="A187" s="17" t="s">
        <v>1380</v>
      </c>
      <c r="B187" s="14" t="s">
        <v>26</v>
      </c>
      <c r="C187" s="12" t="s">
        <v>1381</v>
      </c>
      <c r="D187" s="16" t="s">
        <v>1382</v>
      </c>
      <c r="E187" s="16" t="s">
        <v>1353</v>
      </c>
      <c r="F187" s="12" t="s">
        <v>653</v>
      </c>
      <c r="G187" s="12" t="s">
        <v>308</v>
      </c>
      <c r="H187" s="13" t="s">
        <v>544</v>
      </c>
      <c r="I187" s="13" t="s">
        <v>1346</v>
      </c>
      <c r="J187" s="15" t="s">
        <v>1375</v>
      </c>
      <c r="K187" s="12" t="s">
        <v>547</v>
      </c>
      <c r="L187" s="12" t="s">
        <v>1376</v>
      </c>
      <c r="M187" s="12" t="s">
        <v>71</v>
      </c>
      <c r="N187" s="12" t="s">
        <v>562</v>
      </c>
      <c r="O187" s="13" t="s">
        <v>31</v>
      </c>
      <c r="P187" s="47" t="s">
        <v>1349</v>
      </c>
      <c r="R187" s="14" t="s">
        <v>2679</v>
      </c>
    </row>
    <row r="188" spans="1:18" ht="20.100000000000001" customHeight="1" x14ac:dyDescent="0.2">
      <c r="A188" s="17" t="s">
        <v>1383</v>
      </c>
      <c r="B188" s="14" t="s">
        <v>18</v>
      </c>
      <c r="C188" s="12" t="s">
        <v>308</v>
      </c>
      <c r="D188" s="16" t="s">
        <v>1384</v>
      </c>
      <c r="E188" s="16" t="s">
        <v>76</v>
      </c>
      <c r="F188" s="12" t="s">
        <v>543</v>
      </c>
      <c r="G188" s="12" t="s">
        <v>77</v>
      </c>
      <c r="H188" s="13" t="s">
        <v>544</v>
      </c>
      <c r="I188" s="13" t="s">
        <v>1385</v>
      </c>
      <c r="J188" s="15" t="s">
        <v>1386</v>
      </c>
      <c r="K188" s="12" t="s">
        <v>547</v>
      </c>
      <c r="L188" s="12" t="s">
        <v>1387</v>
      </c>
      <c r="M188" s="12" t="s">
        <v>71</v>
      </c>
      <c r="N188" s="12" t="s">
        <v>549</v>
      </c>
      <c r="O188" s="13" t="s">
        <v>24</v>
      </c>
      <c r="P188" s="48" t="s">
        <v>1388</v>
      </c>
      <c r="R188" s="14" t="s">
        <v>2678</v>
      </c>
    </row>
    <row r="189" spans="1:18" ht="20.100000000000001" customHeight="1" x14ac:dyDescent="0.2">
      <c r="A189" s="17" t="s">
        <v>1383</v>
      </c>
      <c r="B189" s="14" t="s">
        <v>18</v>
      </c>
      <c r="C189" s="12" t="s">
        <v>308</v>
      </c>
      <c r="D189" s="16" t="s">
        <v>1384</v>
      </c>
      <c r="E189" s="16" t="s">
        <v>76</v>
      </c>
      <c r="F189" s="12" t="s">
        <v>543</v>
      </c>
      <c r="G189" s="12" t="s">
        <v>77</v>
      </c>
      <c r="H189" s="13" t="s">
        <v>544</v>
      </c>
      <c r="I189" s="13" t="s">
        <v>1346</v>
      </c>
      <c r="J189" s="15" t="s">
        <v>1375</v>
      </c>
      <c r="K189" s="12" t="s">
        <v>547</v>
      </c>
      <c r="L189" s="12" t="s">
        <v>1376</v>
      </c>
      <c r="M189" s="12" t="s">
        <v>71</v>
      </c>
      <c r="N189" s="12" t="s">
        <v>562</v>
      </c>
      <c r="O189" s="13" t="s">
        <v>31</v>
      </c>
      <c r="P189" s="47" t="s">
        <v>1349</v>
      </c>
      <c r="R189" s="14" t="s">
        <v>2678</v>
      </c>
    </row>
    <row r="190" spans="1:18" ht="20.100000000000001" customHeight="1" x14ac:dyDescent="0.2">
      <c r="A190" s="17" t="s">
        <v>1389</v>
      </c>
      <c r="B190" s="14" t="s">
        <v>18</v>
      </c>
      <c r="C190" s="12" t="s">
        <v>88</v>
      </c>
      <c r="D190" s="16" t="s">
        <v>1390</v>
      </c>
      <c r="E190" s="16" t="s">
        <v>1076</v>
      </c>
      <c r="F190" s="12" t="s">
        <v>583</v>
      </c>
      <c r="G190" s="12" t="s">
        <v>51</v>
      </c>
      <c r="H190" s="13" t="s">
        <v>544</v>
      </c>
      <c r="I190" s="13" t="s">
        <v>1346</v>
      </c>
      <c r="J190" s="15" t="s">
        <v>1391</v>
      </c>
      <c r="K190" s="12" t="s">
        <v>621</v>
      </c>
      <c r="L190" s="12" t="s">
        <v>1392</v>
      </c>
      <c r="M190" s="12" t="s">
        <v>71</v>
      </c>
      <c r="N190" s="12" t="s">
        <v>549</v>
      </c>
      <c r="O190" s="13" t="s">
        <v>24</v>
      </c>
      <c r="P190" s="47" t="s">
        <v>1349</v>
      </c>
      <c r="R190" s="14" t="s">
        <v>2678</v>
      </c>
    </row>
    <row r="191" spans="1:18" ht="20.100000000000001" customHeight="1" x14ac:dyDescent="0.2">
      <c r="A191" s="17" t="s">
        <v>1393</v>
      </c>
      <c r="B191" s="14" t="s">
        <v>26</v>
      </c>
      <c r="C191" s="12" t="s">
        <v>51</v>
      </c>
      <c r="D191" s="16" t="s">
        <v>1394</v>
      </c>
      <c r="E191" s="16" t="s">
        <v>1394</v>
      </c>
      <c r="F191" s="12" t="s">
        <v>543</v>
      </c>
      <c r="G191" s="12" t="s">
        <v>77</v>
      </c>
      <c r="H191" s="13" t="s">
        <v>544</v>
      </c>
      <c r="I191" s="13" t="s">
        <v>1346</v>
      </c>
      <c r="J191" s="15" t="s">
        <v>1395</v>
      </c>
      <c r="K191" s="12" t="s">
        <v>547</v>
      </c>
      <c r="L191" s="12" t="s">
        <v>1396</v>
      </c>
      <c r="M191" s="12" t="s">
        <v>71</v>
      </c>
      <c r="N191" s="12" t="s">
        <v>562</v>
      </c>
      <c r="O191" s="13" t="s">
        <v>31</v>
      </c>
      <c r="P191" s="47" t="s">
        <v>1349</v>
      </c>
      <c r="R191" s="14" t="s">
        <v>2678</v>
      </c>
    </row>
    <row r="192" spans="1:18" ht="20.100000000000001" customHeight="1" x14ac:dyDescent="0.2">
      <c r="A192" s="17" t="s">
        <v>1397</v>
      </c>
      <c r="B192" s="14" t="s">
        <v>26</v>
      </c>
      <c r="C192" s="12" t="s">
        <v>1398</v>
      </c>
      <c r="D192" s="16" t="s">
        <v>1399</v>
      </c>
      <c r="E192" s="16" t="s">
        <v>1353</v>
      </c>
      <c r="F192" s="12" t="s">
        <v>551</v>
      </c>
      <c r="G192" s="12" t="s">
        <v>308</v>
      </c>
      <c r="H192" s="13" t="s">
        <v>544</v>
      </c>
      <c r="I192" s="13" t="s">
        <v>1346</v>
      </c>
      <c r="J192" s="15" t="s">
        <v>1400</v>
      </c>
      <c r="K192" s="12" t="s">
        <v>547</v>
      </c>
      <c r="L192" s="12" t="s">
        <v>1401</v>
      </c>
      <c r="M192" s="12" t="s">
        <v>71</v>
      </c>
      <c r="N192" s="12" t="s">
        <v>549</v>
      </c>
      <c r="O192" s="13" t="s">
        <v>24</v>
      </c>
      <c r="P192" s="47" t="s">
        <v>1349</v>
      </c>
      <c r="R192" s="14" t="s">
        <v>2679</v>
      </c>
    </row>
    <row r="193" spans="1:18" ht="20.100000000000001" customHeight="1" x14ac:dyDescent="0.2">
      <c r="A193" s="17" t="s">
        <v>1402</v>
      </c>
      <c r="B193" s="14" t="s">
        <v>18</v>
      </c>
      <c r="C193" s="12" t="s">
        <v>1403</v>
      </c>
      <c r="D193" s="16" t="s">
        <v>1404</v>
      </c>
      <c r="E193" s="16" t="s">
        <v>1353</v>
      </c>
      <c r="F193" s="12" t="s">
        <v>653</v>
      </c>
      <c r="G193" s="12" t="s">
        <v>52</v>
      </c>
      <c r="H193" s="13" t="s">
        <v>544</v>
      </c>
      <c r="I193" s="13" t="s">
        <v>1346</v>
      </c>
      <c r="J193" s="15" t="s">
        <v>1405</v>
      </c>
      <c r="K193" s="12" t="s">
        <v>547</v>
      </c>
      <c r="L193" s="12" t="s">
        <v>1406</v>
      </c>
      <c r="M193" s="12" t="s">
        <v>71</v>
      </c>
      <c r="N193" s="12" t="s">
        <v>579</v>
      </c>
      <c r="O193" s="13" t="s">
        <v>31</v>
      </c>
      <c r="P193" s="47" t="s">
        <v>1349</v>
      </c>
      <c r="R193" s="14" t="s">
        <v>2679</v>
      </c>
    </row>
    <row r="194" spans="1:18" ht="20.100000000000001" customHeight="1" x14ac:dyDescent="0.2">
      <c r="A194" s="20" t="s">
        <v>1407</v>
      </c>
      <c r="B194" s="21" t="s">
        <v>18</v>
      </c>
      <c r="C194" s="12" t="s">
        <v>1408</v>
      </c>
      <c r="D194" s="16" t="s">
        <v>1409</v>
      </c>
      <c r="E194" s="16" t="s">
        <v>39</v>
      </c>
      <c r="F194" s="12" t="s">
        <v>543</v>
      </c>
      <c r="G194" s="12" t="s">
        <v>33</v>
      </c>
      <c r="H194" s="13" t="s">
        <v>544</v>
      </c>
      <c r="I194" s="13" t="s">
        <v>1346</v>
      </c>
      <c r="J194" s="15" t="s">
        <v>1410</v>
      </c>
      <c r="K194" s="12" t="s">
        <v>547</v>
      </c>
      <c r="L194" s="12" t="s">
        <v>1411</v>
      </c>
      <c r="M194" s="12" t="s">
        <v>522</v>
      </c>
      <c r="N194" s="12" t="s">
        <v>562</v>
      </c>
      <c r="O194" s="13" t="s">
        <v>31</v>
      </c>
      <c r="P194" s="47" t="s">
        <v>1412</v>
      </c>
      <c r="Q194" s="12" t="s">
        <v>1413</v>
      </c>
      <c r="R194" s="14" t="s">
        <v>2678</v>
      </c>
    </row>
    <row r="195" spans="1:18" ht="20.100000000000001" customHeight="1" x14ac:dyDescent="0.2">
      <c r="A195" s="18" t="s">
        <v>1414</v>
      </c>
      <c r="B195" s="14" t="s">
        <v>18</v>
      </c>
      <c r="C195" s="12" t="s">
        <v>33</v>
      </c>
      <c r="D195" s="16" t="s">
        <v>1415</v>
      </c>
      <c r="E195" s="16" t="s">
        <v>19</v>
      </c>
      <c r="F195" s="12" t="s">
        <v>543</v>
      </c>
      <c r="G195" s="12" t="s">
        <v>1416</v>
      </c>
      <c r="H195" s="13" t="s">
        <v>544</v>
      </c>
      <c r="I195" s="13" t="s">
        <v>1346</v>
      </c>
      <c r="J195" s="15" t="s">
        <v>1417</v>
      </c>
      <c r="K195" s="12" t="s">
        <v>568</v>
      </c>
      <c r="L195" s="12" t="s">
        <v>1418</v>
      </c>
      <c r="M195" s="12" t="s">
        <v>71</v>
      </c>
      <c r="O195" s="13" t="s">
        <v>31</v>
      </c>
      <c r="P195" s="47" t="s">
        <v>1412</v>
      </c>
      <c r="R195" s="14" t="s">
        <v>2678</v>
      </c>
    </row>
    <row r="196" spans="1:18" ht="20.100000000000001" customHeight="1" x14ac:dyDescent="0.2">
      <c r="A196" s="17" t="s">
        <v>1419</v>
      </c>
      <c r="B196" s="14" t="s">
        <v>26</v>
      </c>
      <c r="C196" s="12" t="s">
        <v>120</v>
      </c>
      <c r="D196" s="16" t="s">
        <v>1420</v>
      </c>
      <c r="E196" s="16" t="s">
        <v>1421</v>
      </c>
      <c r="F196" s="12" t="s">
        <v>653</v>
      </c>
      <c r="G196" s="12" t="s">
        <v>77</v>
      </c>
      <c r="H196" s="13" t="s">
        <v>544</v>
      </c>
      <c r="I196" s="13" t="s">
        <v>1346</v>
      </c>
      <c r="J196" s="15" t="s">
        <v>1422</v>
      </c>
      <c r="K196" s="12" t="s">
        <v>568</v>
      </c>
      <c r="L196" s="12" t="s">
        <v>1423</v>
      </c>
      <c r="M196" s="12" t="s">
        <v>71</v>
      </c>
      <c r="O196" s="13" t="s">
        <v>31</v>
      </c>
      <c r="P196" s="47" t="s">
        <v>1349</v>
      </c>
      <c r="R196" s="14" t="s">
        <v>2678</v>
      </c>
    </row>
    <row r="197" spans="1:18" ht="20.100000000000001" customHeight="1" x14ac:dyDescent="0.2">
      <c r="A197" s="17" t="s">
        <v>1424</v>
      </c>
      <c r="B197" s="14" t="s">
        <v>18</v>
      </c>
      <c r="C197" s="12" t="s">
        <v>1425</v>
      </c>
      <c r="D197" s="16" t="s">
        <v>1426</v>
      </c>
      <c r="E197" s="16" t="s">
        <v>1421</v>
      </c>
      <c r="F197" s="12" t="s">
        <v>543</v>
      </c>
      <c r="G197" s="12" t="s">
        <v>33</v>
      </c>
      <c r="H197" s="13" t="s">
        <v>544</v>
      </c>
      <c r="I197" s="13" t="s">
        <v>1346</v>
      </c>
      <c r="J197" s="15" t="s">
        <v>1427</v>
      </c>
      <c r="K197" s="12" t="s">
        <v>547</v>
      </c>
      <c r="L197" s="12" t="s">
        <v>1428</v>
      </c>
      <c r="M197" s="12" t="s">
        <v>71</v>
      </c>
      <c r="N197" s="12" t="s">
        <v>665</v>
      </c>
      <c r="O197" s="13" t="s">
        <v>31</v>
      </c>
      <c r="P197" s="47" t="s">
        <v>1349</v>
      </c>
      <c r="R197" s="14" t="s">
        <v>2679</v>
      </c>
    </row>
    <row r="198" spans="1:18" ht="20.100000000000001" customHeight="1" x14ac:dyDescent="0.2">
      <c r="A198" s="17" t="s">
        <v>1429</v>
      </c>
      <c r="B198" s="14" t="s">
        <v>18</v>
      </c>
      <c r="C198" s="12" t="s">
        <v>1357</v>
      </c>
      <c r="D198" s="16" t="s">
        <v>1430</v>
      </c>
      <c r="E198" s="16" t="s">
        <v>1076</v>
      </c>
      <c r="F198" s="12" t="s">
        <v>543</v>
      </c>
      <c r="G198" s="12" t="s">
        <v>65</v>
      </c>
      <c r="H198" s="13" t="s">
        <v>544</v>
      </c>
      <c r="I198" s="13" t="s">
        <v>1346</v>
      </c>
      <c r="J198" s="15" t="s">
        <v>1431</v>
      </c>
      <c r="K198" s="12" t="s">
        <v>547</v>
      </c>
      <c r="L198" s="12" t="s">
        <v>1432</v>
      </c>
      <c r="M198" s="12" t="s">
        <v>71</v>
      </c>
      <c r="O198" s="13" t="s">
        <v>24</v>
      </c>
      <c r="P198" s="47" t="s">
        <v>1349</v>
      </c>
      <c r="R198" s="14" t="s">
        <v>2678</v>
      </c>
    </row>
    <row r="199" spans="1:18" ht="20.100000000000001" customHeight="1" x14ac:dyDescent="0.2">
      <c r="A199" s="17" t="s">
        <v>1433</v>
      </c>
      <c r="B199" s="14" t="s">
        <v>26</v>
      </c>
      <c r="C199" s="12" t="s">
        <v>145</v>
      </c>
      <c r="D199" s="16" t="s">
        <v>1338</v>
      </c>
      <c r="E199" s="16" t="s">
        <v>1338</v>
      </c>
      <c r="F199" s="12" t="s">
        <v>551</v>
      </c>
      <c r="G199" s="12" t="s">
        <v>52</v>
      </c>
      <c r="H199" s="13" t="s">
        <v>544</v>
      </c>
      <c r="I199" s="13" t="s">
        <v>1434</v>
      </c>
      <c r="J199" s="15" t="s">
        <v>1435</v>
      </c>
      <c r="K199" s="12" t="s">
        <v>547</v>
      </c>
      <c r="L199" s="12" t="s">
        <v>1436</v>
      </c>
      <c r="M199" s="12" t="s">
        <v>71</v>
      </c>
      <c r="N199" s="12" t="s">
        <v>720</v>
      </c>
      <c r="O199" s="13" t="s">
        <v>24</v>
      </c>
      <c r="P199" s="47" t="s">
        <v>1437</v>
      </c>
      <c r="R199" s="14" t="s">
        <v>2678</v>
      </c>
    </row>
    <row r="200" spans="1:18" ht="20.100000000000001" customHeight="1" x14ac:dyDescent="0.2">
      <c r="A200" s="20" t="s">
        <v>1438</v>
      </c>
      <c r="B200" s="21" t="s">
        <v>26</v>
      </c>
      <c r="C200" s="12" t="s">
        <v>33</v>
      </c>
      <c r="D200" s="16" t="s">
        <v>1439</v>
      </c>
      <c r="E200" s="16" t="s">
        <v>1440</v>
      </c>
      <c r="F200" s="12" t="s">
        <v>543</v>
      </c>
      <c r="G200" s="12" t="s">
        <v>192</v>
      </c>
      <c r="H200" s="13" t="s">
        <v>544</v>
      </c>
      <c r="I200" s="13" t="s">
        <v>1434</v>
      </c>
      <c r="J200" s="15" t="s">
        <v>1441</v>
      </c>
      <c r="K200" s="12" t="s">
        <v>547</v>
      </c>
      <c r="L200" s="12" t="s">
        <v>1442</v>
      </c>
      <c r="M200" s="12" t="s">
        <v>71</v>
      </c>
      <c r="O200" s="13" t="s">
        <v>24</v>
      </c>
      <c r="P200" s="47" t="s">
        <v>1437</v>
      </c>
      <c r="R200" s="14" t="s">
        <v>2678</v>
      </c>
    </row>
    <row r="201" spans="1:18" ht="20.100000000000001" customHeight="1" x14ac:dyDescent="0.2">
      <c r="A201" s="17" t="s">
        <v>1444</v>
      </c>
      <c r="B201" s="14" t="s">
        <v>18</v>
      </c>
      <c r="C201" s="12" t="s">
        <v>33</v>
      </c>
      <c r="D201" s="16" t="s">
        <v>1445</v>
      </c>
      <c r="E201" s="16" t="s">
        <v>1076</v>
      </c>
      <c r="F201" s="12" t="s">
        <v>543</v>
      </c>
      <c r="G201" s="12" t="s">
        <v>33</v>
      </c>
      <c r="H201" s="13" t="s">
        <v>544</v>
      </c>
      <c r="I201" s="13" t="s">
        <v>1443</v>
      </c>
      <c r="J201" s="15" t="s">
        <v>1446</v>
      </c>
      <c r="K201" s="12" t="s">
        <v>621</v>
      </c>
      <c r="L201" s="12" t="s">
        <v>1447</v>
      </c>
      <c r="M201" s="12" t="s">
        <v>71</v>
      </c>
      <c r="O201" s="13" t="s">
        <v>24</v>
      </c>
      <c r="P201" s="47" t="s">
        <v>1448</v>
      </c>
      <c r="R201" s="14" t="s">
        <v>2678</v>
      </c>
    </row>
    <row r="202" spans="1:18" ht="20.100000000000001" customHeight="1" x14ac:dyDescent="0.2">
      <c r="A202" s="18" t="s">
        <v>1449</v>
      </c>
      <c r="B202" s="14" t="s">
        <v>26</v>
      </c>
      <c r="C202" s="12" t="s">
        <v>56</v>
      </c>
      <c r="D202" s="16" t="s">
        <v>1450</v>
      </c>
      <c r="E202" s="16" t="s">
        <v>1450</v>
      </c>
      <c r="F202" s="12" t="s">
        <v>583</v>
      </c>
      <c r="G202" s="12" t="s">
        <v>33</v>
      </c>
      <c r="H202" s="19" t="s">
        <v>553</v>
      </c>
      <c r="I202" s="13" t="s">
        <v>1451</v>
      </c>
      <c r="J202" s="15" t="s">
        <v>1452</v>
      </c>
      <c r="K202" s="12" t="s">
        <v>663</v>
      </c>
      <c r="L202" s="12" t="s">
        <v>1453</v>
      </c>
      <c r="M202" s="12" t="s">
        <v>483</v>
      </c>
      <c r="N202" s="12" t="s">
        <v>579</v>
      </c>
      <c r="O202" s="13" t="s">
        <v>31</v>
      </c>
      <c r="P202" s="47" t="s">
        <v>1454</v>
      </c>
      <c r="R202" s="14" t="s">
        <v>2678</v>
      </c>
    </row>
    <row r="203" spans="1:18" ht="20.100000000000001" customHeight="1" x14ac:dyDescent="0.2">
      <c r="A203" s="18" t="s">
        <v>1449</v>
      </c>
      <c r="B203" s="14" t="s">
        <v>26</v>
      </c>
      <c r="C203" s="12" t="s">
        <v>56</v>
      </c>
      <c r="D203" s="16" t="s">
        <v>1450</v>
      </c>
      <c r="E203" s="16" t="s">
        <v>1450</v>
      </c>
      <c r="F203" s="12" t="s">
        <v>583</v>
      </c>
      <c r="G203" s="12" t="s">
        <v>33</v>
      </c>
      <c r="H203" s="19" t="s">
        <v>553</v>
      </c>
      <c r="I203" s="13" t="s">
        <v>1451</v>
      </c>
      <c r="J203" s="15" t="s">
        <v>1455</v>
      </c>
      <c r="K203" s="12" t="s">
        <v>547</v>
      </c>
      <c r="L203" s="12" t="s">
        <v>1456</v>
      </c>
      <c r="M203" s="12" t="s">
        <v>522</v>
      </c>
      <c r="N203" s="12" t="s">
        <v>612</v>
      </c>
      <c r="O203" s="13" t="s">
        <v>31</v>
      </c>
      <c r="P203" s="47" t="s">
        <v>1454</v>
      </c>
      <c r="R203" s="14" t="s">
        <v>2678</v>
      </c>
    </row>
    <row r="204" spans="1:18" ht="20.100000000000001" customHeight="1" x14ac:dyDescent="0.2">
      <c r="A204" s="17" t="s">
        <v>1457</v>
      </c>
      <c r="B204" s="32" t="s">
        <v>18</v>
      </c>
      <c r="C204" s="12" t="s">
        <v>33</v>
      </c>
      <c r="D204" s="16" t="s">
        <v>1458</v>
      </c>
      <c r="E204" s="16" t="s">
        <v>1459</v>
      </c>
      <c r="F204" s="12" t="s">
        <v>583</v>
      </c>
      <c r="G204" s="12" t="s">
        <v>33</v>
      </c>
      <c r="H204" s="13" t="s">
        <v>544</v>
      </c>
      <c r="I204" s="13" t="s">
        <v>1460</v>
      </c>
      <c r="J204" s="15" t="s">
        <v>1461</v>
      </c>
      <c r="K204" s="12" t="s">
        <v>556</v>
      </c>
      <c r="L204" s="12" t="s">
        <v>1462</v>
      </c>
      <c r="M204" s="12" t="s">
        <v>483</v>
      </c>
      <c r="N204" s="12" t="s">
        <v>562</v>
      </c>
      <c r="O204" s="13" t="s">
        <v>31</v>
      </c>
      <c r="P204" s="47" t="s">
        <v>1463</v>
      </c>
      <c r="Q204" s="12" t="s">
        <v>1464</v>
      </c>
      <c r="R204" s="14" t="s">
        <v>2678</v>
      </c>
    </row>
    <row r="205" spans="1:18" ht="20.100000000000001" customHeight="1" x14ac:dyDescent="0.2">
      <c r="A205" s="24" t="s">
        <v>1465</v>
      </c>
      <c r="B205" s="32" t="s">
        <v>26</v>
      </c>
      <c r="C205" s="12" t="s">
        <v>33</v>
      </c>
      <c r="D205" s="16" t="s">
        <v>1466</v>
      </c>
      <c r="E205" s="16" t="s">
        <v>1459</v>
      </c>
      <c r="F205" s="12" t="s">
        <v>1331</v>
      </c>
      <c r="G205" s="12" t="s">
        <v>33</v>
      </c>
      <c r="H205" s="13" t="s">
        <v>544</v>
      </c>
      <c r="I205" s="13" t="s">
        <v>1460</v>
      </c>
      <c r="J205" s="15" t="s">
        <v>1467</v>
      </c>
      <c r="K205" s="12" t="s">
        <v>650</v>
      </c>
      <c r="L205" s="12" t="s">
        <v>1468</v>
      </c>
      <c r="M205" s="12" t="s">
        <v>27</v>
      </c>
      <c r="N205" s="12" t="s">
        <v>579</v>
      </c>
      <c r="O205" s="13" t="s">
        <v>31</v>
      </c>
      <c r="P205" s="47" t="s">
        <v>1463</v>
      </c>
      <c r="R205" s="14" t="s">
        <v>2679</v>
      </c>
    </row>
    <row r="206" spans="1:18" ht="20.100000000000001" customHeight="1" x14ac:dyDescent="0.2">
      <c r="A206" s="17" t="s">
        <v>1469</v>
      </c>
      <c r="B206" s="32" t="s">
        <v>26</v>
      </c>
      <c r="C206" s="12" t="s">
        <v>816</v>
      </c>
      <c r="D206" s="16" t="s">
        <v>1470</v>
      </c>
      <c r="E206" s="16" t="s">
        <v>1471</v>
      </c>
      <c r="F206" s="12" t="s">
        <v>1331</v>
      </c>
      <c r="G206" s="12" t="s">
        <v>1472</v>
      </c>
      <c r="H206" s="13" t="s">
        <v>544</v>
      </c>
      <c r="I206" s="13" t="s">
        <v>1460</v>
      </c>
      <c r="J206" s="15" t="s">
        <v>1473</v>
      </c>
      <c r="K206" s="12" t="s">
        <v>663</v>
      </c>
      <c r="L206" s="12" t="s">
        <v>1474</v>
      </c>
      <c r="M206" s="12" t="s">
        <v>522</v>
      </c>
      <c r="N206" s="12" t="s">
        <v>665</v>
      </c>
      <c r="O206" s="13" t="s">
        <v>31</v>
      </c>
      <c r="P206" s="47" t="s">
        <v>1463</v>
      </c>
      <c r="Q206" s="12" t="s">
        <v>805</v>
      </c>
      <c r="R206" s="14" t="s">
        <v>2679</v>
      </c>
    </row>
    <row r="207" spans="1:18" ht="20.100000000000001" customHeight="1" x14ac:dyDescent="0.2">
      <c r="A207" s="24" t="s">
        <v>1475</v>
      </c>
      <c r="B207" s="32" t="s">
        <v>26</v>
      </c>
      <c r="C207" s="12" t="s">
        <v>33</v>
      </c>
      <c r="D207" s="16" t="s">
        <v>1476</v>
      </c>
      <c r="E207" s="16" t="s">
        <v>1471</v>
      </c>
      <c r="F207" s="12" t="s">
        <v>653</v>
      </c>
      <c r="G207" s="12" t="s">
        <v>65</v>
      </c>
      <c r="H207" s="13" t="s">
        <v>544</v>
      </c>
      <c r="I207" s="13" t="s">
        <v>1460</v>
      </c>
      <c r="J207" s="15" t="s">
        <v>1477</v>
      </c>
      <c r="K207" s="12" t="s">
        <v>556</v>
      </c>
      <c r="L207" s="12" t="s">
        <v>1478</v>
      </c>
      <c r="M207" s="12" t="s">
        <v>71</v>
      </c>
      <c r="N207" s="12" t="s">
        <v>562</v>
      </c>
      <c r="O207" s="13" t="s">
        <v>31</v>
      </c>
      <c r="P207" s="47" t="s">
        <v>1463</v>
      </c>
      <c r="R207" s="14" t="s">
        <v>2678</v>
      </c>
    </row>
    <row r="208" spans="1:18" ht="20.100000000000001" customHeight="1" x14ac:dyDescent="0.2">
      <c r="A208" s="24" t="s">
        <v>1480</v>
      </c>
      <c r="B208" s="32" t="s">
        <v>26</v>
      </c>
      <c r="C208" s="12" t="s">
        <v>33</v>
      </c>
      <c r="D208" s="16" t="s">
        <v>1481</v>
      </c>
      <c r="E208" s="16" t="s">
        <v>1471</v>
      </c>
      <c r="F208" s="12" t="s">
        <v>1331</v>
      </c>
      <c r="G208" s="12" t="s">
        <v>33</v>
      </c>
      <c r="H208" s="13" t="s">
        <v>544</v>
      </c>
      <c r="I208" s="13" t="s">
        <v>1460</v>
      </c>
      <c r="J208" s="15" t="s">
        <v>1482</v>
      </c>
      <c r="K208" s="12" t="s">
        <v>568</v>
      </c>
      <c r="L208" s="12" t="s">
        <v>1483</v>
      </c>
      <c r="M208" s="12" t="s">
        <v>71</v>
      </c>
      <c r="O208" s="13" t="s">
        <v>31</v>
      </c>
      <c r="P208" s="47" t="s">
        <v>1463</v>
      </c>
      <c r="R208" s="14" t="s">
        <v>2678</v>
      </c>
    </row>
    <row r="209" spans="1:18" ht="20.100000000000001" customHeight="1" x14ac:dyDescent="0.2">
      <c r="A209" s="17" t="s">
        <v>1484</v>
      </c>
      <c r="B209" s="32" t="s">
        <v>26</v>
      </c>
      <c r="C209" s="12" t="s">
        <v>308</v>
      </c>
      <c r="D209" s="16" t="s">
        <v>1485</v>
      </c>
      <c r="E209" s="16" t="s">
        <v>1486</v>
      </c>
      <c r="F209" s="12" t="s">
        <v>1331</v>
      </c>
      <c r="G209" s="12" t="s">
        <v>33</v>
      </c>
      <c r="H209" s="13" t="s">
        <v>544</v>
      </c>
      <c r="I209" s="13" t="s">
        <v>1460</v>
      </c>
      <c r="J209" s="15" t="s">
        <v>1487</v>
      </c>
      <c r="K209" s="12" t="s">
        <v>568</v>
      </c>
      <c r="L209" s="12" t="s">
        <v>1488</v>
      </c>
      <c r="M209" s="12" t="s">
        <v>71</v>
      </c>
      <c r="N209" s="12" t="s">
        <v>665</v>
      </c>
      <c r="O209" s="13" t="s">
        <v>31</v>
      </c>
      <c r="P209" s="47" t="s">
        <v>1463</v>
      </c>
      <c r="R209" s="14" t="s">
        <v>2679</v>
      </c>
    </row>
    <row r="210" spans="1:18" ht="20.100000000000001" customHeight="1" x14ac:dyDescent="0.2">
      <c r="A210" s="30" t="s">
        <v>1489</v>
      </c>
      <c r="B210" s="21" t="s">
        <v>18</v>
      </c>
      <c r="C210" s="12" t="s">
        <v>40</v>
      </c>
      <c r="D210" s="16" t="s">
        <v>1490</v>
      </c>
      <c r="E210" s="16" t="s">
        <v>1471</v>
      </c>
      <c r="F210" s="12" t="s">
        <v>543</v>
      </c>
      <c r="G210" s="12" t="s">
        <v>61</v>
      </c>
      <c r="H210" s="13" t="s">
        <v>544</v>
      </c>
      <c r="I210" s="13" t="s">
        <v>1460</v>
      </c>
      <c r="J210" s="15" t="s">
        <v>1491</v>
      </c>
      <c r="K210" s="12" t="s">
        <v>650</v>
      </c>
      <c r="L210" s="12" t="s">
        <v>1492</v>
      </c>
      <c r="M210" s="12" t="s">
        <v>71</v>
      </c>
      <c r="O210" s="13" t="s">
        <v>31</v>
      </c>
      <c r="P210" s="47" t="s">
        <v>1463</v>
      </c>
      <c r="R210" s="14" t="s">
        <v>2678</v>
      </c>
    </row>
    <row r="211" spans="1:18" ht="20.100000000000001" customHeight="1" x14ac:dyDescent="0.2">
      <c r="A211" s="24" t="s">
        <v>1493</v>
      </c>
      <c r="B211" s="32" t="s">
        <v>18</v>
      </c>
      <c r="C211" s="12" t="s">
        <v>65</v>
      </c>
      <c r="D211" s="16" t="s">
        <v>1494</v>
      </c>
      <c r="E211" s="16" t="s">
        <v>2</v>
      </c>
      <c r="F211" s="12" t="s">
        <v>653</v>
      </c>
      <c r="G211" s="12" t="s">
        <v>65</v>
      </c>
      <c r="H211" s="13" t="s">
        <v>544</v>
      </c>
      <c r="I211" s="13" t="s">
        <v>1460</v>
      </c>
      <c r="J211" s="15" t="s">
        <v>1495</v>
      </c>
      <c r="K211" s="12" t="s">
        <v>650</v>
      </c>
      <c r="L211" s="12" t="s">
        <v>1496</v>
      </c>
      <c r="M211" s="12" t="s">
        <v>522</v>
      </c>
      <c r="N211" s="12" t="s">
        <v>579</v>
      </c>
      <c r="O211" s="13" t="s">
        <v>31</v>
      </c>
      <c r="P211" s="47" t="s">
        <v>1463</v>
      </c>
      <c r="Q211" s="12" t="s">
        <v>1479</v>
      </c>
      <c r="R211" s="14" t="s">
        <v>2679</v>
      </c>
    </row>
    <row r="212" spans="1:18" ht="20.100000000000001" customHeight="1" x14ac:dyDescent="0.2">
      <c r="A212" s="24" t="s">
        <v>1497</v>
      </c>
      <c r="B212" s="32" t="s">
        <v>18</v>
      </c>
      <c r="C212" s="12" t="s">
        <v>329</v>
      </c>
      <c r="D212" s="16" t="s">
        <v>1498</v>
      </c>
      <c r="E212" s="16" t="s">
        <v>1459</v>
      </c>
      <c r="F212" s="12" t="s">
        <v>1331</v>
      </c>
      <c r="G212" s="12" t="s">
        <v>61</v>
      </c>
      <c r="H212" s="13" t="s">
        <v>544</v>
      </c>
      <c r="I212" s="13" t="s">
        <v>1460</v>
      </c>
      <c r="J212" s="15" t="s">
        <v>1499</v>
      </c>
      <c r="K212" s="12" t="s">
        <v>568</v>
      </c>
      <c r="L212" s="12" t="s">
        <v>1500</v>
      </c>
      <c r="M212" s="12" t="s">
        <v>522</v>
      </c>
      <c r="O212" s="13" t="s">
        <v>31</v>
      </c>
      <c r="P212" s="47" t="s">
        <v>1463</v>
      </c>
      <c r="Q212" s="12" t="s">
        <v>1479</v>
      </c>
      <c r="R212" s="14" t="s">
        <v>2678</v>
      </c>
    </row>
    <row r="213" spans="1:18" ht="20.100000000000001" customHeight="1" x14ac:dyDescent="0.2">
      <c r="A213" s="17" t="s">
        <v>1501</v>
      </c>
      <c r="B213" s="32" t="s">
        <v>18</v>
      </c>
      <c r="C213" s="12" t="s">
        <v>65</v>
      </c>
      <c r="D213" s="16" t="s">
        <v>724</v>
      </c>
      <c r="E213" s="16" t="s">
        <v>626</v>
      </c>
      <c r="F213" s="12" t="s">
        <v>551</v>
      </c>
      <c r="G213" s="12" t="s">
        <v>52</v>
      </c>
      <c r="H213" s="13" t="s">
        <v>544</v>
      </c>
      <c r="I213" s="13" t="s">
        <v>1460</v>
      </c>
      <c r="J213" s="15" t="s">
        <v>1502</v>
      </c>
      <c r="K213" s="12" t="s">
        <v>556</v>
      </c>
      <c r="L213" s="12" t="s">
        <v>1503</v>
      </c>
      <c r="M213" s="12" t="s">
        <v>71</v>
      </c>
      <c r="N213" s="12" t="s">
        <v>562</v>
      </c>
      <c r="O213" s="13" t="s">
        <v>31</v>
      </c>
      <c r="P213" s="47" t="s">
        <v>1463</v>
      </c>
      <c r="R213" s="14" t="s">
        <v>2678</v>
      </c>
    </row>
    <row r="214" spans="1:18" ht="20.100000000000001" customHeight="1" x14ac:dyDescent="0.2">
      <c r="A214" s="29" t="s">
        <v>1504</v>
      </c>
      <c r="B214" s="21" t="s">
        <v>26</v>
      </c>
      <c r="C214" s="27" t="s">
        <v>52</v>
      </c>
      <c r="D214" s="16" t="s">
        <v>1505</v>
      </c>
      <c r="E214" s="16" t="s">
        <v>1506</v>
      </c>
      <c r="F214" s="27" t="s">
        <v>653</v>
      </c>
      <c r="G214" s="27" t="s">
        <v>52</v>
      </c>
      <c r="H214" s="13" t="s">
        <v>544</v>
      </c>
      <c r="I214" s="19" t="s">
        <v>1460</v>
      </c>
      <c r="J214" s="15" t="s">
        <v>1507</v>
      </c>
      <c r="K214" s="12" t="s">
        <v>556</v>
      </c>
      <c r="L214" s="12" t="s">
        <v>1508</v>
      </c>
      <c r="M214" s="27" t="s">
        <v>1509</v>
      </c>
      <c r="N214" s="12" t="s">
        <v>562</v>
      </c>
      <c r="O214" s="19" t="s">
        <v>31</v>
      </c>
      <c r="P214" s="47" t="s">
        <v>1463</v>
      </c>
      <c r="Q214" s="27"/>
      <c r="R214" s="14" t="s">
        <v>2678</v>
      </c>
    </row>
    <row r="215" spans="1:18" ht="20.100000000000001" customHeight="1" x14ac:dyDescent="0.2">
      <c r="A215" s="24" t="s">
        <v>1510</v>
      </c>
      <c r="B215" s="32" t="s">
        <v>26</v>
      </c>
      <c r="C215" s="12" t="s">
        <v>138</v>
      </c>
      <c r="D215" s="16" t="s">
        <v>1511</v>
      </c>
      <c r="E215" s="16" t="s">
        <v>1459</v>
      </c>
      <c r="F215" s="12" t="s">
        <v>1331</v>
      </c>
      <c r="G215" s="12" t="s">
        <v>138</v>
      </c>
      <c r="H215" s="13" t="s">
        <v>544</v>
      </c>
      <c r="I215" s="13" t="s">
        <v>1460</v>
      </c>
      <c r="J215" s="15" t="s">
        <v>1512</v>
      </c>
      <c r="K215" s="12" t="s">
        <v>556</v>
      </c>
      <c r="L215" s="12" t="s">
        <v>1513</v>
      </c>
      <c r="M215" s="12" t="s">
        <v>522</v>
      </c>
      <c r="O215" s="13" t="s">
        <v>31</v>
      </c>
      <c r="P215" s="47" t="s">
        <v>1463</v>
      </c>
      <c r="Q215" s="12" t="s">
        <v>1514</v>
      </c>
      <c r="R215" s="14" t="s">
        <v>2679</v>
      </c>
    </row>
    <row r="216" spans="1:18" ht="20.100000000000001" customHeight="1" x14ac:dyDescent="0.2">
      <c r="A216" s="24" t="s">
        <v>1515</v>
      </c>
      <c r="B216" s="32" t="s">
        <v>26</v>
      </c>
      <c r="C216" s="12" t="s">
        <v>65</v>
      </c>
      <c r="D216" s="16" t="s">
        <v>1516</v>
      </c>
      <c r="E216" s="16" t="s">
        <v>1471</v>
      </c>
      <c r="F216" s="12" t="s">
        <v>653</v>
      </c>
      <c r="G216" s="12" t="s">
        <v>65</v>
      </c>
      <c r="H216" s="13" t="s">
        <v>544</v>
      </c>
      <c r="I216" s="13" t="s">
        <v>1460</v>
      </c>
      <c r="J216" s="15" t="s">
        <v>1517</v>
      </c>
      <c r="K216" s="12" t="s">
        <v>547</v>
      </c>
      <c r="L216" s="12" t="s">
        <v>1518</v>
      </c>
      <c r="M216" s="12" t="s">
        <v>483</v>
      </c>
      <c r="N216" s="12" t="s">
        <v>784</v>
      </c>
      <c r="O216" s="13" t="s">
        <v>31</v>
      </c>
      <c r="P216" s="47" t="s">
        <v>1463</v>
      </c>
      <c r="Q216" s="12" t="s">
        <v>1479</v>
      </c>
      <c r="R216" s="14" t="s">
        <v>2678</v>
      </c>
    </row>
    <row r="217" spans="1:18" ht="20.100000000000001" customHeight="1" x14ac:dyDescent="0.2">
      <c r="A217" s="30" t="s">
        <v>1519</v>
      </c>
      <c r="B217" s="21" t="s">
        <v>26</v>
      </c>
      <c r="C217" s="12" t="s">
        <v>138</v>
      </c>
      <c r="D217" s="16" t="s">
        <v>1520</v>
      </c>
      <c r="E217" s="16" t="s">
        <v>1471</v>
      </c>
      <c r="F217" s="12" t="s">
        <v>551</v>
      </c>
      <c r="G217" s="12" t="s">
        <v>138</v>
      </c>
      <c r="H217" s="13" t="s">
        <v>544</v>
      </c>
      <c r="I217" s="13" t="s">
        <v>1460</v>
      </c>
      <c r="J217" s="15" t="s">
        <v>1521</v>
      </c>
      <c r="K217" s="12" t="s">
        <v>663</v>
      </c>
      <c r="L217" s="12" t="s">
        <v>1522</v>
      </c>
      <c r="M217" s="12" t="s">
        <v>71</v>
      </c>
      <c r="N217" s="12" t="s">
        <v>579</v>
      </c>
      <c r="O217" s="13" t="s">
        <v>31</v>
      </c>
      <c r="P217" s="47" t="s">
        <v>1463</v>
      </c>
      <c r="R217" s="14" t="s">
        <v>2678</v>
      </c>
    </row>
    <row r="218" spans="1:18" ht="20.100000000000001" customHeight="1" x14ac:dyDescent="0.2">
      <c r="A218" s="17" t="s">
        <v>1523</v>
      </c>
      <c r="B218" s="14" t="s">
        <v>18</v>
      </c>
      <c r="C218" s="12" t="s">
        <v>151</v>
      </c>
      <c r="D218" s="16" t="s">
        <v>1524</v>
      </c>
      <c r="E218" s="16" t="s">
        <v>626</v>
      </c>
      <c r="F218" s="12" t="s">
        <v>653</v>
      </c>
      <c r="G218" s="12" t="s">
        <v>151</v>
      </c>
      <c r="H218" s="13" t="s">
        <v>544</v>
      </c>
      <c r="I218" s="13" t="s">
        <v>998</v>
      </c>
      <c r="J218" s="15" t="s">
        <v>1525</v>
      </c>
      <c r="K218" s="12" t="s">
        <v>547</v>
      </c>
      <c r="L218" s="12" t="s">
        <v>1526</v>
      </c>
      <c r="M218" s="12" t="s">
        <v>71</v>
      </c>
      <c r="N218" s="12" t="s">
        <v>1199</v>
      </c>
      <c r="O218" s="13" t="s">
        <v>31</v>
      </c>
      <c r="P218" s="47" t="s">
        <v>1527</v>
      </c>
      <c r="R218" s="14" t="s">
        <v>2678</v>
      </c>
    </row>
    <row r="219" spans="1:18" ht="20.100000000000001" customHeight="1" x14ac:dyDescent="0.2">
      <c r="A219" s="17" t="s">
        <v>1528</v>
      </c>
      <c r="B219" s="14" t="s">
        <v>26</v>
      </c>
      <c r="C219" s="12" t="s">
        <v>1364</v>
      </c>
      <c r="D219" s="16" t="s">
        <v>1529</v>
      </c>
      <c r="E219" s="16" t="s">
        <v>626</v>
      </c>
      <c r="F219" s="12" t="s">
        <v>653</v>
      </c>
      <c r="G219" s="12" t="s">
        <v>33</v>
      </c>
      <c r="H219" s="13" t="s">
        <v>544</v>
      </c>
      <c r="I219" s="13" t="s">
        <v>998</v>
      </c>
      <c r="J219" s="15" t="s">
        <v>1530</v>
      </c>
      <c r="K219" s="12" t="s">
        <v>547</v>
      </c>
      <c r="L219" s="12" t="s">
        <v>1531</v>
      </c>
      <c r="M219" s="12" t="s">
        <v>71</v>
      </c>
      <c r="N219" s="12" t="s">
        <v>549</v>
      </c>
      <c r="O219" s="13" t="s">
        <v>24</v>
      </c>
      <c r="P219" s="47" t="s">
        <v>1527</v>
      </c>
      <c r="R219" s="14" t="s">
        <v>2678</v>
      </c>
    </row>
    <row r="220" spans="1:18" ht="20.100000000000001" customHeight="1" x14ac:dyDescent="0.2">
      <c r="A220" s="18" t="s">
        <v>1532</v>
      </c>
      <c r="B220" s="14" t="s">
        <v>26</v>
      </c>
      <c r="C220" s="12" t="s">
        <v>145</v>
      </c>
      <c r="D220" s="16" t="s">
        <v>1533</v>
      </c>
      <c r="E220" s="16" t="s">
        <v>407</v>
      </c>
      <c r="F220" s="12" t="s">
        <v>543</v>
      </c>
      <c r="G220" s="12" t="s">
        <v>52</v>
      </c>
      <c r="H220" s="13" t="s">
        <v>544</v>
      </c>
      <c r="I220" s="13" t="s">
        <v>1534</v>
      </c>
      <c r="J220" s="15" t="s">
        <v>1535</v>
      </c>
      <c r="K220" s="12" t="s">
        <v>556</v>
      </c>
      <c r="L220" s="12" t="s">
        <v>1536</v>
      </c>
      <c r="M220" s="12" t="s">
        <v>71</v>
      </c>
      <c r="N220" s="12" t="s">
        <v>549</v>
      </c>
      <c r="O220" s="13" t="s">
        <v>31</v>
      </c>
      <c r="P220" s="47" t="s">
        <v>1537</v>
      </c>
      <c r="R220" s="14" t="s">
        <v>2678</v>
      </c>
    </row>
    <row r="221" spans="1:18" ht="20.100000000000001" customHeight="1" x14ac:dyDescent="0.2">
      <c r="A221" s="18" t="s">
        <v>1538</v>
      </c>
      <c r="B221" s="14" t="s">
        <v>26</v>
      </c>
      <c r="C221" s="12" t="s">
        <v>145</v>
      </c>
      <c r="D221" s="16" t="s">
        <v>1539</v>
      </c>
      <c r="E221" s="16" t="s">
        <v>19</v>
      </c>
      <c r="F221" s="12" t="s">
        <v>543</v>
      </c>
      <c r="G221" s="12" t="s">
        <v>52</v>
      </c>
      <c r="H221" s="13" t="s">
        <v>544</v>
      </c>
      <c r="I221" s="13" t="s">
        <v>1540</v>
      </c>
      <c r="J221" s="15" t="s">
        <v>1541</v>
      </c>
      <c r="K221" s="12" t="s">
        <v>547</v>
      </c>
      <c r="L221" s="12" t="s">
        <v>1542</v>
      </c>
      <c r="M221" s="12" t="s">
        <v>71</v>
      </c>
      <c r="N221" s="12" t="s">
        <v>574</v>
      </c>
      <c r="O221" s="13" t="s">
        <v>31</v>
      </c>
      <c r="P221" s="47" t="s">
        <v>1543</v>
      </c>
      <c r="R221" s="14" t="s">
        <v>2678</v>
      </c>
    </row>
    <row r="222" spans="1:18" ht="20.100000000000001" customHeight="1" x14ac:dyDescent="0.2">
      <c r="A222" s="22" t="s">
        <v>1544</v>
      </c>
      <c r="B222" s="21" t="s">
        <v>26</v>
      </c>
      <c r="C222" s="12" t="s">
        <v>1545</v>
      </c>
      <c r="D222" s="16" t="s">
        <v>1546</v>
      </c>
      <c r="E222" s="16" t="s">
        <v>1547</v>
      </c>
      <c r="F222" s="12" t="s">
        <v>543</v>
      </c>
      <c r="G222" s="27" t="s">
        <v>138</v>
      </c>
      <c r="H222" s="13" t="s">
        <v>544</v>
      </c>
      <c r="I222" s="19" t="s">
        <v>1548</v>
      </c>
      <c r="J222" s="15" t="s">
        <v>1549</v>
      </c>
      <c r="K222" s="12" t="s">
        <v>547</v>
      </c>
      <c r="L222" s="12" t="s">
        <v>1550</v>
      </c>
      <c r="M222" s="27" t="s">
        <v>71</v>
      </c>
      <c r="N222" s="12" t="s">
        <v>562</v>
      </c>
      <c r="O222" s="19" t="s">
        <v>31</v>
      </c>
      <c r="P222" s="47" t="s">
        <v>1547</v>
      </c>
      <c r="Q222" s="27"/>
      <c r="R222" s="14" t="s">
        <v>2679</v>
      </c>
    </row>
    <row r="223" spans="1:18" ht="20.100000000000001" customHeight="1" x14ac:dyDescent="0.2">
      <c r="A223" s="22" t="s">
        <v>1551</v>
      </c>
      <c r="B223" s="21" t="s">
        <v>18</v>
      </c>
      <c r="C223" s="12" t="s">
        <v>151</v>
      </c>
      <c r="D223" s="16" t="s">
        <v>1552</v>
      </c>
      <c r="E223" s="16" t="s">
        <v>1547</v>
      </c>
      <c r="F223" s="12" t="s">
        <v>543</v>
      </c>
      <c r="G223" s="27" t="s">
        <v>61</v>
      </c>
      <c r="H223" s="13" t="s">
        <v>544</v>
      </c>
      <c r="I223" s="19" t="s">
        <v>1548</v>
      </c>
      <c r="J223" s="15" t="s">
        <v>1549</v>
      </c>
      <c r="K223" s="12" t="s">
        <v>547</v>
      </c>
      <c r="L223" s="12" t="s">
        <v>1550</v>
      </c>
      <c r="M223" s="27" t="s">
        <v>522</v>
      </c>
      <c r="N223" s="12" t="s">
        <v>562</v>
      </c>
      <c r="O223" s="19" t="s">
        <v>31</v>
      </c>
      <c r="P223" s="47" t="s">
        <v>1547</v>
      </c>
      <c r="Q223" s="27" t="s">
        <v>1553</v>
      </c>
      <c r="R223" s="14" t="s">
        <v>2679</v>
      </c>
    </row>
    <row r="224" spans="1:18" ht="20.100000000000001" customHeight="1" x14ac:dyDescent="0.2">
      <c r="A224" s="17" t="s">
        <v>1554</v>
      </c>
      <c r="B224" s="14" t="s">
        <v>18</v>
      </c>
      <c r="C224" s="12" t="s">
        <v>120</v>
      </c>
      <c r="D224" s="16" t="s">
        <v>1555</v>
      </c>
      <c r="E224" s="16" t="s">
        <v>39</v>
      </c>
      <c r="F224" s="15" t="s">
        <v>583</v>
      </c>
      <c r="G224" s="12" t="s">
        <v>33</v>
      </c>
      <c r="H224" s="13" t="s">
        <v>544</v>
      </c>
      <c r="I224" s="13" t="s">
        <v>1556</v>
      </c>
      <c r="J224" s="15" t="s">
        <v>1557</v>
      </c>
      <c r="K224" s="12" t="s">
        <v>547</v>
      </c>
      <c r="L224" s="12" t="s">
        <v>1558</v>
      </c>
      <c r="M224" s="12" t="s">
        <v>71</v>
      </c>
      <c r="N224" s="12" t="s">
        <v>562</v>
      </c>
      <c r="O224" s="13" t="s">
        <v>31</v>
      </c>
      <c r="P224" s="47" t="s">
        <v>1559</v>
      </c>
      <c r="R224" s="14" t="s">
        <v>2678</v>
      </c>
    </row>
    <row r="225" spans="1:18" ht="20.100000000000001" customHeight="1" x14ac:dyDescent="0.2">
      <c r="A225" s="17" t="s">
        <v>1560</v>
      </c>
      <c r="B225" s="14" t="s">
        <v>18</v>
      </c>
      <c r="C225" s="12" t="s">
        <v>27</v>
      </c>
      <c r="D225" s="16" t="s">
        <v>1561</v>
      </c>
      <c r="E225" s="16" t="s">
        <v>76</v>
      </c>
      <c r="F225" s="15" t="s">
        <v>543</v>
      </c>
      <c r="G225" s="12" t="s">
        <v>77</v>
      </c>
      <c r="H225" s="13" t="s">
        <v>544</v>
      </c>
      <c r="I225" s="13" t="s">
        <v>1556</v>
      </c>
      <c r="J225" s="15" t="s">
        <v>1562</v>
      </c>
      <c r="K225" s="12" t="s">
        <v>547</v>
      </c>
      <c r="L225" s="12" t="s">
        <v>1563</v>
      </c>
      <c r="M225" s="12" t="s">
        <v>71</v>
      </c>
      <c r="N225" s="12" t="s">
        <v>549</v>
      </c>
      <c r="O225" s="13" t="s">
        <v>24</v>
      </c>
      <c r="P225" s="48" t="s">
        <v>1564</v>
      </c>
      <c r="R225" s="14" t="s">
        <v>2678</v>
      </c>
    </row>
    <row r="226" spans="1:18" ht="20.100000000000001" customHeight="1" x14ac:dyDescent="0.2">
      <c r="A226" s="20" t="s">
        <v>1565</v>
      </c>
      <c r="B226" s="21" t="s">
        <v>18</v>
      </c>
      <c r="C226" s="12" t="s">
        <v>20</v>
      </c>
      <c r="D226" s="16" t="s">
        <v>1566</v>
      </c>
      <c r="E226" s="16" t="s">
        <v>91</v>
      </c>
      <c r="F226" s="15" t="s">
        <v>543</v>
      </c>
      <c r="G226" s="12" t="s">
        <v>77</v>
      </c>
      <c r="H226" s="13" t="s">
        <v>544</v>
      </c>
      <c r="I226" s="13" t="s">
        <v>1556</v>
      </c>
      <c r="J226" s="15" t="s">
        <v>1567</v>
      </c>
      <c r="K226" s="12" t="s">
        <v>547</v>
      </c>
      <c r="L226" s="12" t="s">
        <v>1568</v>
      </c>
      <c r="M226" s="12" t="s">
        <v>71</v>
      </c>
      <c r="O226" s="13" t="s">
        <v>24</v>
      </c>
      <c r="P226" s="48" t="s">
        <v>1564</v>
      </c>
      <c r="R226" s="14" t="s">
        <v>2678</v>
      </c>
    </row>
    <row r="227" spans="1:18" ht="20.100000000000001" customHeight="1" x14ac:dyDescent="0.2">
      <c r="A227" s="20" t="s">
        <v>1569</v>
      </c>
      <c r="B227" s="21" t="s">
        <v>26</v>
      </c>
      <c r="C227" s="12" t="s">
        <v>33</v>
      </c>
      <c r="D227" s="16" t="s">
        <v>1570</v>
      </c>
      <c r="E227" s="16" t="s">
        <v>1571</v>
      </c>
      <c r="F227" s="12" t="s">
        <v>543</v>
      </c>
      <c r="G227" s="12" t="s">
        <v>816</v>
      </c>
      <c r="H227" s="13" t="s">
        <v>553</v>
      </c>
      <c r="I227" s="13" t="s">
        <v>1572</v>
      </c>
      <c r="J227" s="15" t="s">
        <v>1573</v>
      </c>
      <c r="K227" s="12" t="s">
        <v>547</v>
      </c>
      <c r="L227" s="12" t="s">
        <v>1574</v>
      </c>
      <c r="M227" s="12" t="s">
        <v>522</v>
      </c>
      <c r="N227" s="12" t="s">
        <v>562</v>
      </c>
      <c r="O227" s="13" t="s">
        <v>31</v>
      </c>
      <c r="P227" s="47" t="s">
        <v>1575</v>
      </c>
      <c r="R227" s="14" t="s">
        <v>2678</v>
      </c>
    </row>
    <row r="228" spans="1:18" ht="20.100000000000001" customHeight="1" x14ac:dyDescent="0.2">
      <c r="A228" s="20" t="s">
        <v>1569</v>
      </c>
      <c r="B228" s="21" t="s">
        <v>26</v>
      </c>
      <c r="C228" s="12" t="s">
        <v>33</v>
      </c>
      <c r="D228" s="16" t="s">
        <v>1570</v>
      </c>
      <c r="E228" s="16" t="s">
        <v>1571</v>
      </c>
      <c r="F228" s="12" t="s">
        <v>543</v>
      </c>
      <c r="G228" s="12" t="s">
        <v>816</v>
      </c>
      <c r="H228" s="13" t="s">
        <v>553</v>
      </c>
      <c r="I228" s="13" t="s">
        <v>1572</v>
      </c>
      <c r="J228" s="15" t="s">
        <v>1576</v>
      </c>
      <c r="K228" s="12" t="s">
        <v>547</v>
      </c>
      <c r="L228" s="12" t="s">
        <v>1577</v>
      </c>
      <c r="M228" s="12" t="s">
        <v>483</v>
      </c>
      <c r="N228" s="12" t="s">
        <v>562</v>
      </c>
      <c r="O228" s="13" t="s">
        <v>31</v>
      </c>
      <c r="P228" s="47" t="s">
        <v>1575</v>
      </c>
      <c r="R228" s="14" t="s">
        <v>2678</v>
      </c>
    </row>
    <row r="229" spans="1:18" ht="20.100000000000001" customHeight="1" x14ac:dyDescent="0.2">
      <c r="A229" s="22" t="s">
        <v>1578</v>
      </c>
      <c r="B229" s="21" t="s">
        <v>26</v>
      </c>
      <c r="C229" s="12" t="s">
        <v>33</v>
      </c>
      <c r="D229" s="16" t="s">
        <v>1579</v>
      </c>
      <c r="E229" s="16" t="s">
        <v>1580</v>
      </c>
      <c r="F229" s="12" t="s">
        <v>543</v>
      </c>
      <c r="G229" s="27" t="s">
        <v>283</v>
      </c>
      <c r="H229" s="13" t="s">
        <v>544</v>
      </c>
      <c r="I229" s="19" t="s">
        <v>1581</v>
      </c>
      <c r="J229" s="15" t="s">
        <v>1582</v>
      </c>
      <c r="K229" s="12" t="s">
        <v>547</v>
      </c>
      <c r="L229" s="12" t="s">
        <v>1583</v>
      </c>
      <c r="M229" s="27" t="s">
        <v>71</v>
      </c>
      <c r="N229" s="12" t="s">
        <v>574</v>
      </c>
      <c r="O229" s="19" t="s">
        <v>24</v>
      </c>
      <c r="P229" s="47" t="s">
        <v>1584</v>
      </c>
      <c r="Q229" s="27"/>
      <c r="R229" s="14" t="s">
        <v>2679</v>
      </c>
    </row>
    <row r="230" spans="1:18" ht="20.100000000000001" customHeight="1" x14ac:dyDescent="0.2">
      <c r="A230" s="24" t="s">
        <v>1585</v>
      </c>
      <c r="B230" s="14" t="s">
        <v>18</v>
      </c>
      <c r="C230" s="12" t="s">
        <v>1586</v>
      </c>
      <c r="D230" s="16" t="s">
        <v>1307</v>
      </c>
      <c r="E230" s="16" t="s">
        <v>2</v>
      </c>
      <c r="F230" s="12" t="s">
        <v>583</v>
      </c>
      <c r="G230" s="12" t="s">
        <v>33</v>
      </c>
      <c r="H230" s="13" t="s">
        <v>544</v>
      </c>
      <c r="I230" s="13" t="s">
        <v>1587</v>
      </c>
      <c r="J230" s="15" t="s">
        <v>1588</v>
      </c>
      <c r="K230" s="12" t="s">
        <v>547</v>
      </c>
      <c r="L230" s="12" t="s">
        <v>1589</v>
      </c>
      <c r="M230" s="12" t="s">
        <v>71</v>
      </c>
      <c r="N230" s="12" t="s">
        <v>562</v>
      </c>
      <c r="O230" s="13" t="s">
        <v>31</v>
      </c>
      <c r="P230" s="47" t="s">
        <v>1590</v>
      </c>
      <c r="R230" s="14" t="s">
        <v>2678</v>
      </c>
    </row>
    <row r="231" spans="1:18" ht="20.100000000000001" customHeight="1" x14ac:dyDescent="0.2">
      <c r="A231" s="22" t="s">
        <v>1591</v>
      </c>
      <c r="B231" s="21" t="s">
        <v>26</v>
      </c>
      <c r="C231" s="12" t="s">
        <v>61</v>
      </c>
      <c r="D231" s="16" t="s">
        <v>1592</v>
      </c>
      <c r="E231" s="16" t="s">
        <v>1593</v>
      </c>
      <c r="F231" s="12" t="s">
        <v>543</v>
      </c>
      <c r="G231" s="27" t="s">
        <v>61</v>
      </c>
      <c r="H231" s="13" t="s">
        <v>544</v>
      </c>
      <c r="I231" s="19" t="s">
        <v>1594</v>
      </c>
      <c r="J231" s="15" t="s">
        <v>1595</v>
      </c>
      <c r="K231" s="12" t="s">
        <v>568</v>
      </c>
      <c r="L231" s="12" t="s">
        <v>1596</v>
      </c>
      <c r="M231" s="27" t="s">
        <v>71</v>
      </c>
      <c r="N231" s="12" t="s">
        <v>623</v>
      </c>
      <c r="O231" s="19" t="s">
        <v>31</v>
      </c>
      <c r="P231" s="47" t="s">
        <v>1597</v>
      </c>
      <c r="Q231" s="27"/>
      <c r="R231" s="14" t="s">
        <v>2679</v>
      </c>
    </row>
    <row r="232" spans="1:18" ht="20.100000000000001" customHeight="1" x14ac:dyDescent="0.2">
      <c r="A232" s="18" t="s">
        <v>1598</v>
      </c>
      <c r="B232" s="14" t="s">
        <v>18</v>
      </c>
      <c r="C232" s="12" t="s">
        <v>44</v>
      </c>
      <c r="D232" s="16" t="s">
        <v>1599</v>
      </c>
      <c r="E232" s="16" t="s">
        <v>19</v>
      </c>
      <c r="F232" s="12" t="s">
        <v>551</v>
      </c>
      <c r="G232" s="12" t="s">
        <v>145</v>
      </c>
      <c r="H232" s="13" t="s">
        <v>544</v>
      </c>
      <c r="I232" s="13" t="s">
        <v>1600</v>
      </c>
      <c r="J232" s="15" t="s">
        <v>1601</v>
      </c>
      <c r="K232" s="12" t="s">
        <v>547</v>
      </c>
      <c r="L232" s="12" t="s">
        <v>1602</v>
      </c>
      <c r="M232" s="12" t="s">
        <v>71</v>
      </c>
      <c r="N232" s="12" t="s">
        <v>549</v>
      </c>
      <c r="O232" s="13" t="s">
        <v>24</v>
      </c>
      <c r="P232" s="47" t="s">
        <v>1603</v>
      </c>
      <c r="R232" s="14" t="s">
        <v>2678</v>
      </c>
    </row>
    <row r="233" spans="1:18" ht="20.100000000000001" customHeight="1" x14ac:dyDescent="0.2">
      <c r="A233" s="26" t="s">
        <v>1604</v>
      </c>
      <c r="B233" s="21" t="s">
        <v>26</v>
      </c>
      <c r="C233" s="12" t="s">
        <v>151</v>
      </c>
      <c r="D233" s="16" t="s">
        <v>1605</v>
      </c>
      <c r="E233" s="16" t="s">
        <v>1606</v>
      </c>
      <c r="F233" s="12" t="s">
        <v>543</v>
      </c>
      <c r="G233" s="27" t="s">
        <v>192</v>
      </c>
      <c r="H233" s="13" t="s">
        <v>544</v>
      </c>
      <c r="I233" s="19" t="s">
        <v>1600</v>
      </c>
      <c r="J233" s="15" t="s">
        <v>1607</v>
      </c>
      <c r="K233" s="12" t="s">
        <v>547</v>
      </c>
      <c r="L233" s="12" t="s">
        <v>1608</v>
      </c>
      <c r="M233" s="27" t="s">
        <v>71</v>
      </c>
      <c r="N233" s="27"/>
      <c r="O233" s="19" t="s">
        <v>24</v>
      </c>
      <c r="P233" s="47" t="s">
        <v>1603</v>
      </c>
      <c r="Q233" s="27"/>
      <c r="R233" s="14" t="s">
        <v>2679</v>
      </c>
    </row>
    <row r="234" spans="1:18" ht="20.100000000000001" customHeight="1" x14ac:dyDescent="0.2">
      <c r="A234" s="22" t="s">
        <v>1609</v>
      </c>
      <c r="B234" s="21" t="s">
        <v>18</v>
      </c>
      <c r="C234" s="12" t="s">
        <v>44</v>
      </c>
      <c r="D234" s="16" t="s">
        <v>1338</v>
      </c>
      <c r="E234" s="16" t="s">
        <v>1338</v>
      </c>
      <c r="F234" s="12" t="s">
        <v>543</v>
      </c>
      <c r="G234" s="27" t="s">
        <v>40</v>
      </c>
      <c r="H234" s="13" t="s">
        <v>544</v>
      </c>
      <c r="I234" s="19" t="s">
        <v>1600</v>
      </c>
      <c r="J234" s="15" t="s">
        <v>1610</v>
      </c>
      <c r="K234" s="12" t="s">
        <v>547</v>
      </c>
      <c r="L234" s="12" t="s">
        <v>1611</v>
      </c>
      <c r="M234" s="27" t="s">
        <v>71</v>
      </c>
      <c r="N234" s="12" t="s">
        <v>612</v>
      </c>
      <c r="O234" s="19" t="s">
        <v>31</v>
      </c>
      <c r="P234" s="47" t="s">
        <v>1612</v>
      </c>
      <c r="Q234" s="27"/>
      <c r="R234" s="14" t="s">
        <v>2679</v>
      </c>
    </row>
    <row r="235" spans="1:18" ht="20.100000000000001" customHeight="1" x14ac:dyDescent="0.2">
      <c r="A235" s="17" t="s">
        <v>1613</v>
      </c>
      <c r="B235" s="14" t="s">
        <v>18</v>
      </c>
      <c r="C235" s="12" t="s">
        <v>308</v>
      </c>
      <c r="D235" s="16" t="s">
        <v>1614</v>
      </c>
      <c r="E235" s="16" t="s">
        <v>1076</v>
      </c>
      <c r="F235" s="12" t="s">
        <v>543</v>
      </c>
      <c r="G235" s="12" t="s">
        <v>192</v>
      </c>
      <c r="H235" s="13" t="s">
        <v>544</v>
      </c>
      <c r="I235" s="13" t="s">
        <v>1184</v>
      </c>
      <c r="J235" s="15" t="s">
        <v>1615</v>
      </c>
      <c r="K235" s="12" t="s">
        <v>547</v>
      </c>
      <c r="L235" s="12" t="s">
        <v>1616</v>
      </c>
      <c r="M235" s="12" t="s">
        <v>71</v>
      </c>
      <c r="N235" s="12" t="s">
        <v>549</v>
      </c>
      <c r="O235" s="13" t="s">
        <v>24</v>
      </c>
      <c r="P235" s="47" t="s">
        <v>1617</v>
      </c>
      <c r="R235" s="14" t="s">
        <v>2679</v>
      </c>
    </row>
    <row r="236" spans="1:18" ht="20.100000000000001" customHeight="1" x14ac:dyDescent="0.2">
      <c r="A236" s="20" t="s">
        <v>1618</v>
      </c>
      <c r="B236" s="21" t="s">
        <v>26</v>
      </c>
      <c r="C236" s="12" t="s">
        <v>27</v>
      </c>
      <c r="D236" s="16" t="s">
        <v>1619</v>
      </c>
      <c r="E236" s="16" t="s">
        <v>1620</v>
      </c>
      <c r="F236" s="12" t="s">
        <v>543</v>
      </c>
      <c r="G236" s="12" t="s">
        <v>178</v>
      </c>
      <c r="H236" s="13" t="s">
        <v>544</v>
      </c>
      <c r="I236" s="13" t="s">
        <v>1184</v>
      </c>
      <c r="J236" s="15" t="s">
        <v>1621</v>
      </c>
      <c r="K236" s="12" t="s">
        <v>568</v>
      </c>
      <c r="L236" s="12" t="s">
        <v>1622</v>
      </c>
      <c r="M236" s="12" t="s">
        <v>71</v>
      </c>
      <c r="O236" s="13" t="s">
        <v>31</v>
      </c>
      <c r="P236" s="47" t="s">
        <v>1617</v>
      </c>
      <c r="Q236" s="12" t="s">
        <v>1623</v>
      </c>
      <c r="R236" s="14" t="s">
        <v>2678</v>
      </c>
    </row>
    <row r="237" spans="1:18" ht="20.100000000000001" customHeight="1" x14ac:dyDescent="0.2">
      <c r="A237" s="17" t="s">
        <v>1625</v>
      </c>
      <c r="B237" s="14" t="s">
        <v>26</v>
      </c>
      <c r="C237" s="12" t="s">
        <v>151</v>
      </c>
      <c r="D237" s="16" t="s">
        <v>1626</v>
      </c>
      <c r="E237" s="16" t="s">
        <v>626</v>
      </c>
      <c r="F237" s="12" t="s">
        <v>543</v>
      </c>
      <c r="G237" s="12" t="s">
        <v>65</v>
      </c>
      <c r="H237" s="13" t="s">
        <v>544</v>
      </c>
      <c r="I237" s="13" t="s">
        <v>657</v>
      </c>
      <c r="J237" s="15" t="s">
        <v>1627</v>
      </c>
      <c r="K237" s="12" t="s">
        <v>547</v>
      </c>
      <c r="L237" s="12" t="s">
        <v>1628</v>
      </c>
      <c r="M237" s="12" t="s">
        <v>71</v>
      </c>
      <c r="N237" s="12" t="s">
        <v>562</v>
      </c>
      <c r="O237" s="13" t="s">
        <v>31</v>
      </c>
      <c r="P237" s="47" t="s">
        <v>1629</v>
      </c>
      <c r="R237" s="14" t="s">
        <v>2678</v>
      </c>
    </row>
    <row r="238" spans="1:18" ht="20.100000000000001" customHeight="1" x14ac:dyDescent="0.2">
      <c r="A238" s="17" t="s">
        <v>1630</v>
      </c>
      <c r="B238" s="14" t="s">
        <v>18</v>
      </c>
      <c r="C238" s="12" t="s">
        <v>1631</v>
      </c>
      <c r="D238" s="16" t="s">
        <v>724</v>
      </c>
      <c r="E238" s="16" t="s">
        <v>626</v>
      </c>
      <c r="F238" s="12" t="s">
        <v>653</v>
      </c>
      <c r="G238" s="12" t="s">
        <v>283</v>
      </c>
      <c r="H238" s="13" t="s">
        <v>544</v>
      </c>
      <c r="I238" s="13" t="s">
        <v>657</v>
      </c>
      <c r="J238" s="15" t="s">
        <v>1632</v>
      </c>
      <c r="K238" s="12" t="s">
        <v>547</v>
      </c>
      <c r="L238" s="12" t="s">
        <v>1633</v>
      </c>
      <c r="M238" s="12" t="s">
        <v>71</v>
      </c>
      <c r="N238" s="12" t="s">
        <v>549</v>
      </c>
      <c r="O238" s="13" t="s">
        <v>24</v>
      </c>
      <c r="P238" s="47" t="s">
        <v>1629</v>
      </c>
      <c r="R238" s="14" t="s">
        <v>2678</v>
      </c>
    </row>
    <row r="239" spans="1:18" ht="20.100000000000001" customHeight="1" x14ac:dyDescent="0.2">
      <c r="A239" s="17" t="s">
        <v>1634</v>
      </c>
      <c r="B239" s="14" t="s">
        <v>26</v>
      </c>
      <c r="C239" s="12" t="s">
        <v>40</v>
      </c>
      <c r="D239" s="16" t="s">
        <v>1635</v>
      </c>
      <c r="E239" s="16" t="s">
        <v>626</v>
      </c>
      <c r="F239" s="12" t="s">
        <v>543</v>
      </c>
      <c r="G239" s="12" t="s">
        <v>33</v>
      </c>
      <c r="H239" s="13" t="s">
        <v>544</v>
      </c>
      <c r="I239" s="13" t="s">
        <v>657</v>
      </c>
      <c r="J239" s="15" t="s">
        <v>1636</v>
      </c>
      <c r="K239" s="12" t="s">
        <v>547</v>
      </c>
      <c r="L239" s="12" t="s">
        <v>1637</v>
      </c>
      <c r="M239" s="12" t="s">
        <v>71</v>
      </c>
      <c r="N239" s="12" t="s">
        <v>579</v>
      </c>
      <c r="O239" s="13" t="s">
        <v>31</v>
      </c>
      <c r="P239" s="47" t="s">
        <v>1629</v>
      </c>
      <c r="R239" s="14" t="s">
        <v>2678</v>
      </c>
    </row>
    <row r="240" spans="1:18" ht="20.100000000000001" customHeight="1" x14ac:dyDescent="0.2">
      <c r="A240" s="24" t="s">
        <v>1638</v>
      </c>
      <c r="B240" s="14" t="s">
        <v>26</v>
      </c>
      <c r="C240" s="12" t="s">
        <v>21</v>
      </c>
      <c r="D240" s="16" t="s">
        <v>1639</v>
      </c>
      <c r="E240" s="16" t="s">
        <v>1624</v>
      </c>
      <c r="F240" s="12" t="s">
        <v>583</v>
      </c>
      <c r="G240" s="12" t="s">
        <v>33</v>
      </c>
      <c r="H240" s="13" t="s">
        <v>544</v>
      </c>
      <c r="I240" s="13" t="s">
        <v>657</v>
      </c>
      <c r="J240" s="15" t="s">
        <v>1640</v>
      </c>
      <c r="K240" s="12" t="s">
        <v>547</v>
      </c>
      <c r="L240" s="12" t="s">
        <v>1641</v>
      </c>
      <c r="M240" s="12" t="s">
        <v>71</v>
      </c>
      <c r="N240" s="12" t="s">
        <v>549</v>
      </c>
      <c r="O240" s="13" t="s">
        <v>24</v>
      </c>
      <c r="P240" s="47" t="s">
        <v>1642</v>
      </c>
      <c r="Q240" s="12" t="s">
        <v>1643</v>
      </c>
      <c r="R240" s="14" t="s">
        <v>2678</v>
      </c>
    </row>
    <row r="241" spans="1:18" ht="20.100000000000001" customHeight="1" x14ac:dyDescent="0.2">
      <c r="A241" s="24" t="s">
        <v>1644</v>
      </c>
      <c r="B241" s="14" t="s">
        <v>18</v>
      </c>
      <c r="C241" s="12" t="s">
        <v>56</v>
      </c>
      <c r="D241" s="16" t="s">
        <v>1645</v>
      </c>
      <c r="E241" s="16" t="s">
        <v>1646</v>
      </c>
      <c r="F241" s="12" t="s">
        <v>543</v>
      </c>
      <c r="G241" s="12" t="s">
        <v>113</v>
      </c>
      <c r="H241" s="13" t="s">
        <v>544</v>
      </c>
      <c r="I241" s="13" t="s">
        <v>657</v>
      </c>
      <c r="J241" s="15" t="s">
        <v>1647</v>
      </c>
      <c r="K241" s="12" t="s">
        <v>547</v>
      </c>
      <c r="L241" s="12" t="s">
        <v>1648</v>
      </c>
      <c r="M241" s="12" t="s">
        <v>71</v>
      </c>
      <c r="N241" s="12" t="s">
        <v>574</v>
      </c>
      <c r="O241" s="13" t="s">
        <v>24</v>
      </c>
      <c r="P241" s="47" t="s">
        <v>1642</v>
      </c>
      <c r="R241" s="14" t="s">
        <v>2678</v>
      </c>
    </row>
    <row r="242" spans="1:18" ht="20.100000000000001" customHeight="1" x14ac:dyDescent="0.2">
      <c r="A242" s="17" t="s">
        <v>1649</v>
      </c>
      <c r="B242" s="14" t="s">
        <v>26</v>
      </c>
      <c r="C242" s="12" t="s">
        <v>56</v>
      </c>
      <c r="D242" s="16" t="s">
        <v>1650</v>
      </c>
      <c r="E242" s="16" t="s">
        <v>1651</v>
      </c>
      <c r="F242" s="12" t="s">
        <v>653</v>
      </c>
      <c r="G242" s="12" t="s">
        <v>33</v>
      </c>
      <c r="H242" s="13" t="s">
        <v>544</v>
      </c>
      <c r="I242" s="13" t="s">
        <v>657</v>
      </c>
      <c r="J242" s="15" t="s">
        <v>1652</v>
      </c>
      <c r="K242" s="12" t="s">
        <v>547</v>
      </c>
      <c r="L242" s="12" t="s">
        <v>1653</v>
      </c>
      <c r="M242" s="12" t="s">
        <v>71</v>
      </c>
      <c r="N242" s="12" t="s">
        <v>549</v>
      </c>
      <c r="O242" s="13" t="s">
        <v>24</v>
      </c>
      <c r="P242" s="47" t="s">
        <v>1629</v>
      </c>
      <c r="R242" s="14" t="s">
        <v>2679</v>
      </c>
    </row>
    <row r="243" spans="1:18" ht="20.100000000000001" customHeight="1" x14ac:dyDescent="0.2">
      <c r="A243" s="22" t="s">
        <v>1654</v>
      </c>
      <c r="B243" s="21" t="s">
        <v>26</v>
      </c>
      <c r="C243" s="12" t="s">
        <v>151</v>
      </c>
      <c r="D243" s="16" t="s">
        <v>1655</v>
      </c>
      <c r="E243" s="16" t="s">
        <v>1656</v>
      </c>
      <c r="F243" s="12" t="s">
        <v>543</v>
      </c>
      <c r="G243" s="27" t="s">
        <v>56</v>
      </c>
      <c r="H243" s="13" t="s">
        <v>544</v>
      </c>
      <c r="I243" s="19" t="s">
        <v>657</v>
      </c>
      <c r="J243" s="15" t="s">
        <v>1657</v>
      </c>
      <c r="K243" s="12" t="s">
        <v>547</v>
      </c>
      <c r="L243" s="12" t="s">
        <v>1658</v>
      </c>
      <c r="M243" s="27" t="s">
        <v>71</v>
      </c>
      <c r="N243" s="12" t="s">
        <v>562</v>
      </c>
      <c r="O243" s="19" t="s">
        <v>31</v>
      </c>
      <c r="P243" s="47" t="s">
        <v>1642</v>
      </c>
      <c r="Q243" s="27"/>
      <c r="R243" s="14" t="s">
        <v>2679</v>
      </c>
    </row>
    <row r="244" spans="1:18" ht="20.100000000000001" customHeight="1" x14ac:dyDescent="0.2">
      <c r="A244" s="20" t="s">
        <v>1660</v>
      </c>
      <c r="B244" s="21" t="s">
        <v>26</v>
      </c>
      <c r="C244" s="12" t="s">
        <v>56</v>
      </c>
      <c r="D244" s="16" t="s">
        <v>1661</v>
      </c>
      <c r="E244" s="16" t="s">
        <v>626</v>
      </c>
      <c r="F244" s="12" t="s">
        <v>551</v>
      </c>
      <c r="G244" s="12" t="s">
        <v>65</v>
      </c>
      <c r="H244" s="13" t="s">
        <v>544</v>
      </c>
      <c r="I244" s="13" t="s">
        <v>1662</v>
      </c>
      <c r="J244" s="15" t="s">
        <v>1663</v>
      </c>
      <c r="K244" s="12" t="s">
        <v>547</v>
      </c>
      <c r="L244" s="12" t="s">
        <v>1664</v>
      </c>
      <c r="M244" s="12" t="s">
        <v>71</v>
      </c>
      <c r="O244" s="13" t="s">
        <v>24</v>
      </c>
      <c r="P244" s="47" t="s">
        <v>1665</v>
      </c>
      <c r="R244" s="14" t="s">
        <v>2678</v>
      </c>
    </row>
    <row r="245" spans="1:18" ht="20.100000000000001" customHeight="1" x14ac:dyDescent="0.2">
      <c r="A245" s="20" t="s">
        <v>1660</v>
      </c>
      <c r="B245" s="21" t="s">
        <v>26</v>
      </c>
      <c r="C245" s="12" t="s">
        <v>56</v>
      </c>
      <c r="D245" s="16" t="s">
        <v>1661</v>
      </c>
      <c r="E245" s="16" t="s">
        <v>626</v>
      </c>
      <c r="F245" s="12" t="s">
        <v>551</v>
      </c>
      <c r="G245" s="12" t="s">
        <v>65</v>
      </c>
      <c r="H245" s="13" t="s">
        <v>544</v>
      </c>
      <c r="I245" s="13" t="s">
        <v>657</v>
      </c>
      <c r="J245" s="15" t="s">
        <v>1666</v>
      </c>
      <c r="K245" s="12" t="s">
        <v>547</v>
      </c>
      <c r="L245" s="12" t="s">
        <v>1667</v>
      </c>
      <c r="M245" s="12" t="s">
        <v>71</v>
      </c>
      <c r="N245" s="12" t="s">
        <v>1199</v>
      </c>
      <c r="O245" s="13" t="s">
        <v>31</v>
      </c>
      <c r="P245" s="47" t="s">
        <v>1642</v>
      </c>
      <c r="R245" s="14" t="s">
        <v>2678</v>
      </c>
    </row>
    <row r="246" spans="1:18" ht="20.100000000000001" customHeight="1" x14ac:dyDescent="0.2">
      <c r="A246" s="17" t="s">
        <v>1668</v>
      </c>
      <c r="B246" s="14" t="s">
        <v>18</v>
      </c>
      <c r="C246" s="12" t="s">
        <v>1669</v>
      </c>
      <c r="D246" s="16" t="s">
        <v>1670</v>
      </c>
      <c r="E246" s="16" t="s">
        <v>1671</v>
      </c>
      <c r="F246" s="12" t="s">
        <v>543</v>
      </c>
      <c r="G246" s="12" t="s">
        <v>33</v>
      </c>
      <c r="H246" s="13" t="s">
        <v>544</v>
      </c>
      <c r="I246" s="13" t="s">
        <v>657</v>
      </c>
      <c r="J246" s="15" t="s">
        <v>1674</v>
      </c>
      <c r="K246" s="12" t="s">
        <v>547</v>
      </c>
      <c r="L246" s="12" t="s">
        <v>1675</v>
      </c>
      <c r="M246" s="12" t="s">
        <v>71</v>
      </c>
      <c r="N246" s="12" t="s">
        <v>549</v>
      </c>
      <c r="O246" s="13" t="s">
        <v>24</v>
      </c>
      <c r="P246" s="47" t="s">
        <v>1629</v>
      </c>
      <c r="R246" s="14" t="s">
        <v>2678</v>
      </c>
    </row>
    <row r="247" spans="1:18" ht="20.100000000000001" customHeight="1" x14ac:dyDescent="0.2">
      <c r="A247" s="24" t="s">
        <v>1676</v>
      </c>
      <c r="B247" s="14" t="s">
        <v>18</v>
      </c>
      <c r="C247" s="12" t="s">
        <v>44</v>
      </c>
      <c r="D247" s="16" t="s">
        <v>1677</v>
      </c>
      <c r="E247" s="16" t="s">
        <v>1678</v>
      </c>
      <c r="F247" s="12" t="s">
        <v>583</v>
      </c>
      <c r="G247" s="12" t="s">
        <v>88</v>
      </c>
      <c r="H247" s="19" t="s">
        <v>553</v>
      </c>
      <c r="I247" s="13" t="s">
        <v>1679</v>
      </c>
      <c r="J247" s="15" t="s">
        <v>1680</v>
      </c>
      <c r="K247" s="12" t="s">
        <v>547</v>
      </c>
      <c r="L247" s="12" t="s">
        <v>1681</v>
      </c>
      <c r="M247" s="12" t="s">
        <v>1077</v>
      </c>
      <c r="N247" s="12" t="s">
        <v>562</v>
      </c>
      <c r="O247" s="13" t="s">
        <v>31</v>
      </c>
      <c r="P247" s="47" t="s">
        <v>1678</v>
      </c>
      <c r="R247" s="14" t="s">
        <v>2678</v>
      </c>
    </row>
    <row r="248" spans="1:18" ht="20.100000000000001" customHeight="1" x14ac:dyDescent="0.2">
      <c r="A248" s="26" t="s">
        <v>1682</v>
      </c>
      <c r="B248" s="21" t="s">
        <v>26</v>
      </c>
      <c r="C248" s="12" t="s">
        <v>88</v>
      </c>
      <c r="D248" s="16" t="s">
        <v>1683</v>
      </c>
      <c r="E248" s="16" t="s">
        <v>1684</v>
      </c>
      <c r="F248" s="12" t="s">
        <v>543</v>
      </c>
      <c r="G248" s="27" t="s">
        <v>20</v>
      </c>
      <c r="H248" s="19" t="s">
        <v>553</v>
      </c>
      <c r="I248" s="19" t="s">
        <v>1685</v>
      </c>
      <c r="J248" s="15" t="s">
        <v>1686</v>
      </c>
      <c r="K248" s="12" t="s">
        <v>568</v>
      </c>
      <c r="L248" s="12" t="s">
        <v>1687</v>
      </c>
      <c r="M248" s="12" t="s">
        <v>1077</v>
      </c>
      <c r="N248" s="27"/>
      <c r="O248" s="19" t="s">
        <v>24</v>
      </c>
      <c r="P248" s="47" t="s">
        <v>1688</v>
      </c>
      <c r="Q248" s="27"/>
      <c r="R248" s="14" t="s">
        <v>2679</v>
      </c>
    </row>
    <row r="249" spans="1:18" ht="20.100000000000001" customHeight="1" x14ac:dyDescent="0.2">
      <c r="A249" s="17" t="s">
        <v>1689</v>
      </c>
      <c r="B249" s="14" t="s">
        <v>26</v>
      </c>
      <c r="C249" s="12" t="s">
        <v>151</v>
      </c>
      <c r="D249" s="16" t="s">
        <v>1690</v>
      </c>
      <c r="E249" s="16" t="s">
        <v>39</v>
      </c>
      <c r="F249" s="12" t="s">
        <v>543</v>
      </c>
      <c r="G249" s="12" t="s">
        <v>33</v>
      </c>
      <c r="H249" s="13" t="s">
        <v>544</v>
      </c>
      <c r="I249" s="13" t="s">
        <v>1691</v>
      </c>
      <c r="J249" s="15" t="s">
        <v>1692</v>
      </c>
      <c r="K249" s="12" t="s">
        <v>547</v>
      </c>
      <c r="L249" s="12" t="s">
        <v>1693</v>
      </c>
      <c r="M249" s="12" t="s">
        <v>71</v>
      </c>
      <c r="N249" s="12" t="s">
        <v>549</v>
      </c>
      <c r="O249" s="13" t="s">
        <v>24</v>
      </c>
      <c r="P249" s="48" t="s">
        <v>1694</v>
      </c>
      <c r="R249" s="14" t="s">
        <v>2678</v>
      </c>
    </row>
    <row r="250" spans="1:18" ht="20.100000000000001" customHeight="1" x14ac:dyDescent="0.2">
      <c r="A250" s="18" t="s">
        <v>1695</v>
      </c>
      <c r="B250" s="14" t="s">
        <v>26</v>
      </c>
      <c r="C250" s="12" t="s">
        <v>120</v>
      </c>
      <c r="D250" s="16" t="s">
        <v>19</v>
      </c>
      <c r="E250" s="16" t="s">
        <v>19</v>
      </c>
      <c r="F250" s="12" t="s">
        <v>543</v>
      </c>
      <c r="G250" s="12" t="s">
        <v>61</v>
      </c>
      <c r="H250" s="13" t="s">
        <v>544</v>
      </c>
      <c r="I250" s="13" t="s">
        <v>1691</v>
      </c>
      <c r="J250" s="15" t="s">
        <v>1696</v>
      </c>
      <c r="K250" s="12" t="s">
        <v>568</v>
      </c>
      <c r="L250" s="12" t="s">
        <v>1697</v>
      </c>
      <c r="M250" s="12" t="s">
        <v>71</v>
      </c>
      <c r="N250" s="12" t="s">
        <v>549</v>
      </c>
      <c r="O250" s="13" t="s">
        <v>31</v>
      </c>
      <c r="P250" s="48" t="s">
        <v>1694</v>
      </c>
      <c r="R250" s="14" t="s">
        <v>2678</v>
      </c>
    </row>
    <row r="251" spans="1:18" ht="20.100000000000001" customHeight="1" x14ac:dyDescent="0.2">
      <c r="A251" s="24" t="s">
        <v>1698</v>
      </c>
      <c r="B251" s="14" t="s">
        <v>18</v>
      </c>
      <c r="C251" s="12" t="s">
        <v>552</v>
      </c>
      <c r="D251" s="16" t="s">
        <v>1699</v>
      </c>
      <c r="E251" s="16" t="s">
        <v>1700</v>
      </c>
      <c r="F251" s="12" t="s">
        <v>543</v>
      </c>
      <c r="G251" s="12" t="s">
        <v>61</v>
      </c>
      <c r="H251" s="19" t="s">
        <v>553</v>
      </c>
      <c r="I251" s="13" t="s">
        <v>1701</v>
      </c>
      <c r="J251" s="15" t="s">
        <v>1702</v>
      </c>
      <c r="K251" s="12" t="s">
        <v>547</v>
      </c>
      <c r="L251" s="12" t="s">
        <v>1703</v>
      </c>
      <c r="M251" s="12" t="s">
        <v>522</v>
      </c>
      <c r="N251" s="12" t="s">
        <v>562</v>
      </c>
      <c r="O251" s="13" t="s">
        <v>31</v>
      </c>
      <c r="P251" s="47" t="s">
        <v>1700</v>
      </c>
      <c r="R251" s="14" t="s">
        <v>2678</v>
      </c>
    </row>
    <row r="252" spans="1:18" ht="20.100000000000001" customHeight="1" x14ac:dyDescent="0.2">
      <c r="A252" s="24" t="s">
        <v>1698</v>
      </c>
      <c r="B252" s="14" t="s">
        <v>18</v>
      </c>
      <c r="C252" s="12" t="s">
        <v>552</v>
      </c>
      <c r="D252" s="16" t="s">
        <v>1699</v>
      </c>
      <c r="E252" s="16" t="s">
        <v>1700</v>
      </c>
      <c r="F252" s="12" t="s">
        <v>543</v>
      </c>
      <c r="G252" s="12" t="s">
        <v>61</v>
      </c>
      <c r="H252" s="19" t="s">
        <v>553</v>
      </c>
      <c r="I252" s="13" t="s">
        <v>1701</v>
      </c>
      <c r="J252" s="15" t="s">
        <v>1704</v>
      </c>
      <c r="K252" s="12" t="s">
        <v>547</v>
      </c>
      <c r="L252" s="12" t="s">
        <v>1705</v>
      </c>
      <c r="M252" s="12" t="s">
        <v>483</v>
      </c>
      <c r="N252" s="12" t="s">
        <v>1199</v>
      </c>
      <c r="O252" s="13" t="s">
        <v>24</v>
      </c>
      <c r="P252" s="47" t="s">
        <v>1700</v>
      </c>
      <c r="R252" s="14" t="s">
        <v>2678</v>
      </c>
    </row>
    <row r="253" spans="1:18" ht="20.100000000000001" customHeight="1" x14ac:dyDescent="0.2">
      <c r="A253" s="17" t="s">
        <v>1706</v>
      </c>
      <c r="B253" s="14" t="s">
        <v>26</v>
      </c>
      <c r="C253" s="12" t="s">
        <v>112</v>
      </c>
      <c r="D253" s="16" t="s">
        <v>724</v>
      </c>
      <c r="E253" s="16" t="s">
        <v>39</v>
      </c>
      <c r="F253" s="12" t="s">
        <v>543</v>
      </c>
      <c r="G253" s="12" t="s">
        <v>216</v>
      </c>
      <c r="H253" s="13" t="s">
        <v>544</v>
      </c>
      <c r="I253" s="13" t="s">
        <v>1707</v>
      </c>
      <c r="J253" s="15" t="s">
        <v>1708</v>
      </c>
      <c r="K253" s="12" t="s">
        <v>663</v>
      </c>
      <c r="L253" s="12" t="s">
        <v>1709</v>
      </c>
      <c r="M253" s="12" t="s">
        <v>71</v>
      </c>
      <c r="N253" s="12" t="s">
        <v>579</v>
      </c>
      <c r="O253" s="19" t="s">
        <v>31</v>
      </c>
      <c r="P253" s="47" t="s">
        <v>1710</v>
      </c>
      <c r="R253" s="14" t="s">
        <v>2678</v>
      </c>
    </row>
    <row r="254" spans="1:18" ht="20.100000000000001" customHeight="1" x14ac:dyDescent="0.2">
      <c r="A254" s="18" t="s">
        <v>1711</v>
      </c>
      <c r="B254" s="14" t="s">
        <v>18</v>
      </c>
      <c r="C254" s="12" t="s">
        <v>33</v>
      </c>
      <c r="D254" s="16" t="s">
        <v>407</v>
      </c>
      <c r="E254" s="16" t="s">
        <v>407</v>
      </c>
      <c r="F254" s="12" t="s">
        <v>583</v>
      </c>
      <c r="G254" s="12" t="s">
        <v>192</v>
      </c>
      <c r="H254" s="13" t="s">
        <v>544</v>
      </c>
      <c r="I254" s="13" t="s">
        <v>1712</v>
      </c>
      <c r="J254" s="15" t="s">
        <v>1713</v>
      </c>
      <c r="K254" s="12" t="s">
        <v>568</v>
      </c>
      <c r="L254" s="12" t="s">
        <v>1714</v>
      </c>
      <c r="M254" s="12" t="s">
        <v>522</v>
      </c>
      <c r="O254" s="13" t="s">
        <v>24</v>
      </c>
      <c r="P254" s="47" t="s">
        <v>1715</v>
      </c>
      <c r="Q254" s="12" t="s">
        <v>1623</v>
      </c>
      <c r="R254" s="14" t="s">
        <v>2678</v>
      </c>
    </row>
    <row r="255" spans="1:18" ht="20.100000000000001" customHeight="1" x14ac:dyDescent="0.2">
      <c r="A255" s="25" t="s">
        <v>1716</v>
      </c>
      <c r="B255" s="21" t="s">
        <v>18</v>
      </c>
      <c r="C255" s="12" t="s">
        <v>65</v>
      </c>
      <c r="D255" s="16" t="s">
        <v>407</v>
      </c>
      <c r="E255" s="16" t="s">
        <v>407</v>
      </c>
      <c r="F255" s="12" t="s">
        <v>551</v>
      </c>
      <c r="G255" s="12" t="s">
        <v>52</v>
      </c>
      <c r="H255" s="13" t="s">
        <v>544</v>
      </c>
      <c r="I255" s="13" t="s">
        <v>1712</v>
      </c>
      <c r="J255" s="15" t="s">
        <v>1717</v>
      </c>
      <c r="K255" s="12" t="s">
        <v>556</v>
      </c>
      <c r="L255" s="12" t="s">
        <v>1718</v>
      </c>
      <c r="M255" s="12" t="s">
        <v>522</v>
      </c>
      <c r="O255" s="13" t="s">
        <v>31</v>
      </c>
      <c r="P255" s="47" t="s">
        <v>1715</v>
      </c>
      <c r="Q255" s="12" t="s">
        <v>1623</v>
      </c>
      <c r="R255" s="14" t="s">
        <v>2678</v>
      </c>
    </row>
    <row r="256" spans="1:18" ht="20.100000000000001" customHeight="1" x14ac:dyDescent="0.2">
      <c r="A256" s="17" t="s">
        <v>1719</v>
      </c>
      <c r="B256" s="14" t="s">
        <v>26</v>
      </c>
      <c r="C256" s="12" t="s">
        <v>120</v>
      </c>
      <c r="D256" s="16" t="s">
        <v>1720</v>
      </c>
      <c r="E256" s="16" t="s">
        <v>39</v>
      </c>
      <c r="F256" s="12" t="s">
        <v>543</v>
      </c>
      <c r="G256" s="12" t="s">
        <v>1721</v>
      </c>
      <c r="H256" s="13" t="s">
        <v>544</v>
      </c>
      <c r="I256" s="13" t="s">
        <v>1722</v>
      </c>
      <c r="J256" s="15" t="s">
        <v>1723</v>
      </c>
      <c r="K256" s="12" t="s">
        <v>556</v>
      </c>
      <c r="L256" s="12" t="s">
        <v>1724</v>
      </c>
      <c r="M256" s="12" t="s">
        <v>71</v>
      </c>
      <c r="N256" s="12" t="s">
        <v>579</v>
      </c>
      <c r="O256" s="13" t="s">
        <v>31</v>
      </c>
      <c r="P256" s="47" t="s">
        <v>1725</v>
      </c>
      <c r="R256" s="14" t="s">
        <v>2678</v>
      </c>
    </row>
    <row r="257" spans="1:18" ht="20.100000000000001" customHeight="1" x14ac:dyDescent="0.2">
      <c r="A257" s="18" t="s">
        <v>1726</v>
      </c>
      <c r="B257" s="14" t="s">
        <v>26</v>
      </c>
      <c r="C257" s="12" t="s">
        <v>33</v>
      </c>
      <c r="D257" s="16" t="s">
        <v>19</v>
      </c>
      <c r="E257" s="16" t="s">
        <v>19</v>
      </c>
      <c r="F257" s="12" t="s">
        <v>543</v>
      </c>
      <c r="G257" s="12" t="s">
        <v>192</v>
      </c>
      <c r="H257" s="13" t="s">
        <v>544</v>
      </c>
      <c r="I257" s="13" t="s">
        <v>1727</v>
      </c>
      <c r="J257" s="15" t="s">
        <v>1728</v>
      </c>
      <c r="K257" s="12" t="s">
        <v>547</v>
      </c>
      <c r="L257" s="12" t="s">
        <v>1729</v>
      </c>
      <c r="M257" s="12" t="s">
        <v>71</v>
      </c>
      <c r="N257" s="12" t="s">
        <v>549</v>
      </c>
      <c r="O257" s="13" t="s">
        <v>24</v>
      </c>
      <c r="P257" s="47" t="s">
        <v>1730</v>
      </c>
      <c r="R257" s="14" t="s">
        <v>2678</v>
      </c>
    </row>
    <row r="258" spans="1:18" ht="20.100000000000001" customHeight="1" x14ac:dyDescent="0.2">
      <c r="A258" s="24" t="s">
        <v>1731</v>
      </c>
      <c r="B258" s="14" t="s">
        <v>26</v>
      </c>
      <c r="C258" s="12" t="s">
        <v>51</v>
      </c>
      <c r="D258" s="16" t="s">
        <v>1732</v>
      </c>
      <c r="E258" s="16" t="s">
        <v>1258</v>
      </c>
      <c r="F258" s="12" t="s">
        <v>1331</v>
      </c>
      <c r="G258" s="12" t="s">
        <v>65</v>
      </c>
      <c r="H258" s="19" t="s">
        <v>553</v>
      </c>
      <c r="I258" s="13" t="s">
        <v>1733</v>
      </c>
      <c r="J258" s="15" t="s">
        <v>1734</v>
      </c>
      <c r="K258" s="12" t="s">
        <v>547</v>
      </c>
      <c r="L258" s="12" t="s">
        <v>1735</v>
      </c>
      <c r="M258" s="12" t="s">
        <v>483</v>
      </c>
      <c r="N258" s="12" t="s">
        <v>579</v>
      </c>
      <c r="O258" s="13" t="s">
        <v>31</v>
      </c>
      <c r="P258" s="47" t="s">
        <v>1736</v>
      </c>
      <c r="R258" s="14" t="s">
        <v>2678</v>
      </c>
    </row>
    <row r="259" spans="1:18" ht="20.100000000000001" customHeight="1" x14ac:dyDescent="0.2">
      <c r="A259" s="24" t="s">
        <v>1731</v>
      </c>
      <c r="B259" s="14" t="s">
        <v>26</v>
      </c>
      <c r="C259" s="12" t="s">
        <v>51</v>
      </c>
      <c r="D259" s="16" t="s">
        <v>1732</v>
      </c>
      <c r="E259" s="16" t="s">
        <v>1258</v>
      </c>
      <c r="F259" s="12" t="s">
        <v>1331</v>
      </c>
      <c r="G259" s="12" t="s">
        <v>65</v>
      </c>
      <c r="H259" s="19" t="s">
        <v>553</v>
      </c>
      <c r="I259" s="13" t="s">
        <v>1733</v>
      </c>
      <c r="J259" s="15" t="s">
        <v>1737</v>
      </c>
      <c r="K259" s="12" t="s">
        <v>547</v>
      </c>
      <c r="L259" s="12" t="s">
        <v>1738</v>
      </c>
      <c r="M259" s="12" t="s">
        <v>522</v>
      </c>
      <c r="N259" s="12" t="s">
        <v>665</v>
      </c>
      <c r="O259" s="13" t="s">
        <v>24</v>
      </c>
      <c r="P259" s="47" t="s">
        <v>1736</v>
      </c>
      <c r="R259" s="14" t="s">
        <v>2678</v>
      </c>
    </row>
    <row r="260" spans="1:18" ht="20.100000000000001" customHeight="1" x14ac:dyDescent="0.2">
      <c r="A260" s="17" t="s">
        <v>1739</v>
      </c>
      <c r="B260" s="21" t="s">
        <v>18</v>
      </c>
      <c r="C260" s="12" t="s">
        <v>27</v>
      </c>
      <c r="D260" s="16" t="s">
        <v>1740</v>
      </c>
      <c r="E260" s="16" t="s">
        <v>1034</v>
      </c>
      <c r="F260" s="12" t="s">
        <v>543</v>
      </c>
      <c r="G260" s="12" t="s">
        <v>1236</v>
      </c>
      <c r="H260" s="13" t="s">
        <v>544</v>
      </c>
      <c r="I260" s="13" t="s">
        <v>1741</v>
      </c>
      <c r="J260" s="15" t="s">
        <v>1742</v>
      </c>
      <c r="K260" s="12" t="s">
        <v>663</v>
      </c>
      <c r="L260" s="12" t="s">
        <v>1743</v>
      </c>
      <c r="M260" s="12" t="s">
        <v>71</v>
      </c>
      <c r="O260" s="13" t="s">
        <v>24</v>
      </c>
      <c r="P260" s="47" t="s">
        <v>1744</v>
      </c>
      <c r="R260" s="14" t="s">
        <v>2678</v>
      </c>
    </row>
    <row r="261" spans="1:18" ht="20.100000000000001" customHeight="1" x14ac:dyDescent="0.2">
      <c r="A261" s="25" t="s">
        <v>1745</v>
      </c>
      <c r="B261" s="21" t="s">
        <v>26</v>
      </c>
      <c r="C261" s="12" t="s">
        <v>27</v>
      </c>
      <c r="D261" s="16" t="s">
        <v>1746</v>
      </c>
      <c r="E261" s="16" t="s">
        <v>1747</v>
      </c>
      <c r="F261" s="12" t="s">
        <v>551</v>
      </c>
      <c r="G261" s="12" t="s">
        <v>283</v>
      </c>
      <c r="H261" s="13" t="s">
        <v>553</v>
      </c>
      <c r="I261" s="13" t="s">
        <v>1748</v>
      </c>
      <c r="J261" s="15" t="s">
        <v>1749</v>
      </c>
      <c r="K261" s="12" t="s">
        <v>663</v>
      </c>
      <c r="L261" s="12" t="s">
        <v>1750</v>
      </c>
      <c r="M261" s="12" t="s">
        <v>1268</v>
      </c>
      <c r="N261" s="12" t="s">
        <v>579</v>
      </c>
      <c r="O261" s="13" t="s">
        <v>31</v>
      </c>
      <c r="P261" s="47" t="s">
        <v>1751</v>
      </c>
      <c r="Q261" s="56" t="s">
        <v>2995</v>
      </c>
      <c r="R261" s="14" t="s">
        <v>2678</v>
      </c>
    </row>
    <row r="262" spans="1:18" ht="20.100000000000001" customHeight="1" x14ac:dyDescent="0.2">
      <c r="A262" s="17" t="s">
        <v>1752</v>
      </c>
      <c r="B262" s="14" t="s">
        <v>18</v>
      </c>
      <c r="C262" s="12" t="s">
        <v>65</v>
      </c>
      <c r="D262" s="16" t="s">
        <v>1753</v>
      </c>
      <c r="E262" s="16" t="s">
        <v>1754</v>
      </c>
      <c r="F262" s="12" t="s">
        <v>543</v>
      </c>
      <c r="G262" s="12" t="s">
        <v>192</v>
      </c>
      <c r="H262" s="13" t="s">
        <v>544</v>
      </c>
      <c r="I262" s="13" t="s">
        <v>1755</v>
      </c>
      <c r="J262" s="15" t="s">
        <v>1756</v>
      </c>
      <c r="K262" s="12" t="s">
        <v>568</v>
      </c>
      <c r="L262" s="12" t="s">
        <v>1757</v>
      </c>
      <c r="M262" s="12" t="s">
        <v>522</v>
      </c>
      <c r="N262" s="12" t="s">
        <v>562</v>
      </c>
      <c r="O262" s="13" t="s">
        <v>31</v>
      </c>
      <c r="P262" s="47" t="s">
        <v>1754</v>
      </c>
      <c r="Q262" s="12" t="s">
        <v>1758</v>
      </c>
      <c r="R262" s="14" t="s">
        <v>2678</v>
      </c>
    </row>
    <row r="263" spans="1:18" ht="20.100000000000001" customHeight="1" x14ac:dyDescent="0.2">
      <c r="A263" s="18" t="s">
        <v>1759</v>
      </c>
      <c r="B263" s="14" t="s">
        <v>18</v>
      </c>
      <c r="C263" s="12" t="s">
        <v>1760</v>
      </c>
      <c r="D263" s="16" t="s">
        <v>1761</v>
      </c>
      <c r="E263" s="16" t="s">
        <v>1754</v>
      </c>
      <c r="F263" s="12" t="s">
        <v>1331</v>
      </c>
      <c r="G263" s="12" t="s">
        <v>988</v>
      </c>
      <c r="H263" s="13" t="s">
        <v>544</v>
      </c>
      <c r="I263" s="13" t="s">
        <v>1755</v>
      </c>
      <c r="J263" s="15" t="s">
        <v>1762</v>
      </c>
      <c r="K263" s="12" t="s">
        <v>556</v>
      </c>
      <c r="L263" s="12" t="s">
        <v>1763</v>
      </c>
      <c r="M263" s="12" t="s">
        <v>71</v>
      </c>
      <c r="N263" s="12" t="s">
        <v>549</v>
      </c>
      <c r="O263" s="13" t="s">
        <v>31</v>
      </c>
      <c r="P263" s="47" t="s">
        <v>1754</v>
      </c>
      <c r="R263" s="14" t="s">
        <v>2679</v>
      </c>
    </row>
    <row r="264" spans="1:18" ht="20.100000000000001" customHeight="1" x14ac:dyDescent="0.2">
      <c r="A264" s="17" t="s">
        <v>1764</v>
      </c>
      <c r="B264" s="14" t="s">
        <v>26</v>
      </c>
      <c r="C264" s="12" t="s">
        <v>61</v>
      </c>
      <c r="D264" s="16" t="s">
        <v>1765</v>
      </c>
      <c r="E264" s="16" t="s">
        <v>1754</v>
      </c>
      <c r="F264" s="12" t="s">
        <v>543</v>
      </c>
      <c r="G264" s="12" t="s">
        <v>192</v>
      </c>
      <c r="H264" s="13" t="s">
        <v>544</v>
      </c>
      <c r="I264" s="13" t="s">
        <v>1755</v>
      </c>
      <c r="J264" s="15" t="s">
        <v>1766</v>
      </c>
      <c r="K264" s="12" t="s">
        <v>547</v>
      </c>
      <c r="L264" s="12" t="s">
        <v>1767</v>
      </c>
      <c r="M264" s="12" t="s">
        <v>71</v>
      </c>
      <c r="N264" s="12" t="s">
        <v>549</v>
      </c>
      <c r="O264" s="13" t="s">
        <v>24</v>
      </c>
      <c r="P264" s="47" t="s">
        <v>1754</v>
      </c>
      <c r="R264" s="14" t="s">
        <v>2678</v>
      </c>
    </row>
    <row r="265" spans="1:18" ht="20.100000000000001" customHeight="1" x14ac:dyDescent="0.2">
      <c r="A265" s="17" t="s">
        <v>1768</v>
      </c>
      <c r="B265" s="14" t="s">
        <v>18</v>
      </c>
      <c r="C265" s="12" t="s">
        <v>145</v>
      </c>
      <c r="D265" s="16" t="s">
        <v>1769</v>
      </c>
      <c r="E265" s="16" t="s">
        <v>1754</v>
      </c>
      <c r="F265" s="12" t="s">
        <v>1770</v>
      </c>
      <c r="G265" s="12" t="s">
        <v>77</v>
      </c>
      <c r="H265" s="13" t="s">
        <v>544</v>
      </c>
      <c r="I265" s="13" t="s">
        <v>1755</v>
      </c>
      <c r="J265" s="15" t="s">
        <v>1771</v>
      </c>
      <c r="K265" s="12" t="s">
        <v>568</v>
      </c>
      <c r="L265" s="12" t="s">
        <v>1772</v>
      </c>
      <c r="M265" s="12" t="s">
        <v>1509</v>
      </c>
      <c r="N265" s="12" t="s">
        <v>549</v>
      </c>
      <c r="O265" s="13" t="s">
        <v>24</v>
      </c>
      <c r="P265" s="47" t="s">
        <v>1754</v>
      </c>
      <c r="R265" s="14" t="s">
        <v>2678</v>
      </c>
    </row>
    <row r="266" spans="1:18" ht="20.100000000000001" customHeight="1" x14ac:dyDescent="0.2">
      <c r="A266" s="17" t="s">
        <v>1773</v>
      </c>
      <c r="B266" s="14" t="s">
        <v>26</v>
      </c>
      <c r="C266" s="12" t="s">
        <v>88</v>
      </c>
      <c r="D266" s="16" t="s">
        <v>1774</v>
      </c>
      <c r="E266" s="16" t="s">
        <v>1754</v>
      </c>
      <c r="F266" s="12" t="s">
        <v>543</v>
      </c>
      <c r="G266" s="12" t="s">
        <v>85</v>
      </c>
      <c r="H266" s="13" t="s">
        <v>544</v>
      </c>
      <c r="I266" s="13" t="s">
        <v>1755</v>
      </c>
      <c r="J266" s="15" t="s">
        <v>1775</v>
      </c>
      <c r="K266" s="12" t="s">
        <v>556</v>
      </c>
      <c r="L266" s="12" t="s">
        <v>1776</v>
      </c>
      <c r="M266" s="12" t="s">
        <v>71</v>
      </c>
      <c r="O266" s="13" t="s">
        <v>31</v>
      </c>
      <c r="P266" s="47" t="s">
        <v>1754</v>
      </c>
      <c r="R266" s="14" t="s">
        <v>2678</v>
      </c>
    </row>
    <row r="267" spans="1:18" ht="20.100000000000001" customHeight="1" x14ac:dyDescent="0.2">
      <c r="A267" s="17" t="s">
        <v>1777</v>
      </c>
      <c r="B267" s="14" t="s">
        <v>18</v>
      </c>
      <c r="C267" s="12" t="s">
        <v>216</v>
      </c>
      <c r="D267" s="16" t="s">
        <v>1778</v>
      </c>
      <c r="E267" s="16" t="s">
        <v>626</v>
      </c>
      <c r="F267" s="12" t="s">
        <v>543</v>
      </c>
      <c r="G267" s="12" t="s">
        <v>77</v>
      </c>
      <c r="H267" s="13" t="s">
        <v>544</v>
      </c>
      <c r="I267" s="13" t="s">
        <v>1659</v>
      </c>
      <c r="J267" s="15" t="s">
        <v>1779</v>
      </c>
      <c r="K267" s="12" t="s">
        <v>1780</v>
      </c>
      <c r="L267" s="12" t="s">
        <v>1781</v>
      </c>
      <c r="M267" s="27" t="s">
        <v>71</v>
      </c>
      <c r="N267" s="12" t="s">
        <v>549</v>
      </c>
      <c r="O267" s="19" t="s">
        <v>31</v>
      </c>
      <c r="P267" s="47" t="s">
        <v>1782</v>
      </c>
      <c r="R267" s="14" t="s">
        <v>2679</v>
      </c>
    </row>
    <row r="268" spans="1:18" ht="20.100000000000001" customHeight="1" x14ac:dyDescent="0.2">
      <c r="A268" s="26" t="s">
        <v>1783</v>
      </c>
      <c r="B268" s="21" t="s">
        <v>26</v>
      </c>
      <c r="C268" s="12" t="s">
        <v>1784</v>
      </c>
      <c r="D268" s="16" t="s">
        <v>1785</v>
      </c>
      <c r="E268" s="16" t="s">
        <v>1786</v>
      </c>
      <c r="F268" s="12" t="s">
        <v>543</v>
      </c>
      <c r="G268" s="27" t="s">
        <v>192</v>
      </c>
      <c r="H268" s="13" t="s">
        <v>544</v>
      </c>
      <c r="I268" s="19" t="s">
        <v>1659</v>
      </c>
      <c r="J268" s="15" t="s">
        <v>1787</v>
      </c>
      <c r="K268" s="12" t="s">
        <v>547</v>
      </c>
      <c r="L268" s="12" t="s">
        <v>1788</v>
      </c>
      <c r="M268" s="27" t="s">
        <v>71</v>
      </c>
      <c r="N268" s="27"/>
      <c r="O268" s="19" t="s">
        <v>24</v>
      </c>
      <c r="P268" s="47" t="s">
        <v>1789</v>
      </c>
      <c r="Q268" s="27"/>
      <c r="R268" s="14" t="s">
        <v>2679</v>
      </c>
    </row>
    <row r="269" spans="1:18" ht="20.100000000000001" customHeight="1" x14ac:dyDescent="0.2">
      <c r="A269" s="24" t="s">
        <v>1790</v>
      </c>
      <c r="B269" s="14" t="s">
        <v>26</v>
      </c>
      <c r="C269" s="12" t="s">
        <v>56</v>
      </c>
      <c r="D269" s="16" t="s">
        <v>1791</v>
      </c>
      <c r="E269" s="16" t="s">
        <v>1792</v>
      </c>
      <c r="F269" s="12" t="s">
        <v>583</v>
      </c>
      <c r="G269" s="12" t="s">
        <v>145</v>
      </c>
      <c r="H269" s="19" t="s">
        <v>553</v>
      </c>
      <c r="I269" s="13" t="s">
        <v>1793</v>
      </c>
      <c r="J269" s="15" t="s">
        <v>1794</v>
      </c>
      <c r="K269" s="12" t="s">
        <v>547</v>
      </c>
      <c r="L269" s="12" t="s">
        <v>1795</v>
      </c>
      <c r="M269" s="12" t="s">
        <v>522</v>
      </c>
      <c r="N269" s="12" t="s">
        <v>579</v>
      </c>
      <c r="O269" s="13" t="s">
        <v>24</v>
      </c>
      <c r="P269" s="47" t="s">
        <v>1792</v>
      </c>
      <c r="R269" s="14" t="s">
        <v>2678</v>
      </c>
    </row>
    <row r="270" spans="1:18" ht="20.100000000000001" customHeight="1" x14ac:dyDescent="0.2">
      <c r="A270" s="24" t="s">
        <v>1790</v>
      </c>
      <c r="B270" s="14" t="s">
        <v>26</v>
      </c>
      <c r="C270" s="12" t="s">
        <v>56</v>
      </c>
      <c r="D270" s="16" t="s">
        <v>1791</v>
      </c>
      <c r="E270" s="16" t="s">
        <v>1792</v>
      </c>
      <c r="F270" s="12" t="s">
        <v>583</v>
      </c>
      <c r="G270" s="12" t="s">
        <v>145</v>
      </c>
      <c r="H270" s="19" t="s">
        <v>553</v>
      </c>
      <c r="I270" s="13" t="s">
        <v>1793</v>
      </c>
      <c r="J270" s="15" t="s">
        <v>1796</v>
      </c>
      <c r="K270" s="12" t="s">
        <v>547</v>
      </c>
      <c r="L270" s="12" t="s">
        <v>1797</v>
      </c>
      <c r="M270" s="12" t="s">
        <v>483</v>
      </c>
      <c r="N270" s="12" t="s">
        <v>549</v>
      </c>
      <c r="O270" s="13" t="s">
        <v>24</v>
      </c>
      <c r="P270" s="47" t="s">
        <v>1792</v>
      </c>
      <c r="R270" s="14" t="s">
        <v>2678</v>
      </c>
    </row>
    <row r="271" spans="1:18" ht="20.100000000000001" customHeight="1" x14ac:dyDescent="0.2">
      <c r="A271" s="18" t="s">
        <v>1798</v>
      </c>
      <c r="B271" s="14" t="s">
        <v>26</v>
      </c>
      <c r="C271" s="12" t="s">
        <v>65</v>
      </c>
      <c r="D271" s="16" t="s">
        <v>1799</v>
      </c>
      <c r="E271" s="16" t="s">
        <v>1799</v>
      </c>
      <c r="F271" s="12" t="s">
        <v>583</v>
      </c>
      <c r="G271" s="12" t="s">
        <v>65</v>
      </c>
      <c r="H271" s="19" t="s">
        <v>553</v>
      </c>
      <c r="I271" s="13" t="s">
        <v>1800</v>
      </c>
      <c r="J271" s="15" t="s">
        <v>1801</v>
      </c>
      <c r="K271" s="12" t="s">
        <v>577</v>
      </c>
      <c r="L271" s="12" t="s">
        <v>1802</v>
      </c>
      <c r="M271" s="12" t="s">
        <v>522</v>
      </c>
      <c r="N271" s="12" t="s">
        <v>549</v>
      </c>
      <c r="O271" s="13" t="s">
        <v>31</v>
      </c>
      <c r="P271" s="47" t="s">
        <v>2567</v>
      </c>
      <c r="R271" s="14" t="s">
        <v>2678</v>
      </c>
    </row>
    <row r="272" spans="1:18" ht="20.100000000000001" customHeight="1" x14ac:dyDescent="0.2">
      <c r="A272" s="18" t="s">
        <v>1798</v>
      </c>
      <c r="B272" s="14" t="s">
        <v>26</v>
      </c>
      <c r="C272" s="12" t="s">
        <v>65</v>
      </c>
      <c r="D272" s="16" t="s">
        <v>1799</v>
      </c>
      <c r="E272" s="16" t="s">
        <v>1799</v>
      </c>
      <c r="F272" s="12" t="s">
        <v>583</v>
      </c>
      <c r="G272" s="12" t="s">
        <v>65</v>
      </c>
      <c r="H272" s="19" t="s">
        <v>553</v>
      </c>
      <c r="I272" s="13" t="s">
        <v>1800</v>
      </c>
      <c r="J272" s="15" t="s">
        <v>1803</v>
      </c>
      <c r="K272" s="12" t="s">
        <v>556</v>
      </c>
      <c r="L272" s="12" t="s">
        <v>1804</v>
      </c>
      <c r="M272" s="12" t="s">
        <v>483</v>
      </c>
      <c r="N272" s="12" t="s">
        <v>549</v>
      </c>
      <c r="O272" s="13" t="s">
        <v>31</v>
      </c>
      <c r="P272" s="47" t="s">
        <v>2567</v>
      </c>
      <c r="R272" s="14" t="s">
        <v>2678</v>
      </c>
    </row>
    <row r="273" spans="1:18" ht="20.100000000000001" customHeight="1" x14ac:dyDescent="0.2">
      <c r="A273" s="17" t="s">
        <v>1806</v>
      </c>
      <c r="B273" s="14" t="s">
        <v>18</v>
      </c>
      <c r="C273" s="12" t="s">
        <v>552</v>
      </c>
      <c r="D273" s="16" t="s">
        <v>1807</v>
      </c>
      <c r="E273" s="16" t="s">
        <v>1808</v>
      </c>
      <c r="F273" s="12" t="s">
        <v>551</v>
      </c>
      <c r="G273" s="12" t="s">
        <v>192</v>
      </c>
      <c r="H273" s="19" t="s">
        <v>553</v>
      </c>
      <c r="I273" s="13" t="s">
        <v>1809</v>
      </c>
      <c r="J273" s="15" t="s">
        <v>1810</v>
      </c>
      <c r="K273" s="12" t="s">
        <v>547</v>
      </c>
      <c r="L273" s="12" t="s">
        <v>1811</v>
      </c>
      <c r="M273" s="12" t="s">
        <v>483</v>
      </c>
      <c r="N273" s="12" t="s">
        <v>1812</v>
      </c>
      <c r="O273" s="13" t="s">
        <v>31</v>
      </c>
      <c r="P273" s="47" t="s">
        <v>1808</v>
      </c>
      <c r="R273" s="14" t="s">
        <v>2678</v>
      </c>
    </row>
    <row r="274" spans="1:18" ht="20.100000000000001" customHeight="1" x14ac:dyDescent="0.2">
      <c r="A274" s="17" t="s">
        <v>1806</v>
      </c>
      <c r="B274" s="14" t="s">
        <v>18</v>
      </c>
      <c r="C274" s="12" t="s">
        <v>552</v>
      </c>
      <c r="D274" s="16" t="s">
        <v>1807</v>
      </c>
      <c r="E274" s="16" t="s">
        <v>1808</v>
      </c>
      <c r="F274" s="12" t="s">
        <v>551</v>
      </c>
      <c r="G274" s="12" t="s">
        <v>192</v>
      </c>
      <c r="H274" s="19" t="s">
        <v>553</v>
      </c>
      <c r="I274" s="13" t="s">
        <v>1809</v>
      </c>
      <c r="J274" s="15" t="s">
        <v>1813</v>
      </c>
      <c r="K274" s="12" t="s">
        <v>547</v>
      </c>
      <c r="L274" s="12" t="s">
        <v>1814</v>
      </c>
      <c r="M274" s="12" t="s">
        <v>522</v>
      </c>
      <c r="N274" s="12" t="s">
        <v>574</v>
      </c>
      <c r="O274" s="13" t="s">
        <v>31</v>
      </c>
      <c r="P274" s="47" t="s">
        <v>1808</v>
      </c>
      <c r="R274" s="14" t="s">
        <v>2678</v>
      </c>
    </row>
    <row r="275" spans="1:18" ht="20.100000000000001" customHeight="1" x14ac:dyDescent="0.2">
      <c r="A275" s="22" t="s">
        <v>1815</v>
      </c>
      <c r="B275" s="21" t="s">
        <v>18</v>
      </c>
      <c r="C275" s="12" t="s">
        <v>1472</v>
      </c>
      <c r="D275" s="16" t="s">
        <v>1816</v>
      </c>
      <c r="E275" s="16" t="s">
        <v>1817</v>
      </c>
      <c r="F275" s="12" t="s">
        <v>543</v>
      </c>
      <c r="G275" s="27" t="s">
        <v>1236</v>
      </c>
      <c r="H275" s="19" t="s">
        <v>553</v>
      </c>
      <c r="I275" s="19" t="s">
        <v>1809</v>
      </c>
      <c r="J275" s="15" t="s">
        <v>1810</v>
      </c>
      <c r="K275" s="12" t="s">
        <v>547</v>
      </c>
      <c r="L275" s="12" t="s">
        <v>1818</v>
      </c>
      <c r="M275" s="27" t="s">
        <v>522</v>
      </c>
      <c r="N275" s="12" t="s">
        <v>1812</v>
      </c>
      <c r="O275" s="19" t="s">
        <v>31</v>
      </c>
      <c r="P275" s="47" t="s">
        <v>2568</v>
      </c>
      <c r="Q275" s="27"/>
      <c r="R275" s="14" t="s">
        <v>2679</v>
      </c>
    </row>
    <row r="276" spans="1:18" ht="20.100000000000001" customHeight="1" x14ac:dyDescent="0.2">
      <c r="A276" s="22" t="s">
        <v>1815</v>
      </c>
      <c r="B276" s="21" t="s">
        <v>18</v>
      </c>
      <c r="C276" s="12" t="s">
        <v>1472</v>
      </c>
      <c r="D276" s="16" t="s">
        <v>1816</v>
      </c>
      <c r="E276" s="16" t="s">
        <v>1817</v>
      </c>
      <c r="F276" s="12" t="s">
        <v>543</v>
      </c>
      <c r="G276" s="27" t="s">
        <v>1236</v>
      </c>
      <c r="H276" s="19" t="s">
        <v>553</v>
      </c>
      <c r="I276" s="19" t="s">
        <v>1809</v>
      </c>
      <c r="J276" s="15" t="s">
        <v>1813</v>
      </c>
      <c r="K276" s="12" t="s">
        <v>547</v>
      </c>
      <c r="L276" s="12" t="s">
        <v>1819</v>
      </c>
      <c r="M276" s="27" t="s">
        <v>483</v>
      </c>
      <c r="N276" s="12" t="s">
        <v>574</v>
      </c>
      <c r="O276" s="19" t="s">
        <v>31</v>
      </c>
      <c r="P276" s="47" t="s">
        <v>2568</v>
      </c>
      <c r="Q276" s="27"/>
      <c r="R276" s="14" t="s">
        <v>2679</v>
      </c>
    </row>
    <row r="277" spans="1:18" ht="20.100000000000001" customHeight="1" x14ac:dyDescent="0.2">
      <c r="A277" s="17" t="s">
        <v>1820</v>
      </c>
      <c r="B277" s="14" t="s">
        <v>26</v>
      </c>
      <c r="C277" s="12" t="s">
        <v>33</v>
      </c>
      <c r="D277" s="16" t="s">
        <v>1821</v>
      </c>
      <c r="E277" s="16" t="s">
        <v>626</v>
      </c>
      <c r="F277" s="12" t="s">
        <v>653</v>
      </c>
      <c r="G277" s="12" t="s">
        <v>33</v>
      </c>
      <c r="H277" s="13" t="s">
        <v>544</v>
      </c>
      <c r="I277" s="13" t="s">
        <v>1822</v>
      </c>
      <c r="J277" s="15" t="s">
        <v>1823</v>
      </c>
      <c r="K277" s="12" t="s">
        <v>663</v>
      </c>
      <c r="L277" s="12" t="s">
        <v>1824</v>
      </c>
      <c r="M277" s="12" t="s">
        <v>71</v>
      </c>
      <c r="N277" s="12" t="s">
        <v>549</v>
      </c>
      <c r="O277" s="13" t="s">
        <v>31</v>
      </c>
      <c r="P277" s="47" t="s">
        <v>1825</v>
      </c>
      <c r="Q277" s="12" t="s">
        <v>1623</v>
      </c>
      <c r="R277" s="14" t="s">
        <v>2678</v>
      </c>
    </row>
    <row r="278" spans="1:18" ht="20.100000000000001" customHeight="1" x14ac:dyDescent="0.2">
      <c r="A278" s="17" t="s">
        <v>1826</v>
      </c>
      <c r="B278" s="14" t="s">
        <v>26</v>
      </c>
      <c r="C278" s="12" t="s">
        <v>61</v>
      </c>
      <c r="D278" s="16" t="s">
        <v>1821</v>
      </c>
      <c r="E278" s="16" t="s">
        <v>626</v>
      </c>
      <c r="F278" s="12" t="s">
        <v>653</v>
      </c>
      <c r="G278" s="12" t="s">
        <v>61</v>
      </c>
      <c r="H278" s="13" t="s">
        <v>544</v>
      </c>
      <c r="I278" s="13" t="s">
        <v>1822</v>
      </c>
      <c r="J278" s="15" t="s">
        <v>1827</v>
      </c>
      <c r="K278" s="12" t="s">
        <v>568</v>
      </c>
      <c r="L278" s="12" t="s">
        <v>1828</v>
      </c>
      <c r="M278" s="12" t="s">
        <v>71</v>
      </c>
      <c r="N278" s="12" t="s">
        <v>623</v>
      </c>
      <c r="O278" s="13" t="s">
        <v>31</v>
      </c>
      <c r="P278" s="47" t="s">
        <v>1829</v>
      </c>
      <c r="R278" s="14" t="s">
        <v>2678</v>
      </c>
    </row>
    <row r="279" spans="1:18" ht="20.100000000000001" customHeight="1" x14ac:dyDescent="0.2">
      <c r="A279" s="26" t="s">
        <v>1830</v>
      </c>
      <c r="B279" s="21" t="s">
        <v>18</v>
      </c>
      <c r="C279" s="12" t="s">
        <v>647</v>
      </c>
      <c r="D279" s="16" t="s">
        <v>1831</v>
      </c>
      <c r="E279" s="16" t="s">
        <v>1832</v>
      </c>
      <c r="F279" s="12" t="s">
        <v>543</v>
      </c>
      <c r="G279" s="27" t="s">
        <v>192</v>
      </c>
      <c r="H279" s="19" t="s">
        <v>553</v>
      </c>
      <c r="I279" s="19" t="s">
        <v>1833</v>
      </c>
      <c r="J279" s="15" t="s">
        <v>1834</v>
      </c>
      <c r="K279" s="12" t="s">
        <v>547</v>
      </c>
      <c r="L279" s="12" t="s">
        <v>1835</v>
      </c>
      <c r="M279" s="27" t="s">
        <v>483</v>
      </c>
      <c r="N279" s="12" t="s">
        <v>1836</v>
      </c>
      <c r="O279" s="19" t="s">
        <v>31</v>
      </c>
      <c r="P279" s="47" t="s">
        <v>1837</v>
      </c>
      <c r="Q279" s="34"/>
      <c r="R279" s="14" t="s">
        <v>2679</v>
      </c>
    </row>
    <row r="280" spans="1:18" ht="20.100000000000001" customHeight="1" x14ac:dyDescent="0.2">
      <c r="A280" s="26" t="s">
        <v>1830</v>
      </c>
      <c r="B280" s="21" t="s">
        <v>18</v>
      </c>
      <c r="C280" s="12" t="s">
        <v>647</v>
      </c>
      <c r="D280" s="16" t="s">
        <v>1831</v>
      </c>
      <c r="E280" s="16" t="s">
        <v>1832</v>
      </c>
      <c r="F280" s="12" t="s">
        <v>543</v>
      </c>
      <c r="G280" s="27" t="s">
        <v>192</v>
      </c>
      <c r="H280" s="19" t="s">
        <v>553</v>
      </c>
      <c r="I280" s="19" t="s">
        <v>1833</v>
      </c>
      <c r="J280" s="15" t="s">
        <v>1838</v>
      </c>
      <c r="K280" s="12" t="s">
        <v>547</v>
      </c>
      <c r="L280" s="12" t="s">
        <v>1839</v>
      </c>
      <c r="M280" s="27" t="s">
        <v>522</v>
      </c>
      <c r="N280" s="12" t="s">
        <v>1840</v>
      </c>
      <c r="O280" s="19" t="s">
        <v>31</v>
      </c>
      <c r="P280" s="47" t="s">
        <v>1837</v>
      </c>
      <c r="Q280" s="27"/>
      <c r="R280" s="14" t="s">
        <v>2679</v>
      </c>
    </row>
    <row r="281" spans="1:18" ht="20.100000000000001" customHeight="1" x14ac:dyDescent="0.2">
      <c r="A281" s="20" t="s">
        <v>1841</v>
      </c>
      <c r="B281" s="21" t="s">
        <v>26</v>
      </c>
      <c r="C281" s="12" t="s">
        <v>44</v>
      </c>
      <c r="D281" s="16" t="s">
        <v>1842</v>
      </c>
      <c r="E281" s="16" t="s">
        <v>1842</v>
      </c>
      <c r="F281" s="12" t="s">
        <v>543</v>
      </c>
      <c r="G281" s="12" t="s">
        <v>33</v>
      </c>
      <c r="H281" s="13" t="s">
        <v>544</v>
      </c>
      <c r="I281" s="13" t="s">
        <v>1272</v>
      </c>
      <c r="J281" s="15" t="s">
        <v>1843</v>
      </c>
      <c r="K281" s="12" t="s">
        <v>1844</v>
      </c>
      <c r="L281" s="12" t="s">
        <v>1845</v>
      </c>
      <c r="M281" s="12" t="s">
        <v>71</v>
      </c>
      <c r="O281" s="13" t="s">
        <v>31</v>
      </c>
      <c r="P281" s="47" t="s">
        <v>1846</v>
      </c>
      <c r="R281" s="14" t="s">
        <v>2678</v>
      </c>
    </row>
    <row r="282" spans="1:18" ht="20.100000000000001" customHeight="1" x14ac:dyDescent="0.2">
      <c r="A282" s="17" t="s">
        <v>1848</v>
      </c>
      <c r="B282" s="14" t="s">
        <v>18</v>
      </c>
      <c r="C282" s="12" t="s">
        <v>27</v>
      </c>
      <c r="D282" s="16" t="s">
        <v>1271</v>
      </c>
      <c r="E282" s="16" t="s">
        <v>1271</v>
      </c>
      <c r="F282" s="12" t="s">
        <v>583</v>
      </c>
      <c r="G282" s="12" t="s">
        <v>283</v>
      </c>
      <c r="H282" s="13" t="s">
        <v>544</v>
      </c>
      <c r="I282" s="13" t="s">
        <v>1007</v>
      </c>
      <c r="J282" s="15" t="s">
        <v>1849</v>
      </c>
      <c r="K282" s="12" t="s">
        <v>556</v>
      </c>
      <c r="L282" s="12" t="s">
        <v>1850</v>
      </c>
      <c r="M282" s="12" t="s">
        <v>483</v>
      </c>
      <c r="N282" s="12" t="s">
        <v>554</v>
      </c>
      <c r="O282" s="13" t="s">
        <v>24</v>
      </c>
      <c r="P282" s="47" t="s">
        <v>1851</v>
      </c>
      <c r="Q282" s="12" t="s">
        <v>1852</v>
      </c>
      <c r="R282" s="14" t="s">
        <v>2678</v>
      </c>
    </row>
    <row r="283" spans="1:18" ht="20.100000000000001" customHeight="1" x14ac:dyDescent="0.2">
      <c r="A283" s="17" t="s">
        <v>1853</v>
      </c>
      <c r="B283" s="32" t="s">
        <v>26</v>
      </c>
      <c r="C283" s="12" t="s">
        <v>20</v>
      </c>
      <c r="D283" s="16" t="s">
        <v>1176</v>
      </c>
      <c r="E283" s="16" t="s">
        <v>39</v>
      </c>
      <c r="F283" s="12" t="s">
        <v>543</v>
      </c>
      <c r="G283" s="12" t="s">
        <v>33</v>
      </c>
      <c r="H283" s="13" t="s">
        <v>544</v>
      </c>
      <c r="I283" s="13" t="s">
        <v>902</v>
      </c>
      <c r="J283" s="15" t="s">
        <v>1854</v>
      </c>
      <c r="K283" s="12" t="s">
        <v>1780</v>
      </c>
      <c r="L283" s="12" t="s">
        <v>1855</v>
      </c>
      <c r="M283" s="12" t="s">
        <v>71</v>
      </c>
      <c r="O283" s="13" t="s">
        <v>31</v>
      </c>
      <c r="P283" s="47" t="s">
        <v>1856</v>
      </c>
      <c r="R283" s="14" t="s">
        <v>2679</v>
      </c>
    </row>
    <row r="284" spans="1:18" ht="20.100000000000001" customHeight="1" x14ac:dyDescent="0.2">
      <c r="A284" s="24" t="s">
        <v>1857</v>
      </c>
      <c r="B284" s="32" t="s">
        <v>26</v>
      </c>
      <c r="C284" s="12" t="s">
        <v>235</v>
      </c>
      <c r="D284" s="16" t="s">
        <v>1516</v>
      </c>
      <c r="E284" s="16" t="s">
        <v>1471</v>
      </c>
      <c r="F284" s="12" t="s">
        <v>1331</v>
      </c>
      <c r="G284" s="12" t="s">
        <v>329</v>
      </c>
      <c r="H284" s="13" t="s">
        <v>544</v>
      </c>
      <c r="I284" s="13" t="s">
        <v>902</v>
      </c>
      <c r="J284" s="15" t="s">
        <v>1858</v>
      </c>
      <c r="K284" s="12" t="s">
        <v>663</v>
      </c>
      <c r="L284" s="12" t="s">
        <v>1859</v>
      </c>
      <c r="M284" s="12" t="s">
        <v>71</v>
      </c>
      <c r="N284" s="12" t="s">
        <v>623</v>
      </c>
      <c r="O284" s="13" t="s">
        <v>31</v>
      </c>
      <c r="P284" s="47" t="s">
        <v>1856</v>
      </c>
      <c r="R284" s="14" t="s">
        <v>2678</v>
      </c>
    </row>
    <row r="285" spans="1:18" ht="20.100000000000001" customHeight="1" x14ac:dyDescent="0.2">
      <c r="A285" s="17" t="s">
        <v>1860</v>
      </c>
      <c r="B285" s="32" t="s">
        <v>18</v>
      </c>
      <c r="C285" s="12" t="s">
        <v>44</v>
      </c>
      <c r="D285" s="16" t="s">
        <v>1861</v>
      </c>
      <c r="E285" s="16" t="s">
        <v>1486</v>
      </c>
      <c r="F285" s="12" t="s">
        <v>1331</v>
      </c>
      <c r="G285" s="12" t="s">
        <v>56</v>
      </c>
      <c r="H285" s="13" t="s">
        <v>544</v>
      </c>
      <c r="I285" s="13" t="s">
        <v>902</v>
      </c>
      <c r="J285" s="15" t="s">
        <v>1862</v>
      </c>
      <c r="K285" s="12" t="s">
        <v>663</v>
      </c>
      <c r="L285" s="12" t="s">
        <v>1863</v>
      </c>
      <c r="M285" s="12" t="s">
        <v>71</v>
      </c>
      <c r="O285" s="13" t="s">
        <v>31</v>
      </c>
      <c r="P285" s="47" t="s">
        <v>1856</v>
      </c>
      <c r="Q285" s="12" t="s">
        <v>1623</v>
      </c>
      <c r="R285" s="14" t="s">
        <v>2678</v>
      </c>
    </row>
    <row r="286" spans="1:18" ht="20.100000000000001" customHeight="1" x14ac:dyDescent="0.2">
      <c r="A286" s="17" t="s">
        <v>1864</v>
      </c>
      <c r="B286" s="32" t="s">
        <v>26</v>
      </c>
      <c r="C286" s="12" t="s">
        <v>51</v>
      </c>
      <c r="D286" s="16" t="s">
        <v>1865</v>
      </c>
      <c r="E286" s="16" t="s">
        <v>1486</v>
      </c>
      <c r="F286" s="12" t="s">
        <v>1331</v>
      </c>
      <c r="G286" s="12" t="s">
        <v>33</v>
      </c>
      <c r="H286" s="13" t="s">
        <v>544</v>
      </c>
      <c r="I286" s="13" t="s">
        <v>902</v>
      </c>
      <c r="J286" s="15" t="s">
        <v>1866</v>
      </c>
      <c r="K286" s="12" t="s">
        <v>1805</v>
      </c>
      <c r="L286" s="12" t="s">
        <v>1867</v>
      </c>
      <c r="M286" s="12" t="s">
        <v>71</v>
      </c>
      <c r="O286" s="13" t="s">
        <v>31</v>
      </c>
      <c r="P286" s="47" t="s">
        <v>1856</v>
      </c>
      <c r="Q286" s="12" t="s">
        <v>1623</v>
      </c>
      <c r="R286" s="14" t="s">
        <v>2678</v>
      </c>
    </row>
    <row r="287" spans="1:18" ht="20.100000000000001" customHeight="1" x14ac:dyDescent="0.2">
      <c r="A287" s="17" t="s">
        <v>1868</v>
      </c>
      <c r="B287" s="32" t="s">
        <v>18</v>
      </c>
      <c r="C287" s="12" t="s">
        <v>145</v>
      </c>
      <c r="D287" s="16" t="s">
        <v>1869</v>
      </c>
      <c r="E287" s="16" t="s">
        <v>1471</v>
      </c>
      <c r="F287" s="12" t="s">
        <v>543</v>
      </c>
      <c r="G287" s="12" t="s">
        <v>21</v>
      </c>
      <c r="H287" s="13" t="s">
        <v>544</v>
      </c>
      <c r="I287" s="13" t="s">
        <v>902</v>
      </c>
      <c r="J287" s="15" t="s">
        <v>1870</v>
      </c>
      <c r="K287" s="12" t="s">
        <v>556</v>
      </c>
      <c r="L287" s="12" t="s">
        <v>1871</v>
      </c>
      <c r="M287" s="12" t="s">
        <v>71</v>
      </c>
      <c r="N287" s="12" t="s">
        <v>562</v>
      </c>
      <c r="O287" s="13" t="s">
        <v>31</v>
      </c>
      <c r="P287" s="47" t="s">
        <v>1856</v>
      </c>
      <c r="Q287" s="12" t="s">
        <v>1623</v>
      </c>
      <c r="R287" s="14" t="s">
        <v>2679</v>
      </c>
    </row>
    <row r="288" spans="1:18" ht="20.100000000000001" customHeight="1" x14ac:dyDescent="0.2">
      <c r="A288" s="17" t="s">
        <v>1872</v>
      </c>
      <c r="B288" s="32" t="s">
        <v>26</v>
      </c>
      <c r="C288" s="12" t="s">
        <v>56</v>
      </c>
      <c r="D288" s="16" t="s">
        <v>1873</v>
      </c>
      <c r="E288" s="16" t="s">
        <v>1486</v>
      </c>
      <c r="F288" s="12" t="s">
        <v>551</v>
      </c>
      <c r="G288" s="12" t="s">
        <v>33</v>
      </c>
      <c r="H288" s="13" t="s">
        <v>544</v>
      </c>
      <c r="I288" s="13" t="s">
        <v>902</v>
      </c>
      <c r="J288" s="15" t="s">
        <v>1874</v>
      </c>
      <c r="K288" s="12" t="s">
        <v>556</v>
      </c>
      <c r="L288" s="12" t="s">
        <v>1875</v>
      </c>
      <c r="M288" s="12" t="s">
        <v>71</v>
      </c>
      <c r="N288" s="12" t="s">
        <v>665</v>
      </c>
      <c r="O288" s="13" t="s">
        <v>31</v>
      </c>
      <c r="P288" s="47" t="s">
        <v>1856</v>
      </c>
      <c r="R288" s="14" t="s">
        <v>2679</v>
      </c>
    </row>
    <row r="289" spans="1:18" ht="20.100000000000001" customHeight="1" x14ac:dyDescent="0.2">
      <c r="A289" s="24" t="s">
        <v>1876</v>
      </c>
      <c r="B289" s="32" t="s">
        <v>26</v>
      </c>
      <c r="C289" s="12" t="s">
        <v>145</v>
      </c>
      <c r="D289" s="16" t="s">
        <v>1877</v>
      </c>
      <c r="E289" s="16" t="s">
        <v>1471</v>
      </c>
      <c r="F289" s="12" t="s">
        <v>1331</v>
      </c>
      <c r="G289" s="12" t="s">
        <v>21</v>
      </c>
      <c r="H289" s="13" t="s">
        <v>544</v>
      </c>
      <c r="I289" s="13" t="s">
        <v>902</v>
      </c>
      <c r="J289" s="15" t="s">
        <v>1878</v>
      </c>
      <c r="K289" s="12" t="s">
        <v>547</v>
      </c>
      <c r="L289" s="12" t="s">
        <v>1879</v>
      </c>
      <c r="M289" s="12" t="s">
        <v>71</v>
      </c>
      <c r="O289" s="13" t="s">
        <v>24</v>
      </c>
      <c r="P289" s="47" t="s">
        <v>1856</v>
      </c>
      <c r="Q289" s="12" t="s">
        <v>1623</v>
      </c>
      <c r="R289" s="14" t="s">
        <v>2678</v>
      </c>
    </row>
    <row r="290" spans="1:18" ht="20.100000000000001" customHeight="1" x14ac:dyDescent="0.2">
      <c r="A290" s="24" t="s">
        <v>1880</v>
      </c>
      <c r="B290" s="32" t="s">
        <v>26</v>
      </c>
      <c r="C290" s="12" t="s">
        <v>52</v>
      </c>
      <c r="D290" s="16" t="s">
        <v>1881</v>
      </c>
      <c r="E290" s="16" t="s">
        <v>1471</v>
      </c>
      <c r="F290" s="12" t="s">
        <v>1331</v>
      </c>
      <c r="G290" s="12" t="s">
        <v>138</v>
      </c>
      <c r="H290" s="13" t="s">
        <v>544</v>
      </c>
      <c r="I290" s="13" t="s">
        <v>902</v>
      </c>
      <c r="J290" s="15" t="s">
        <v>1882</v>
      </c>
      <c r="K290" s="12" t="s">
        <v>547</v>
      </c>
      <c r="L290" s="12" t="s">
        <v>1883</v>
      </c>
      <c r="M290" s="12" t="s">
        <v>71</v>
      </c>
      <c r="N290" s="12" t="s">
        <v>665</v>
      </c>
      <c r="O290" s="13" t="s">
        <v>31</v>
      </c>
      <c r="P290" s="47" t="s">
        <v>1856</v>
      </c>
      <c r="Q290" s="12" t="s">
        <v>1623</v>
      </c>
      <c r="R290" s="14" t="s">
        <v>2679</v>
      </c>
    </row>
    <row r="291" spans="1:18" ht="20.100000000000001" customHeight="1" x14ac:dyDescent="0.2">
      <c r="A291" s="24" t="s">
        <v>1884</v>
      </c>
      <c r="B291" s="32" t="s">
        <v>26</v>
      </c>
      <c r="C291" s="12" t="s">
        <v>192</v>
      </c>
      <c r="D291" s="16" t="s">
        <v>1516</v>
      </c>
      <c r="E291" s="16" t="s">
        <v>1459</v>
      </c>
      <c r="F291" s="12" t="s">
        <v>653</v>
      </c>
      <c r="G291" s="12" t="s">
        <v>192</v>
      </c>
      <c r="H291" s="13" t="s">
        <v>544</v>
      </c>
      <c r="I291" s="13" t="s">
        <v>902</v>
      </c>
      <c r="J291" s="15" t="s">
        <v>1885</v>
      </c>
      <c r="K291" s="12" t="s">
        <v>556</v>
      </c>
      <c r="L291" s="12" t="s">
        <v>1886</v>
      </c>
      <c r="M291" s="12" t="s">
        <v>522</v>
      </c>
      <c r="N291" s="12" t="s">
        <v>623</v>
      </c>
      <c r="O291" s="13" t="s">
        <v>31</v>
      </c>
      <c r="P291" s="47" t="s">
        <v>1856</v>
      </c>
      <c r="Q291" s="12" t="s">
        <v>2883</v>
      </c>
      <c r="R291" s="14" t="s">
        <v>2678</v>
      </c>
    </row>
    <row r="292" spans="1:18" ht="20.100000000000001" customHeight="1" x14ac:dyDescent="0.2">
      <c r="A292" s="24" t="s">
        <v>1887</v>
      </c>
      <c r="B292" s="32" t="s">
        <v>26</v>
      </c>
      <c r="C292" s="12" t="s">
        <v>40</v>
      </c>
      <c r="D292" s="16" t="s">
        <v>1888</v>
      </c>
      <c r="E292" s="16" t="s">
        <v>1459</v>
      </c>
      <c r="F292" s="12" t="s">
        <v>1331</v>
      </c>
      <c r="G292" s="12" t="s">
        <v>33</v>
      </c>
      <c r="H292" s="13" t="s">
        <v>544</v>
      </c>
      <c r="I292" s="13" t="s">
        <v>902</v>
      </c>
      <c r="J292" s="15" t="s">
        <v>1889</v>
      </c>
      <c r="K292" s="12" t="s">
        <v>556</v>
      </c>
      <c r="L292" s="12" t="s">
        <v>1890</v>
      </c>
      <c r="M292" s="12" t="s">
        <v>71</v>
      </c>
      <c r="N292" s="12" t="s">
        <v>562</v>
      </c>
      <c r="O292" s="13" t="s">
        <v>31</v>
      </c>
      <c r="P292" s="47" t="s">
        <v>1856</v>
      </c>
      <c r="Q292" s="12" t="s">
        <v>1623</v>
      </c>
      <c r="R292" s="14" t="s">
        <v>2679</v>
      </c>
    </row>
    <row r="293" spans="1:18" ht="20.100000000000001" customHeight="1" x14ac:dyDescent="0.2">
      <c r="A293" s="20" t="s">
        <v>1891</v>
      </c>
      <c r="B293" s="21" t="s">
        <v>18</v>
      </c>
      <c r="C293" s="12" t="s">
        <v>56</v>
      </c>
      <c r="D293" s="16" t="s">
        <v>1892</v>
      </c>
      <c r="E293" s="16" t="s">
        <v>1893</v>
      </c>
      <c r="F293" s="12" t="s">
        <v>653</v>
      </c>
      <c r="G293" s="12" t="s">
        <v>33</v>
      </c>
      <c r="H293" s="13" t="s">
        <v>544</v>
      </c>
      <c r="I293" s="13" t="s">
        <v>902</v>
      </c>
      <c r="J293" s="15" t="s">
        <v>1894</v>
      </c>
      <c r="K293" s="12" t="s">
        <v>556</v>
      </c>
      <c r="L293" s="12" t="s">
        <v>1895</v>
      </c>
      <c r="M293" s="12" t="s">
        <v>71</v>
      </c>
      <c r="N293" s="12" t="s">
        <v>562</v>
      </c>
      <c r="O293" s="13" t="s">
        <v>31</v>
      </c>
      <c r="P293" s="47" t="s">
        <v>1856</v>
      </c>
      <c r="R293" s="14" t="s">
        <v>2679</v>
      </c>
    </row>
    <row r="294" spans="1:18" ht="20.100000000000001" customHeight="1" x14ac:dyDescent="0.2">
      <c r="A294" s="17" t="s">
        <v>1896</v>
      </c>
      <c r="B294" s="32" t="s">
        <v>26</v>
      </c>
      <c r="C294" s="12" t="s">
        <v>33</v>
      </c>
      <c r="D294" s="16" t="s">
        <v>1869</v>
      </c>
      <c r="E294" s="16" t="s">
        <v>1459</v>
      </c>
      <c r="F294" s="12" t="s">
        <v>1331</v>
      </c>
      <c r="G294" s="12" t="s">
        <v>33</v>
      </c>
      <c r="H294" s="13" t="s">
        <v>544</v>
      </c>
      <c r="I294" s="13" t="s">
        <v>902</v>
      </c>
      <c r="J294" s="15" t="s">
        <v>1897</v>
      </c>
      <c r="K294" s="12" t="s">
        <v>1805</v>
      </c>
      <c r="L294" s="12" t="s">
        <v>1898</v>
      </c>
      <c r="M294" s="12" t="s">
        <v>1509</v>
      </c>
      <c r="O294" s="13" t="s">
        <v>31</v>
      </c>
      <c r="P294" s="47" t="s">
        <v>1856</v>
      </c>
      <c r="Q294" s="12" t="s">
        <v>1899</v>
      </c>
      <c r="R294" s="14" t="s">
        <v>2678</v>
      </c>
    </row>
    <row r="295" spans="1:18" ht="20.100000000000001" customHeight="1" x14ac:dyDescent="0.2">
      <c r="A295" s="24" t="s">
        <v>1900</v>
      </c>
      <c r="B295" s="32" t="s">
        <v>18</v>
      </c>
      <c r="C295" s="12" t="s">
        <v>145</v>
      </c>
      <c r="D295" s="16" t="s">
        <v>1481</v>
      </c>
      <c r="E295" s="16" t="s">
        <v>1459</v>
      </c>
      <c r="F295" s="12" t="s">
        <v>653</v>
      </c>
      <c r="G295" s="12" t="s">
        <v>61</v>
      </c>
      <c r="H295" s="13" t="s">
        <v>544</v>
      </c>
      <c r="I295" s="13" t="s">
        <v>902</v>
      </c>
      <c r="J295" s="15" t="s">
        <v>1901</v>
      </c>
      <c r="K295" s="12" t="s">
        <v>547</v>
      </c>
      <c r="L295" s="12" t="s">
        <v>1902</v>
      </c>
      <c r="M295" s="12" t="s">
        <v>71</v>
      </c>
      <c r="N295" s="12" t="s">
        <v>1903</v>
      </c>
      <c r="O295" s="13" t="s">
        <v>24</v>
      </c>
      <c r="P295" s="47" t="s">
        <v>1856</v>
      </c>
      <c r="Q295" s="12" t="s">
        <v>1758</v>
      </c>
      <c r="R295" s="14" t="s">
        <v>2679</v>
      </c>
    </row>
    <row r="296" spans="1:18" ht="20.100000000000001" customHeight="1" x14ac:dyDescent="0.2">
      <c r="A296" s="24" t="s">
        <v>1904</v>
      </c>
      <c r="B296" s="14" t="s">
        <v>26</v>
      </c>
      <c r="C296" s="12" t="s">
        <v>61</v>
      </c>
      <c r="D296" s="16" t="s">
        <v>1905</v>
      </c>
      <c r="E296" s="16" t="s">
        <v>1459</v>
      </c>
      <c r="F296" s="12" t="s">
        <v>551</v>
      </c>
      <c r="G296" s="12" t="s">
        <v>1906</v>
      </c>
      <c r="H296" s="13" t="s">
        <v>544</v>
      </c>
      <c r="I296" s="13" t="s">
        <v>902</v>
      </c>
      <c r="J296" s="15" t="s">
        <v>1907</v>
      </c>
      <c r="K296" s="12" t="s">
        <v>556</v>
      </c>
      <c r="L296" s="12" t="s">
        <v>1908</v>
      </c>
      <c r="M296" s="12" t="s">
        <v>673</v>
      </c>
      <c r="O296" s="13" t="s">
        <v>24</v>
      </c>
      <c r="P296" s="47" t="s">
        <v>1856</v>
      </c>
      <c r="R296" s="14" t="s">
        <v>2678</v>
      </c>
    </row>
    <row r="297" spans="1:18" ht="20.100000000000001" customHeight="1" x14ac:dyDescent="0.2">
      <c r="A297" s="24" t="s">
        <v>1909</v>
      </c>
      <c r="B297" s="32" t="s">
        <v>26</v>
      </c>
      <c r="C297" s="12" t="s">
        <v>65</v>
      </c>
      <c r="D297" s="16" t="s">
        <v>1888</v>
      </c>
      <c r="E297" s="16" t="s">
        <v>1459</v>
      </c>
      <c r="F297" s="12" t="s">
        <v>653</v>
      </c>
      <c r="G297" s="12" t="s">
        <v>65</v>
      </c>
      <c r="H297" s="13" t="s">
        <v>544</v>
      </c>
      <c r="I297" s="13" t="s">
        <v>902</v>
      </c>
      <c r="J297" s="15" t="s">
        <v>1910</v>
      </c>
      <c r="K297" s="12" t="s">
        <v>547</v>
      </c>
      <c r="L297" s="12" t="s">
        <v>1911</v>
      </c>
      <c r="M297" s="12" t="s">
        <v>27</v>
      </c>
      <c r="N297" s="12" t="s">
        <v>562</v>
      </c>
      <c r="O297" s="13" t="s">
        <v>31</v>
      </c>
      <c r="P297" s="47" t="s">
        <v>1856</v>
      </c>
      <c r="R297" s="14" t="s">
        <v>2679</v>
      </c>
    </row>
    <row r="298" spans="1:18" ht="20.100000000000001" customHeight="1" x14ac:dyDescent="0.2">
      <c r="A298" s="20" t="s">
        <v>1912</v>
      </c>
      <c r="B298" s="14" t="s">
        <v>18</v>
      </c>
      <c r="C298" s="12" t="s">
        <v>56</v>
      </c>
      <c r="D298" s="16" t="s">
        <v>1869</v>
      </c>
      <c r="E298" s="16" t="s">
        <v>1913</v>
      </c>
      <c r="F298" s="12" t="s">
        <v>551</v>
      </c>
      <c r="G298" s="12" t="s">
        <v>138</v>
      </c>
      <c r="H298" s="13" t="s">
        <v>544</v>
      </c>
      <c r="I298" s="13" t="s">
        <v>902</v>
      </c>
      <c r="J298" s="15"/>
      <c r="K298" s="12" t="s">
        <v>1780</v>
      </c>
      <c r="L298" s="12" t="s">
        <v>1914</v>
      </c>
      <c r="M298" s="12" t="s">
        <v>27</v>
      </c>
      <c r="O298" s="13" t="s">
        <v>31</v>
      </c>
      <c r="P298" s="47" t="s">
        <v>1856</v>
      </c>
      <c r="R298" s="14" t="s">
        <v>2679</v>
      </c>
    </row>
    <row r="299" spans="1:18" ht="20.100000000000001" customHeight="1" x14ac:dyDescent="0.2">
      <c r="A299" s="24" t="s">
        <v>1915</v>
      </c>
      <c r="B299" s="14" t="s">
        <v>26</v>
      </c>
      <c r="C299" s="12" t="s">
        <v>20</v>
      </c>
      <c r="D299" s="16" t="s">
        <v>1916</v>
      </c>
      <c r="E299" s="16" t="s">
        <v>1471</v>
      </c>
      <c r="F299" s="27" t="s">
        <v>653</v>
      </c>
      <c r="G299" s="12" t="s">
        <v>149</v>
      </c>
      <c r="H299" s="13" t="s">
        <v>544</v>
      </c>
      <c r="I299" s="13" t="s">
        <v>902</v>
      </c>
      <c r="J299" s="15" t="s">
        <v>1917</v>
      </c>
      <c r="K299" s="12" t="s">
        <v>650</v>
      </c>
      <c r="L299" s="12" t="s">
        <v>1918</v>
      </c>
      <c r="M299" s="12" t="s">
        <v>483</v>
      </c>
      <c r="O299" s="13" t="s">
        <v>24</v>
      </c>
      <c r="P299" s="47" t="s">
        <v>1856</v>
      </c>
      <c r="Q299" s="12" t="s">
        <v>1919</v>
      </c>
      <c r="R299" s="14" t="s">
        <v>2678</v>
      </c>
    </row>
    <row r="300" spans="1:18" ht="20.100000000000001" customHeight="1" x14ac:dyDescent="0.2">
      <c r="A300" s="30" t="s">
        <v>1920</v>
      </c>
      <c r="B300" s="21" t="s">
        <v>26</v>
      </c>
      <c r="C300" s="12" t="s">
        <v>52</v>
      </c>
      <c r="D300" s="16" t="s">
        <v>1516</v>
      </c>
      <c r="E300" s="16" t="s">
        <v>1471</v>
      </c>
      <c r="F300" s="12" t="s">
        <v>551</v>
      </c>
      <c r="G300" s="12" t="s">
        <v>283</v>
      </c>
      <c r="H300" s="13" t="s">
        <v>544</v>
      </c>
      <c r="I300" s="13" t="s">
        <v>902</v>
      </c>
      <c r="J300" s="15" t="s">
        <v>1921</v>
      </c>
      <c r="K300" s="12" t="s">
        <v>547</v>
      </c>
      <c r="L300" s="12" t="s">
        <v>1922</v>
      </c>
      <c r="M300" s="12" t="s">
        <v>71</v>
      </c>
      <c r="N300" s="12" t="s">
        <v>665</v>
      </c>
      <c r="O300" s="13" t="s">
        <v>31</v>
      </c>
      <c r="P300" s="47" t="s">
        <v>1856</v>
      </c>
      <c r="R300" s="14" t="s">
        <v>2678</v>
      </c>
    </row>
    <row r="301" spans="1:18" ht="20.100000000000001" customHeight="1" x14ac:dyDescent="0.2">
      <c r="A301" s="30" t="s">
        <v>1923</v>
      </c>
      <c r="B301" s="21" t="s">
        <v>26</v>
      </c>
      <c r="C301" s="12" t="s">
        <v>77</v>
      </c>
      <c r="D301" s="16" t="s">
        <v>1924</v>
      </c>
      <c r="E301" s="16" t="s">
        <v>1471</v>
      </c>
      <c r="F301" s="12" t="s">
        <v>543</v>
      </c>
      <c r="G301" s="12" t="s">
        <v>117</v>
      </c>
      <c r="H301" s="13" t="s">
        <v>544</v>
      </c>
      <c r="I301" s="13" t="s">
        <v>902</v>
      </c>
      <c r="J301" s="15" t="s">
        <v>1925</v>
      </c>
      <c r="K301" s="12" t="s">
        <v>1805</v>
      </c>
      <c r="L301" s="12" t="s">
        <v>1926</v>
      </c>
      <c r="M301" s="12" t="s">
        <v>71</v>
      </c>
      <c r="O301" s="13" t="s">
        <v>31</v>
      </c>
      <c r="P301" s="47" t="s">
        <v>1856</v>
      </c>
      <c r="R301" s="14" t="s">
        <v>2678</v>
      </c>
    </row>
    <row r="302" spans="1:18" ht="20.100000000000001" customHeight="1" x14ac:dyDescent="0.2">
      <c r="A302" s="29" t="s">
        <v>1927</v>
      </c>
      <c r="B302" s="21" t="s">
        <v>26</v>
      </c>
      <c r="C302" s="12" t="s">
        <v>308</v>
      </c>
      <c r="D302" s="16" t="s">
        <v>1928</v>
      </c>
      <c r="E302" s="16" t="s">
        <v>1471</v>
      </c>
      <c r="F302" s="27" t="s">
        <v>653</v>
      </c>
      <c r="G302" s="27" t="s">
        <v>33</v>
      </c>
      <c r="H302" s="13" t="s">
        <v>544</v>
      </c>
      <c r="I302" s="19" t="s">
        <v>902</v>
      </c>
      <c r="J302" s="15" t="s">
        <v>1929</v>
      </c>
      <c r="K302" s="12" t="s">
        <v>547</v>
      </c>
      <c r="L302" s="12" t="s">
        <v>1930</v>
      </c>
      <c r="M302" s="27" t="s">
        <v>71</v>
      </c>
      <c r="N302" s="12" t="s">
        <v>579</v>
      </c>
      <c r="O302" s="13" t="s">
        <v>31</v>
      </c>
      <c r="P302" s="47" t="s">
        <v>1856</v>
      </c>
      <c r="Q302" s="27"/>
      <c r="R302" s="14" t="s">
        <v>2679</v>
      </c>
    </row>
    <row r="303" spans="1:18" ht="20.100000000000001" customHeight="1" x14ac:dyDescent="0.2">
      <c r="A303" s="24" t="s">
        <v>1931</v>
      </c>
      <c r="B303" s="14" t="s">
        <v>26</v>
      </c>
      <c r="C303" s="12" t="s">
        <v>20</v>
      </c>
      <c r="D303" s="16" t="s">
        <v>1516</v>
      </c>
      <c r="E303" s="16" t="s">
        <v>1471</v>
      </c>
      <c r="F303" s="12" t="s">
        <v>543</v>
      </c>
      <c r="G303" s="12" t="s">
        <v>870</v>
      </c>
      <c r="H303" s="13" t="s">
        <v>544</v>
      </c>
      <c r="I303" s="13" t="s">
        <v>902</v>
      </c>
      <c r="J303" s="15" t="s">
        <v>1932</v>
      </c>
      <c r="K303" s="12" t="s">
        <v>568</v>
      </c>
      <c r="L303" s="12" t="s">
        <v>1933</v>
      </c>
      <c r="M303" s="12" t="s">
        <v>71</v>
      </c>
      <c r="O303" s="13" t="s">
        <v>31</v>
      </c>
      <c r="P303" s="47" t="s">
        <v>1856</v>
      </c>
      <c r="R303" s="14" t="s">
        <v>2678</v>
      </c>
    </row>
    <row r="304" spans="1:18" ht="20.100000000000001" customHeight="1" x14ac:dyDescent="0.2">
      <c r="A304" s="17" t="s">
        <v>1934</v>
      </c>
      <c r="B304" s="14" t="s">
        <v>18</v>
      </c>
      <c r="C304" s="12" t="s">
        <v>27</v>
      </c>
      <c r="D304" s="16" t="s">
        <v>1935</v>
      </c>
      <c r="E304" s="16" t="s">
        <v>1936</v>
      </c>
      <c r="F304" s="12" t="s">
        <v>1331</v>
      </c>
      <c r="G304" s="12" t="s">
        <v>244</v>
      </c>
      <c r="H304" s="13" t="s">
        <v>553</v>
      </c>
      <c r="I304" s="13" t="s">
        <v>1937</v>
      </c>
      <c r="J304" s="15" t="s">
        <v>1938</v>
      </c>
      <c r="K304" s="12" t="s">
        <v>568</v>
      </c>
      <c r="L304" s="12" t="s">
        <v>1939</v>
      </c>
      <c r="M304" s="12" t="s">
        <v>483</v>
      </c>
      <c r="N304" s="12" t="s">
        <v>549</v>
      </c>
      <c r="O304" s="13" t="s">
        <v>31</v>
      </c>
      <c r="P304" s="47" t="s">
        <v>1940</v>
      </c>
      <c r="R304" s="14" t="s">
        <v>2678</v>
      </c>
    </row>
    <row r="305" spans="1:18" ht="20.100000000000001" customHeight="1" x14ac:dyDescent="0.2">
      <c r="A305" s="17" t="s">
        <v>1934</v>
      </c>
      <c r="B305" s="14" t="s">
        <v>18</v>
      </c>
      <c r="C305" s="12" t="s">
        <v>27</v>
      </c>
      <c r="D305" s="16" t="s">
        <v>1935</v>
      </c>
      <c r="E305" s="16" t="s">
        <v>1936</v>
      </c>
      <c r="F305" s="12" t="s">
        <v>1331</v>
      </c>
      <c r="G305" s="12" t="s">
        <v>244</v>
      </c>
      <c r="H305" s="13" t="s">
        <v>553</v>
      </c>
      <c r="I305" s="13" t="s">
        <v>1937</v>
      </c>
      <c r="J305" s="15" t="s">
        <v>1941</v>
      </c>
      <c r="K305" s="12" t="s">
        <v>547</v>
      </c>
      <c r="L305" s="12" t="s">
        <v>1942</v>
      </c>
      <c r="M305" s="12" t="s">
        <v>522</v>
      </c>
      <c r="N305" s="12" t="s">
        <v>1124</v>
      </c>
      <c r="O305" s="19" t="s">
        <v>24</v>
      </c>
      <c r="P305" s="47" t="s">
        <v>1940</v>
      </c>
      <c r="R305" s="14" t="s">
        <v>2678</v>
      </c>
    </row>
    <row r="306" spans="1:18" ht="20.100000000000001" customHeight="1" x14ac:dyDescent="0.2">
      <c r="A306" s="18" t="s">
        <v>1943</v>
      </c>
      <c r="B306" s="14" t="s">
        <v>18</v>
      </c>
      <c r="C306" s="12" t="s">
        <v>151</v>
      </c>
      <c r="D306" s="16" t="s">
        <v>1944</v>
      </c>
      <c r="E306" s="16" t="s">
        <v>19</v>
      </c>
      <c r="F306" s="12" t="s">
        <v>543</v>
      </c>
      <c r="G306" s="12" t="s">
        <v>192</v>
      </c>
      <c r="H306" s="13" t="s">
        <v>544</v>
      </c>
      <c r="I306" s="13" t="s">
        <v>1945</v>
      </c>
      <c r="J306" s="15" t="s">
        <v>1946</v>
      </c>
      <c r="K306" s="12" t="s">
        <v>568</v>
      </c>
      <c r="L306" s="12" t="s">
        <v>1947</v>
      </c>
      <c r="M306" s="12" t="s">
        <v>71</v>
      </c>
      <c r="N306" s="12" t="s">
        <v>549</v>
      </c>
      <c r="O306" s="13" t="s">
        <v>31</v>
      </c>
      <c r="P306" s="47" t="s">
        <v>1948</v>
      </c>
      <c r="R306" s="14" t="s">
        <v>2678</v>
      </c>
    </row>
    <row r="307" spans="1:18" ht="20.100000000000001" customHeight="1" x14ac:dyDescent="0.2">
      <c r="A307" s="24" t="s">
        <v>1949</v>
      </c>
      <c r="B307" s="14" t="s">
        <v>26</v>
      </c>
      <c r="C307" s="12" t="s">
        <v>151</v>
      </c>
      <c r="D307" s="16" t="s">
        <v>1307</v>
      </c>
      <c r="E307" s="16" t="s">
        <v>1950</v>
      </c>
      <c r="F307" s="12" t="s">
        <v>653</v>
      </c>
      <c r="G307" s="12" t="s">
        <v>40</v>
      </c>
      <c r="H307" s="13" t="s">
        <v>544</v>
      </c>
      <c r="I307" s="13" t="s">
        <v>1951</v>
      </c>
      <c r="J307" s="15" t="s">
        <v>1952</v>
      </c>
      <c r="K307" s="12" t="s">
        <v>577</v>
      </c>
      <c r="L307" s="12" t="s">
        <v>1953</v>
      </c>
      <c r="M307" s="12" t="s">
        <v>483</v>
      </c>
      <c r="N307" s="12" t="s">
        <v>612</v>
      </c>
      <c r="O307" s="13" t="s">
        <v>31</v>
      </c>
      <c r="P307" s="47" t="s">
        <v>1954</v>
      </c>
      <c r="Q307" s="12" t="s">
        <v>1955</v>
      </c>
      <c r="R307" s="14" t="s">
        <v>2678</v>
      </c>
    </row>
    <row r="308" spans="1:18" ht="20.100000000000001" customHeight="1" x14ac:dyDescent="0.2">
      <c r="A308" s="24" t="s">
        <v>1956</v>
      </c>
      <c r="B308" s="14" t="s">
        <v>26</v>
      </c>
      <c r="C308" s="12" t="s">
        <v>308</v>
      </c>
      <c r="D308" s="16" t="s">
        <v>1307</v>
      </c>
      <c r="E308" s="16" t="s">
        <v>1950</v>
      </c>
      <c r="F308" s="12" t="s">
        <v>653</v>
      </c>
      <c r="G308" s="12" t="s">
        <v>40</v>
      </c>
      <c r="H308" s="13" t="s">
        <v>544</v>
      </c>
      <c r="I308" s="13" t="s">
        <v>1951</v>
      </c>
      <c r="J308" s="15" t="s">
        <v>1952</v>
      </c>
      <c r="K308" s="12" t="s">
        <v>577</v>
      </c>
      <c r="L308" s="12" t="s">
        <v>1953</v>
      </c>
      <c r="M308" s="12" t="s">
        <v>483</v>
      </c>
      <c r="N308" s="12" t="s">
        <v>612</v>
      </c>
      <c r="O308" s="13" t="s">
        <v>31</v>
      </c>
      <c r="P308" s="47" t="s">
        <v>1954</v>
      </c>
      <c r="Q308" s="12" t="s">
        <v>1957</v>
      </c>
      <c r="R308" s="14" t="s">
        <v>2678</v>
      </c>
    </row>
    <row r="309" spans="1:18" ht="20.100000000000001" customHeight="1" x14ac:dyDescent="0.2">
      <c r="A309" s="24" t="s">
        <v>1958</v>
      </c>
      <c r="B309" s="14" t="s">
        <v>18</v>
      </c>
      <c r="C309" s="12" t="s">
        <v>145</v>
      </c>
      <c r="D309" s="16" t="s">
        <v>1307</v>
      </c>
      <c r="E309" s="16" t="s">
        <v>1950</v>
      </c>
      <c r="F309" s="12" t="s">
        <v>583</v>
      </c>
      <c r="G309" s="12" t="s">
        <v>40</v>
      </c>
      <c r="H309" s="13" t="s">
        <v>544</v>
      </c>
      <c r="I309" s="13" t="s">
        <v>1951</v>
      </c>
      <c r="J309" s="15" t="s">
        <v>1952</v>
      </c>
      <c r="K309" s="12" t="s">
        <v>577</v>
      </c>
      <c r="L309" s="12" t="s">
        <v>1953</v>
      </c>
      <c r="M309" s="12" t="s">
        <v>483</v>
      </c>
      <c r="N309" s="12" t="s">
        <v>612</v>
      </c>
      <c r="O309" s="13" t="s">
        <v>31</v>
      </c>
      <c r="P309" s="47" t="s">
        <v>1954</v>
      </c>
      <c r="Q309" s="12" t="s">
        <v>1959</v>
      </c>
      <c r="R309" s="14" t="s">
        <v>2678</v>
      </c>
    </row>
    <row r="310" spans="1:18" ht="20.100000000000001" customHeight="1" x14ac:dyDescent="0.2">
      <c r="A310" s="24" t="s">
        <v>1960</v>
      </c>
      <c r="B310" s="14" t="s">
        <v>26</v>
      </c>
      <c r="C310" s="12" t="s">
        <v>1961</v>
      </c>
      <c r="D310" s="16" t="s">
        <v>1307</v>
      </c>
      <c r="E310" s="16" t="s">
        <v>1950</v>
      </c>
      <c r="F310" s="12" t="s">
        <v>653</v>
      </c>
      <c r="G310" s="12" t="s">
        <v>40</v>
      </c>
      <c r="H310" s="13" t="s">
        <v>544</v>
      </c>
      <c r="I310" s="13" t="s">
        <v>1951</v>
      </c>
      <c r="J310" s="15" t="s">
        <v>1952</v>
      </c>
      <c r="K310" s="12" t="s">
        <v>577</v>
      </c>
      <c r="L310" s="12" t="s">
        <v>1953</v>
      </c>
      <c r="M310" s="12" t="s">
        <v>483</v>
      </c>
      <c r="N310" s="12" t="s">
        <v>612</v>
      </c>
      <c r="O310" s="13" t="s">
        <v>31</v>
      </c>
      <c r="P310" s="47" t="s">
        <v>1954</v>
      </c>
      <c r="Q310" s="12" t="s">
        <v>1962</v>
      </c>
      <c r="R310" s="14" t="s">
        <v>2678</v>
      </c>
    </row>
    <row r="311" spans="1:18" ht="20.100000000000001" customHeight="1" x14ac:dyDescent="0.2">
      <c r="A311" s="30" t="s">
        <v>1963</v>
      </c>
      <c r="B311" s="21" t="s">
        <v>26</v>
      </c>
      <c r="C311" s="12" t="s">
        <v>40</v>
      </c>
      <c r="D311" s="16" t="s">
        <v>1307</v>
      </c>
      <c r="E311" s="16" t="s">
        <v>1950</v>
      </c>
      <c r="F311" s="12" t="s">
        <v>543</v>
      </c>
      <c r="G311" s="12" t="s">
        <v>33</v>
      </c>
      <c r="H311" s="13" t="s">
        <v>544</v>
      </c>
      <c r="I311" s="13" t="s">
        <v>1951</v>
      </c>
      <c r="J311" s="15" t="s">
        <v>1952</v>
      </c>
      <c r="K311" s="12" t="s">
        <v>1805</v>
      </c>
      <c r="L311" s="12" t="s">
        <v>1964</v>
      </c>
      <c r="M311" s="12" t="s">
        <v>522</v>
      </c>
      <c r="N311" s="12" t="s">
        <v>612</v>
      </c>
      <c r="O311" s="13" t="s">
        <v>31</v>
      </c>
      <c r="P311" s="47" t="s">
        <v>1954</v>
      </c>
      <c r="Q311" s="12" t="s">
        <v>1965</v>
      </c>
      <c r="R311" s="14" t="s">
        <v>2678</v>
      </c>
    </row>
    <row r="312" spans="1:18" ht="20.100000000000001" customHeight="1" x14ac:dyDescent="0.2">
      <c r="A312" s="24" t="s">
        <v>1966</v>
      </c>
      <c r="B312" s="14" t="s">
        <v>18</v>
      </c>
      <c r="C312" s="12" t="s">
        <v>151</v>
      </c>
      <c r="D312" s="16" t="s">
        <v>1307</v>
      </c>
      <c r="E312" s="16" t="s">
        <v>1950</v>
      </c>
      <c r="F312" s="12" t="s">
        <v>653</v>
      </c>
      <c r="G312" s="12" t="s">
        <v>160</v>
      </c>
      <c r="H312" s="13" t="s">
        <v>544</v>
      </c>
      <c r="I312" s="13" t="s">
        <v>1951</v>
      </c>
      <c r="J312" s="15" t="s">
        <v>1967</v>
      </c>
      <c r="K312" s="12" t="s">
        <v>568</v>
      </c>
      <c r="L312" s="12" t="s">
        <v>1968</v>
      </c>
      <c r="M312" s="12" t="s">
        <v>522</v>
      </c>
      <c r="N312" s="12" t="s">
        <v>549</v>
      </c>
      <c r="O312" s="13" t="s">
        <v>31</v>
      </c>
      <c r="P312" s="47" t="s">
        <v>1954</v>
      </c>
      <c r="Q312" s="12" t="s">
        <v>1965</v>
      </c>
      <c r="R312" s="14" t="s">
        <v>2678</v>
      </c>
    </row>
    <row r="313" spans="1:18" ht="20.100000000000001" customHeight="1" x14ac:dyDescent="0.2">
      <c r="A313" s="29" t="s">
        <v>1969</v>
      </c>
      <c r="B313" s="21" t="s">
        <v>26</v>
      </c>
      <c r="C313" s="27" t="s">
        <v>308</v>
      </c>
      <c r="D313" s="16" t="s">
        <v>1307</v>
      </c>
      <c r="E313" s="16" t="s">
        <v>1950</v>
      </c>
      <c r="F313" s="12" t="s">
        <v>543</v>
      </c>
      <c r="G313" s="27" t="s">
        <v>145</v>
      </c>
      <c r="H313" s="13" t="s">
        <v>544</v>
      </c>
      <c r="I313" s="19" t="s">
        <v>1951</v>
      </c>
      <c r="J313" s="15" t="s">
        <v>1970</v>
      </c>
      <c r="K313" s="12" t="s">
        <v>1805</v>
      </c>
      <c r="L313" s="12" t="s">
        <v>1964</v>
      </c>
      <c r="M313" s="27" t="s">
        <v>483</v>
      </c>
      <c r="N313" s="27"/>
      <c r="O313" s="19" t="s">
        <v>24</v>
      </c>
      <c r="P313" s="47" t="s">
        <v>1954</v>
      </c>
      <c r="Q313" s="12" t="s">
        <v>1852</v>
      </c>
      <c r="R313" s="14" t="s">
        <v>2679</v>
      </c>
    </row>
    <row r="314" spans="1:18" ht="20.100000000000001" customHeight="1" x14ac:dyDescent="0.2">
      <c r="A314" s="24" t="s">
        <v>1971</v>
      </c>
      <c r="B314" s="14" t="s">
        <v>26</v>
      </c>
      <c r="C314" s="12" t="s">
        <v>33</v>
      </c>
      <c r="D314" s="16" t="s">
        <v>1972</v>
      </c>
      <c r="E314" s="16" t="s">
        <v>1950</v>
      </c>
      <c r="F314" s="12" t="s">
        <v>653</v>
      </c>
      <c r="G314" s="12" t="s">
        <v>33</v>
      </c>
      <c r="H314" s="13" t="s">
        <v>544</v>
      </c>
      <c r="I314" s="13" t="s">
        <v>1951</v>
      </c>
      <c r="J314" s="15" t="s">
        <v>1973</v>
      </c>
      <c r="K314" s="12" t="s">
        <v>547</v>
      </c>
      <c r="L314" s="12" t="s">
        <v>1974</v>
      </c>
      <c r="M314" s="12" t="s">
        <v>522</v>
      </c>
      <c r="N314" s="12" t="s">
        <v>784</v>
      </c>
      <c r="O314" s="13" t="s">
        <v>31</v>
      </c>
      <c r="P314" s="47" t="s">
        <v>1975</v>
      </c>
      <c r="Q314" s="12" t="s">
        <v>1852</v>
      </c>
      <c r="R314" s="14" t="s">
        <v>2678</v>
      </c>
    </row>
    <row r="315" spans="1:18" ht="20.100000000000001" customHeight="1" x14ac:dyDescent="0.2">
      <c r="A315" s="24" t="s">
        <v>1976</v>
      </c>
      <c r="B315" s="14" t="s">
        <v>26</v>
      </c>
      <c r="C315" s="12" t="s">
        <v>151</v>
      </c>
      <c r="D315" s="16" t="s">
        <v>1307</v>
      </c>
      <c r="E315" s="16" t="s">
        <v>1950</v>
      </c>
      <c r="F315" s="12" t="s">
        <v>543</v>
      </c>
      <c r="G315" s="12" t="s">
        <v>56</v>
      </c>
      <c r="H315" s="13" t="s">
        <v>544</v>
      </c>
      <c r="I315" s="13" t="s">
        <v>1951</v>
      </c>
      <c r="J315" s="15" t="s">
        <v>1977</v>
      </c>
      <c r="K315" s="12" t="s">
        <v>1805</v>
      </c>
      <c r="L315" s="12" t="s">
        <v>1978</v>
      </c>
      <c r="M315" s="12" t="s">
        <v>522</v>
      </c>
      <c r="N315" s="12" t="s">
        <v>579</v>
      </c>
      <c r="O315" s="13" t="s">
        <v>31</v>
      </c>
      <c r="P315" s="47" t="s">
        <v>1954</v>
      </c>
      <c r="Q315" s="12" t="s">
        <v>1979</v>
      </c>
      <c r="R315" s="14" t="s">
        <v>2678</v>
      </c>
    </row>
    <row r="316" spans="1:18" ht="20.100000000000001" customHeight="1" x14ac:dyDescent="0.2">
      <c r="A316" s="30" t="s">
        <v>1980</v>
      </c>
      <c r="B316" s="21" t="s">
        <v>26</v>
      </c>
      <c r="C316" s="12" t="s">
        <v>20</v>
      </c>
      <c r="D316" s="16" t="s">
        <v>1307</v>
      </c>
      <c r="E316" s="16" t="s">
        <v>1950</v>
      </c>
      <c r="F316" s="12" t="s">
        <v>543</v>
      </c>
      <c r="G316" s="12" t="s">
        <v>33</v>
      </c>
      <c r="H316" s="13" t="s">
        <v>544</v>
      </c>
      <c r="I316" s="13" t="s">
        <v>1951</v>
      </c>
      <c r="J316" s="15" t="s">
        <v>1973</v>
      </c>
      <c r="K316" s="12" t="s">
        <v>547</v>
      </c>
      <c r="L316" s="12" t="s">
        <v>1981</v>
      </c>
      <c r="M316" s="12" t="s">
        <v>483</v>
      </c>
      <c r="N316" s="12" t="s">
        <v>784</v>
      </c>
      <c r="O316" s="13" t="s">
        <v>31</v>
      </c>
      <c r="P316" s="47" t="s">
        <v>1954</v>
      </c>
      <c r="Q316" s="12" t="s">
        <v>1852</v>
      </c>
      <c r="R316" s="14" t="s">
        <v>2678</v>
      </c>
    </row>
    <row r="317" spans="1:18" ht="20.100000000000001" customHeight="1" x14ac:dyDescent="0.2">
      <c r="A317" s="24" t="s">
        <v>1982</v>
      </c>
      <c r="B317" s="14" t="s">
        <v>26</v>
      </c>
      <c r="C317" s="12" t="s">
        <v>56</v>
      </c>
      <c r="D317" s="16" t="s">
        <v>1307</v>
      </c>
      <c r="E317" s="16" t="s">
        <v>1950</v>
      </c>
      <c r="F317" s="12" t="s">
        <v>543</v>
      </c>
      <c r="G317" s="12" t="s">
        <v>20</v>
      </c>
      <c r="H317" s="13" t="s">
        <v>544</v>
      </c>
      <c r="I317" s="13" t="s">
        <v>1951</v>
      </c>
      <c r="J317" s="15" t="s">
        <v>1983</v>
      </c>
      <c r="K317" s="12" t="s">
        <v>1805</v>
      </c>
      <c r="L317" s="12" t="s">
        <v>1984</v>
      </c>
      <c r="M317" s="12" t="s">
        <v>483</v>
      </c>
      <c r="O317" s="13" t="s">
        <v>24</v>
      </c>
      <c r="P317" s="47" t="s">
        <v>1954</v>
      </c>
      <c r="Q317" s="12" t="s">
        <v>1985</v>
      </c>
      <c r="R317" s="14" t="s">
        <v>2678</v>
      </c>
    </row>
    <row r="318" spans="1:18" ht="20.100000000000001" customHeight="1" x14ac:dyDescent="0.2">
      <c r="A318" s="29" t="s">
        <v>1986</v>
      </c>
      <c r="B318" s="21" t="s">
        <v>18</v>
      </c>
      <c r="C318" s="12" t="s">
        <v>145</v>
      </c>
      <c r="D318" s="16" t="s">
        <v>1307</v>
      </c>
      <c r="E318" s="16" t="s">
        <v>1950</v>
      </c>
      <c r="F318" s="27" t="s">
        <v>653</v>
      </c>
      <c r="G318" s="27" t="s">
        <v>33</v>
      </c>
      <c r="H318" s="13" t="s">
        <v>544</v>
      </c>
      <c r="I318" s="19" t="s">
        <v>1951</v>
      </c>
      <c r="J318" s="15" t="s">
        <v>1970</v>
      </c>
      <c r="K318" s="12" t="s">
        <v>1805</v>
      </c>
      <c r="L318" s="12" t="s">
        <v>1964</v>
      </c>
      <c r="M318" s="27" t="s">
        <v>483</v>
      </c>
      <c r="N318" s="27"/>
      <c r="O318" s="19" t="s">
        <v>24</v>
      </c>
      <c r="P318" s="47" t="s">
        <v>1954</v>
      </c>
      <c r="Q318" s="12" t="s">
        <v>1987</v>
      </c>
      <c r="R318" s="14" t="s">
        <v>2679</v>
      </c>
    </row>
    <row r="319" spans="1:18" ht="20.100000000000001" customHeight="1" x14ac:dyDescent="0.2">
      <c r="A319" s="24" t="s">
        <v>1988</v>
      </c>
      <c r="B319" s="14" t="s">
        <v>18</v>
      </c>
      <c r="C319" s="12" t="s">
        <v>145</v>
      </c>
      <c r="D319" s="16" t="s">
        <v>1307</v>
      </c>
      <c r="E319" s="16" t="s">
        <v>1950</v>
      </c>
      <c r="F319" s="12" t="s">
        <v>551</v>
      </c>
      <c r="G319" s="12" t="s">
        <v>85</v>
      </c>
      <c r="H319" s="13" t="s">
        <v>544</v>
      </c>
      <c r="I319" s="13" t="s">
        <v>1951</v>
      </c>
      <c r="J319" s="15" t="s">
        <v>1977</v>
      </c>
      <c r="K319" s="12" t="s">
        <v>1805</v>
      </c>
      <c r="L319" s="12" t="s">
        <v>1978</v>
      </c>
      <c r="M319" s="12" t="s">
        <v>522</v>
      </c>
      <c r="N319" s="12" t="s">
        <v>579</v>
      </c>
      <c r="O319" s="13" t="s">
        <v>31</v>
      </c>
      <c r="P319" s="47" t="s">
        <v>1954</v>
      </c>
      <c r="Q319" s="12" t="s">
        <v>1852</v>
      </c>
      <c r="R319" s="14" t="s">
        <v>2678</v>
      </c>
    </row>
    <row r="320" spans="1:18" ht="20.100000000000001" customHeight="1" x14ac:dyDescent="0.2">
      <c r="A320" s="24" t="s">
        <v>1989</v>
      </c>
      <c r="B320" s="14" t="s">
        <v>26</v>
      </c>
      <c r="C320" s="12" t="s">
        <v>56</v>
      </c>
      <c r="D320" s="16" t="s">
        <v>1307</v>
      </c>
      <c r="E320" s="16" t="s">
        <v>2</v>
      </c>
      <c r="F320" s="12" t="s">
        <v>543</v>
      </c>
      <c r="G320" s="12" t="s">
        <v>20</v>
      </c>
      <c r="H320" s="13" t="s">
        <v>544</v>
      </c>
      <c r="I320" s="13" t="s">
        <v>1951</v>
      </c>
      <c r="J320" s="15" t="s">
        <v>1977</v>
      </c>
      <c r="K320" s="12" t="s">
        <v>1805</v>
      </c>
      <c r="L320" s="12" t="s">
        <v>1978</v>
      </c>
      <c r="M320" s="12" t="s">
        <v>483</v>
      </c>
      <c r="N320" s="12" t="s">
        <v>579</v>
      </c>
      <c r="O320" s="13" t="s">
        <v>31</v>
      </c>
      <c r="P320" s="47" t="s">
        <v>1975</v>
      </c>
      <c r="Q320" s="12" t="s">
        <v>1852</v>
      </c>
      <c r="R320" s="14" t="s">
        <v>2678</v>
      </c>
    </row>
    <row r="321" spans="1:18" ht="20.100000000000001" customHeight="1" x14ac:dyDescent="0.2">
      <c r="A321" s="30" t="s">
        <v>1990</v>
      </c>
      <c r="B321" s="21" t="s">
        <v>26</v>
      </c>
      <c r="C321" s="12" t="s">
        <v>308</v>
      </c>
      <c r="D321" s="16" t="s">
        <v>1991</v>
      </c>
      <c r="E321" s="16" t="s">
        <v>2</v>
      </c>
      <c r="F321" s="12" t="s">
        <v>543</v>
      </c>
      <c r="G321" s="12" t="s">
        <v>816</v>
      </c>
      <c r="H321" s="13" t="s">
        <v>544</v>
      </c>
      <c r="I321" s="13" t="s">
        <v>1951</v>
      </c>
      <c r="J321" s="15" t="s">
        <v>1952</v>
      </c>
      <c r="K321" s="12" t="s">
        <v>1805</v>
      </c>
      <c r="L321" s="12" t="s">
        <v>1964</v>
      </c>
      <c r="M321" s="12" t="s">
        <v>522</v>
      </c>
      <c r="N321" s="12" t="s">
        <v>612</v>
      </c>
      <c r="O321" s="13" t="s">
        <v>31</v>
      </c>
      <c r="P321" s="47" t="s">
        <v>1975</v>
      </c>
      <c r="Q321" s="12" t="s">
        <v>1852</v>
      </c>
      <c r="R321" s="14" t="s">
        <v>2679</v>
      </c>
    </row>
    <row r="322" spans="1:18" ht="20.100000000000001" customHeight="1" x14ac:dyDescent="0.2">
      <c r="A322" s="17" t="s">
        <v>1992</v>
      </c>
      <c r="B322" s="14" t="s">
        <v>18</v>
      </c>
      <c r="C322" s="12" t="s">
        <v>151</v>
      </c>
      <c r="D322" s="16" t="s">
        <v>1993</v>
      </c>
      <c r="E322" s="16" t="s">
        <v>626</v>
      </c>
      <c r="F322" s="12" t="s">
        <v>551</v>
      </c>
      <c r="G322" s="12" t="s">
        <v>40</v>
      </c>
      <c r="H322" s="13" t="s">
        <v>544</v>
      </c>
      <c r="I322" s="13" t="s">
        <v>1994</v>
      </c>
      <c r="J322" s="15" t="s">
        <v>1995</v>
      </c>
      <c r="K322" s="12" t="s">
        <v>547</v>
      </c>
      <c r="L322" s="12" t="s">
        <v>1996</v>
      </c>
      <c r="M322" s="12" t="s">
        <v>71</v>
      </c>
      <c r="N322" s="12" t="s">
        <v>562</v>
      </c>
      <c r="O322" s="13" t="s">
        <v>31</v>
      </c>
      <c r="P322" s="47" t="s">
        <v>1997</v>
      </c>
      <c r="R322" s="14" t="s">
        <v>2680</v>
      </c>
    </row>
    <row r="323" spans="1:18" ht="20.100000000000001" customHeight="1" x14ac:dyDescent="0.2">
      <c r="A323" s="17" t="s">
        <v>1998</v>
      </c>
      <c r="B323" s="14" t="s">
        <v>18</v>
      </c>
      <c r="C323" s="12" t="s">
        <v>1999</v>
      </c>
      <c r="D323" s="16" t="s">
        <v>1529</v>
      </c>
      <c r="E323" s="16" t="s">
        <v>626</v>
      </c>
      <c r="F323" s="12" t="s">
        <v>543</v>
      </c>
      <c r="G323" s="12" t="s">
        <v>65</v>
      </c>
      <c r="H323" s="13" t="s">
        <v>544</v>
      </c>
      <c r="I323" s="13" t="s">
        <v>1994</v>
      </c>
      <c r="J323" s="15" t="s">
        <v>2000</v>
      </c>
      <c r="K323" s="12" t="s">
        <v>547</v>
      </c>
      <c r="L323" s="12" t="s">
        <v>2001</v>
      </c>
      <c r="M323" s="12" t="s">
        <v>71</v>
      </c>
      <c r="N323" s="12" t="s">
        <v>579</v>
      </c>
      <c r="O323" s="13" t="s">
        <v>31</v>
      </c>
      <c r="P323" s="47" t="s">
        <v>1997</v>
      </c>
      <c r="R323" s="14" t="s">
        <v>2678</v>
      </c>
    </row>
    <row r="324" spans="1:18" ht="20.100000000000001" customHeight="1" x14ac:dyDescent="0.2">
      <c r="A324" s="18" t="s">
        <v>2002</v>
      </c>
      <c r="B324" s="14" t="s">
        <v>26</v>
      </c>
      <c r="C324" s="12" t="s">
        <v>160</v>
      </c>
      <c r="D324" s="16" t="s">
        <v>2003</v>
      </c>
      <c r="E324" s="16" t="s">
        <v>2004</v>
      </c>
      <c r="F324" s="12" t="s">
        <v>543</v>
      </c>
      <c r="G324" s="12" t="s">
        <v>33</v>
      </c>
      <c r="H324" s="13" t="s">
        <v>544</v>
      </c>
      <c r="I324" s="13" t="s">
        <v>2005</v>
      </c>
      <c r="J324" s="15" t="s">
        <v>2006</v>
      </c>
      <c r="K324" s="12" t="s">
        <v>547</v>
      </c>
      <c r="L324" s="12" t="s">
        <v>2007</v>
      </c>
      <c r="M324" s="12" t="s">
        <v>71</v>
      </c>
      <c r="N324" s="12" t="s">
        <v>562</v>
      </c>
      <c r="O324" s="13" t="s">
        <v>31</v>
      </c>
      <c r="P324" s="47" t="s">
        <v>2004</v>
      </c>
      <c r="R324" s="14" t="s">
        <v>2678</v>
      </c>
    </row>
    <row r="325" spans="1:18" ht="20.100000000000001" customHeight="1" x14ac:dyDescent="0.2">
      <c r="A325" s="18" t="s">
        <v>2008</v>
      </c>
      <c r="B325" s="14" t="s">
        <v>26</v>
      </c>
      <c r="C325" s="12" t="s">
        <v>21</v>
      </c>
      <c r="D325" s="16" t="s">
        <v>2003</v>
      </c>
      <c r="E325" s="16" t="s">
        <v>2004</v>
      </c>
      <c r="F325" s="12" t="s">
        <v>1331</v>
      </c>
      <c r="G325" s="12" t="s">
        <v>51</v>
      </c>
      <c r="H325" s="13" t="s">
        <v>544</v>
      </c>
      <c r="I325" s="13" t="s">
        <v>2005</v>
      </c>
      <c r="J325" s="15" t="s">
        <v>2009</v>
      </c>
      <c r="K325" s="12" t="s">
        <v>547</v>
      </c>
      <c r="L325" s="12" t="s">
        <v>2010</v>
      </c>
      <c r="M325" s="12" t="s">
        <v>71</v>
      </c>
      <c r="N325" s="12" t="s">
        <v>665</v>
      </c>
      <c r="O325" s="13" t="s">
        <v>31</v>
      </c>
      <c r="P325" s="47" t="s">
        <v>2004</v>
      </c>
      <c r="R325" s="14" t="s">
        <v>2679</v>
      </c>
    </row>
    <row r="326" spans="1:18" ht="20.100000000000001" customHeight="1" x14ac:dyDescent="0.2">
      <c r="A326" s="18" t="s">
        <v>2011</v>
      </c>
      <c r="B326" s="14" t="s">
        <v>26</v>
      </c>
      <c r="C326" s="12" t="s">
        <v>65</v>
      </c>
      <c r="D326" s="16" t="s">
        <v>2003</v>
      </c>
      <c r="E326" s="16" t="s">
        <v>2004</v>
      </c>
      <c r="F326" s="12" t="s">
        <v>543</v>
      </c>
      <c r="G326" s="12" t="s">
        <v>283</v>
      </c>
      <c r="H326" s="13" t="s">
        <v>544</v>
      </c>
      <c r="I326" s="13" t="s">
        <v>2005</v>
      </c>
      <c r="J326" s="15" t="s">
        <v>2012</v>
      </c>
      <c r="K326" s="12" t="s">
        <v>547</v>
      </c>
      <c r="L326" s="12" t="s">
        <v>2013</v>
      </c>
      <c r="M326" s="12" t="s">
        <v>71</v>
      </c>
      <c r="N326" s="12" t="s">
        <v>549</v>
      </c>
      <c r="O326" s="13" t="s">
        <v>24</v>
      </c>
      <c r="P326" s="47" t="s">
        <v>2004</v>
      </c>
      <c r="R326" s="14" t="s">
        <v>2678</v>
      </c>
    </row>
    <row r="327" spans="1:18" ht="20.100000000000001" customHeight="1" x14ac:dyDescent="0.2">
      <c r="A327" s="18" t="s">
        <v>2014</v>
      </c>
      <c r="B327" s="14" t="s">
        <v>26</v>
      </c>
      <c r="C327" s="12" t="s">
        <v>65</v>
      </c>
      <c r="D327" s="16" t="s">
        <v>407</v>
      </c>
      <c r="E327" s="16" t="s">
        <v>407</v>
      </c>
      <c r="F327" s="12" t="s">
        <v>543</v>
      </c>
      <c r="G327" s="12" t="s">
        <v>2015</v>
      </c>
      <c r="H327" s="13" t="s">
        <v>544</v>
      </c>
      <c r="I327" s="13" t="s">
        <v>2016</v>
      </c>
      <c r="J327" s="15" t="s">
        <v>2017</v>
      </c>
      <c r="K327" s="12" t="s">
        <v>547</v>
      </c>
      <c r="L327" s="12" t="s">
        <v>2018</v>
      </c>
      <c r="M327" s="12" t="s">
        <v>71</v>
      </c>
      <c r="O327" s="13" t="s">
        <v>24</v>
      </c>
      <c r="P327" s="47" t="s">
        <v>2019</v>
      </c>
      <c r="R327" s="14" t="s">
        <v>2678</v>
      </c>
    </row>
    <row r="328" spans="1:18" ht="20.100000000000001" customHeight="1" x14ac:dyDescent="0.2">
      <c r="A328" s="20" t="s">
        <v>2020</v>
      </c>
      <c r="B328" s="21" t="s">
        <v>18</v>
      </c>
      <c r="C328" s="12" t="s">
        <v>56</v>
      </c>
      <c r="D328" s="16" t="s">
        <v>2021</v>
      </c>
      <c r="E328" s="16" t="s">
        <v>2021</v>
      </c>
      <c r="F328" s="12" t="s">
        <v>2022</v>
      </c>
      <c r="G328" s="12" t="s">
        <v>61</v>
      </c>
      <c r="H328" s="13" t="s">
        <v>544</v>
      </c>
      <c r="I328" s="13" t="s">
        <v>2023</v>
      </c>
      <c r="J328" s="15"/>
      <c r="K328" s="12" t="s">
        <v>1780</v>
      </c>
      <c r="L328" s="12" t="s">
        <v>2024</v>
      </c>
      <c r="M328" s="12" t="s">
        <v>27</v>
      </c>
      <c r="O328" s="13" t="s">
        <v>31</v>
      </c>
      <c r="P328" s="47" t="s">
        <v>2025</v>
      </c>
      <c r="Q328" s="12" t="s">
        <v>2026</v>
      </c>
      <c r="R328" s="14" t="s">
        <v>2679</v>
      </c>
    </row>
    <row r="329" spans="1:18" ht="20.100000000000001" customHeight="1" x14ac:dyDescent="0.2">
      <c r="A329" s="18" t="s">
        <v>2027</v>
      </c>
      <c r="B329" s="14" t="s">
        <v>26</v>
      </c>
      <c r="C329" s="12" t="s">
        <v>51</v>
      </c>
      <c r="D329" s="16" t="s">
        <v>2028</v>
      </c>
      <c r="E329" s="16" t="s">
        <v>19</v>
      </c>
      <c r="F329" s="12" t="s">
        <v>551</v>
      </c>
      <c r="G329" s="12" t="s">
        <v>52</v>
      </c>
      <c r="H329" s="13" t="s">
        <v>544</v>
      </c>
      <c r="I329" s="13" t="s">
        <v>2029</v>
      </c>
      <c r="J329" s="15" t="s">
        <v>2030</v>
      </c>
      <c r="K329" s="12" t="s">
        <v>568</v>
      </c>
      <c r="L329" s="12" t="s">
        <v>2031</v>
      </c>
      <c r="M329" s="12" t="s">
        <v>71</v>
      </c>
      <c r="N329" s="12" t="s">
        <v>579</v>
      </c>
      <c r="O329" s="13" t="s">
        <v>31</v>
      </c>
      <c r="P329" s="47" t="s">
        <v>2569</v>
      </c>
      <c r="R329" s="14" t="s">
        <v>2678</v>
      </c>
    </row>
    <row r="330" spans="1:18" ht="20.100000000000001" customHeight="1" x14ac:dyDescent="0.2">
      <c r="A330" s="18" t="s">
        <v>2033</v>
      </c>
      <c r="B330" s="14" t="s">
        <v>26</v>
      </c>
      <c r="C330" s="12" t="s">
        <v>65</v>
      </c>
      <c r="D330" s="16" t="s">
        <v>2034</v>
      </c>
      <c r="E330" s="16" t="s">
        <v>243</v>
      </c>
      <c r="F330" s="12" t="s">
        <v>543</v>
      </c>
      <c r="G330" s="12" t="s">
        <v>2035</v>
      </c>
      <c r="H330" s="13" t="s">
        <v>544</v>
      </c>
      <c r="I330" s="13" t="s">
        <v>2032</v>
      </c>
      <c r="J330" s="15" t="s">
        <v>2036</v>
      </c>
      <c r="K330" s="12" t="s">
        <v>568</v>
      </c>
      <c r="L330" s="12" t="s">
        <v>2037</v>
      </c>
      <c r="M330" s="12" t="s">
        <v>71</v>
      </c>
      <c r="O330" s="13" t="s">
        <v>31</v>
      </c>
      <c r="P330" s="47" t="s">
        <v>2038</v>
      </c>
      <c r="R330" s="14" t="s">
        <v>2678</v>
      </c>
    </row>
    <row r="331" spans="1:18" ht="20.100000000000001" customHeight="1" x14ac:dyDescent="0.2">
      <c r="A331" s="17" t="s">
        <v>2039</v>
      </c>
      <c r="B331" s="14" t="s">
        <v>26</v>
      </c>
      <c r="C331" s="12" t="s">
        <v>2040</v>
      </c>
      <c r="D331" s="16" t="s">
        <v>2041</v>
      </c>
      <c r="E331" s="16" t="s">
        <v>2042</v>
      </c>
      <c r="F331" s="12" t="s">
        <v>583</v>
      </c>
      <c r="G331" s="12" t="s">
        <v>88</v>
      </c>
      <c r="H331" s="19" t="s">
        <v>553</v>
      </c>
      <c r="I331" s="13" t="s">
        <v>2043</v>
      </c>
      <c r="J331" s="15" t="s">
        <v>2044</v>
      </c>
      <c r="K331" s="12" t="s">
        <v>663</v>
      </c>
      <c r="L331" s="12" t="s">
        <v>2045</v>
      </c>
      <c r="M331" s="12" t="s">
        <v>522</v>
      </c>
      <c r="N331" s="12" t="s">
        <v>549</v>
      </c>
      <c r="O331" s="13" t="s">
        <v>31</v>
      </c>
      <c r="P331" s="47" t="s">
        <v>2570</v>
      </c>
      <c r="R331" s="14" t="s">
        <v>2679</v>
      </c>
    </row>
    <row r="332" spans="1:18" ht="20.100000000000001" customHeight="1" x14ac:dyDescent="0.2">
      <c r="A332" s="17" t="s">
        <v>2039</v>
      </c>
      <c r="B332" s="14" t="s">
        <v>26</v>
      </c>
      <c r="C332" s="12" t="s">
        <v>2040</v>
      </c>
      <c r="D332" s="16" t="s">
        <v>2041</v>
      </c>
      <c r="E332" s="16" t="s">
        <v>2042</v>
      </c>
      <c r="F332" s="12" t="s">
        <v>583</v>
      </c>
      <c r="G332" s="12" t="s">
        <v>88</v>
      </c>
      <c r="H332" s="19" t="s">
        <v>553</v>
      </c>
      <c r="I332" s="13" t="s">
        <v>2043</v>
      </c>
      <c r="J332" s="15" t="s">
        <v>2046</v>
      </c>
      <c r="K332" s="12" t="s">
        <v>610</v>
      </c>
      <c r="L332" s="12" t="s">
        <v>2047</v>
      </c>
      <c r="M332" s="12" t="s">
        <v>483</v>
      </c>
      <c r="N332" s="12" t="s">
        <v>562</v>
      </c>
      <c r="O332" s="13" t="s">
        <v>31</v>
      </c>
      <c r="P332" s="47" t="s">
        <v>2570</v>
      </c>
      <c r="R332" s="14" t="s">
        <v>2679</v>
      </c>
    </row>
    <row r="333" spans="1:18" ht="20.100000000000001" customHeight="1" x14ac:dyDescent="0.2">
      <c r="A333" s="26" t="s">
        <v>2048</v>
      </c>
      <c r="B333" s="21" t="s">
        <v>26</v>
      </c>
      <c r="C333" s="12" t="s">
        <v>178</v>
      </c>
      <c r="D333" s="16" t="s">
        <v>2049</v>
      </c>
      <c r="E333" s="16" t="s">
        <v>2050</v>
      </c>
      <c r="F333" s="12" t="s">
        <v>543</v>
      </c>
      <c r="G333" s="27" t="s">
        <v>178</v>
      </c>
      <c r="H333" s="19" t="s">
        <v>553</v>
      </c>
      <c r="I333" s="19" t="s">
        <v>2051</v>
      </c>
      <c r="J333" s="15" t="s">
        <v>2052</v>
      </c>
      <c r="K333" s="12" t="s">
        <v>547</v>
      </c>
      <c r="L333" s="12" t="s">
        <v>2053</v>
      </c>
      <c r="M333" s="27" t="s">
        <v>522</v>
      </c>
      <c r="N333" s="12" t="s">
        <v>574</v>
      </c>
      <c r="O333" s="19" t="s">
        <v>24</v>
      </c>
      <c r="P333" s="47" t="s">
        <v>2054</v>
      </c>
      <c r="Q333" s="27"/>
      <c r="R333" s="14" t="s">
        <v>2679</v>
      </c>
    </row>
    <row r="334" spans="1:18" ht="20.100000000000001" customHeight="1" x14ac:dyDescent="0.2">
      <c r="A334" s="26" t="s">
        <v>2048</v>
      </c>
      <c r="B334" s="21" t="s">
        <v>26</v>
      </c>
      <c r="C334" s="12" t="s">
        <v>178</v>
      </c>
      <c r="D334" s="16" t="s">
        <v>2049</v>
      </c>
      <c r="E334" s="16" t="s">
        <v>2050</v>
      </c>
      <c r="F334" s="12" t="s">
        <v>543</v>
      </c>
      <c r="G334" s="27" t="s">
        <v>178</v>
      </c>
      <c r="H334" s="19" t="s">
        <v>553</v>
      </c>
      <c r="I334" s="19" t="s">
        <v>2051</v>
      </c>
      <c r="J334" s="15" t="s">
        <v>2055</v>
      </c>
      <c r="K334" s="12" t="s">
        <v>547</v>
      </c>
      <c r="L334" s="12" t="s">
        <v>2056</v>
      </c>
      <c r="M334" s="27" t="s">
        <v>483</v>
      </c>
      <c r="N334" s="12" t="s">
        <v>574</v>
      </c>
      <c r="O334" s="19" t="s">
        <v>24</v>
      </c>
      <c r="P334" s="47" t="s">
        <v>2054</v>
      </c>
      <c r="Q334" s="27"/>
      <c r="R334" s="14" t="s">
        <v>2679</v>
      </c>
    </row>
    <row r="335" spans="1:18" ht="20.100000000000001" customHeight="1" x14ac:dyDescent="0.2">
      <c r="A335" s="18" t="s">
        <v>2057</v>
      </c>
      <c r="B335" s="14" t="s">
        <v>26</v>
      </c>
      <c r="C335" s="12" t="s">
        <v>33</v>
      </c>
      <c r="D335" s="16" t="s">
        <v>2058</v>
      </c>
      <c r="E335" s="16" t="s">
        <v>1258</v>
      </c>
      <c r="F335" s="12" t="s">
        <v>543</v>
      </c>
      <c r="G335" s="12" t="s">
        <v>52</v>
      </c>
      <c r="H335" s="13" t="s">
        <v>544</v>
      </c>
      <c r="I335" s="13" t="s">
        <v>2059</v>
      </c>
      <c r="J335" s="15" t="s">
        <v>2060</v>
      </c>
      <c r="K335" s="12" t="s">
        <v>547</v>
      </c>
      <c r="L335" s="12" t="s">
        <v>2061</v>
      </c>
      <c r="M335" s="12" t="s">
        <v>71</v>
      </c>
      <c r="N335" s="12" t="s">
        <v>562</v>
      </c>
      <c r="O335" s="13" t="s">
        <v>31</v>
      </c>
      <c r="P335" s="47" t="s">
        <v>2062</v>
      </c>
      <c r="R335" s="14" t="s">
        <v>2678</v>
      </c>
    </row>
    <row r="336" spans="1:18" ht="20.100000000000001" customHeight="1" x14ac:dyDescent="0.2">
      <c r="A336" s="18" t="s">
        <v>2063</v>
      </c>
      <c r="B336" s="14" t="s">
        <v>18</v>
      </c>
      <c r="C336" s="12" t="s">
        <v>61</v>
      </c>
      <c r="D336" s="16" t="s">
        <v>2064</v>
      </c>
      <c r="E336" s="16" t="s">
        <v>19</v>
      </c>
      <c r="F336" s="12" t="s">
        <v>543</v>
      </c>
      <c r="G336" s="12" t="s">
        <v>61</v>
      </c>
      <c r="H336" s="13" t="s">
        <v>544</v>
      </c>
      <c r="I336" s="13" t="s">
        <v>2059</v>
      </c>
      <c r="J336" s="15" t="s">
        <v>2065</v>
      </c>
      <c r="K336" s="12" t="s">
        <v>547</v>
      </c>
      <c r="L336" s="12" t="s">
        <v>2066</v>
      </c>
      <c r="M336" s="12" t="s">
        <v>71</v>
      </c>
      <c r="N336" s="12" t="s">
        <v>612</v>
      </c>
      <c r="O336" s="13" t="s">
        <v>31</v>
      </c>
      <c r="P336" s="47" t="s">
        <v>2062</v>
      </c>
      <c r="R336" s="14" t="s">
        <v>2678</v>
      </c>
    </row>
    <row r="337" spans="1:18" ht="20.100000000000001" customHeight="1" x14ac:dyDescent="0.2">
      <c r="A337" s="18" t="s">
        <v>2067</v>
      </c>
      <c r="B337" s="14" t="s">
        <v>26</v>
      </c>
      <c r="C337" s="12" t="s">
        <v>160</v>
      </c>
      <c r="D337" s="16" t="s">
        <v>2068</v>
      </c>
      <c r="E337" s="16" t="s">
        <v>2068</v>
      </c>
      <c r="F337" s="12" t="s">
        <v>1331</v>
      </c>
      <c r="G337" s="12" t="s">
        <v>33</v>
      </c>
      <c r="H337" s="19" t="s">
        <v>553</v>
      </c>
      <c r="I337" s="13" t="s">
        <v>2069</v>
      </c>
      <c r="J337" s="15" t="s">
        <v>2070</v>
      </c>
      <c r="K337" s="12" t="s">
        <v>547</v>
      </c>
      <c r="L337" s="12" t="s">
        <v>2071</v>
      </c>
      <c r="M337" s="12" t="s">
        <v>1077</v>
      </c>
      <c r="N337" s="12" t="s">
        <v>1199</v>
      </c>
      <c r="O337" s="13" t="s">
        <v>31</v>
      </c>
      <c r="P337" s="47" t="s">
        <v>2571</v>
      </c>
      <c r="R337" s="14" t="s">
        <v>2678</v>
      </c>
    </row>
    <row r="338" spans="1:18" ht="20.100000000000001" customHeight="1" x14ac:dyDescent="0.2">
      <c r="A338" s="18" t="s">
        <v>2072</v>
      </c>
      <c r="B338" s="14" t="s">
        <v>26</v>
      </c>
      <c r="C338" s="12" t="s">
        <v>65</v>
      </c>
      <c r="D338" s="16" t="s">
        <v>2073</v>
      </c>
      <c r="E338" s="16" t="s">
        <v>2074</v>
      </c>
      <c r="F338" s="12" t="s">
        <v>583</v>
      </c>
      <c r="G338" s="12" t="s">
        <v>65</v>
      </c>
      <c r="H338" s="13" t="s">
        <v>544</v>
      </c>
      <c r="I338" s="13" t="s">
        <v>2075</v>
      </c>
      <c r="J338" s="15" t="s">
        <v>2076</v>
      </c>
      <c r="K338" s="12" t="s">
        <v>663</v>
      </c>
      <c r="L338" s="12" t="s">
        <v>2077</v>
      </c>
      <c r="M338" s="12" t="s">
        <v>71</v>
      </c>
      <c r="N338" s="12" t="s">
        <v>579</v>
      </c>
      <c r="O338" s="13" t="s">
        <v>31</v>
      </c>
      <c r="P338" s="47" t="s">
        <v>2078</v>
      </c>
      <c r="R338" s="14" t="s">
        <v>2678</v>
      </c>
    </row>
    <row r="339" spans="1:18" ht="20.100000000000001" customHeight="1" x14ac:dyDescent="0.2">
      <c r="A339" s="18" t="s">
        <v>2079</v>
      </c>
      <c r="B339" s="14" t="s">
        <v>26</v>
      </c>
      <c r="C339" s="12" t="s">
        <v>88</v>
      </c>
      <c r="D339" s="16" t="s">
        <v>2080</v>
      </c>
      <c r="E339" s="16" t="s">
        <v>1747</v>
      </c>
      <c r="F339" s="12" t="s">
        <v>543</v>
      </c>
      <c r="G339" s="12" t="s">
        <v>216</v>
      </c>
      <c r="H339" s="13" t="s">
        <v>544</v>
      </c>
      <c r="I339" s="13" t="s">
        <v>2081</v>
      </c>
      <c r="J339" s="15" t="s">
        <v>2082</v>
      </c>
      <c r="K339" s="12" t="s">
        <v>547</v>
      </c>
      <c r="L339" s="12" t="s">
        <v>2083</v>
      </c>
      <c r="M339" s="12" t="s">
        <v>71</v>
      </c>
      <c r="N339" s="12" t="s">
        <v>2084</v>
      </c>
      <c r="O339" s="13" t="s">
        <v>31</v>
      </c>
      <c r="P339" s="47" t="s">
        <v>2085</v>
      </c>
      <c r="R339" s="14" t="s">
        <v>2679</v>
      </c>
    </row>
    <row r="340" spans="1:18" ht="20.100000000000001" customHeight="1" x14ac:dyDescent="0.2">
      <c r="A340" s="18" t="s">
        <v>2086</v>
      </c>
      <c r="B340" s="14" t="s">
        <v>26</v>
      </c>
      <c r="C340" s="12" t="s">
        <v>178</v>
      </c>
      <c r="D340" s="16" t="s">
        <v>2087</v>
      </c>
      <c r="E340" s="16" t="s">
        <v>2088</v>
      </c>
      <c r="F340" s="12" t="s">
        <v>583</v>
      </c>
      <c r="G340" s="12" t="s">
        <v>178</v>
      </c>
      <c r="H340" s="13" t="s">
        <v>544</v>
      </c>
      <c r="I340" s="13" t="s">
        <v>2081</v>
      </c>
      <c r="J340" s="15" t="s">
        <v>2089</v>
      </c>
      <c r="K340" s="12" t="s">
        <v>547</v>
      </c>
      <c r="L340" s="12" t="s">
        <v>2090</v>
      </c>
      <c r="M340" s="12" t="s">
        <v>71</v>
      </c>
      <c r="N340" s="12" t="s">
        <v>562</v>
      </c>
      <c r="O340" s="13" t="s">
        <v>31</v>
      </c>
      <c r="P340" s="47" t="s">
        <v>2091</v>
      </c>
      <c r="R340" s="14" t="s">
        <v>2678</v>
      </c>
    </row>
    <row r="341" spans="1:18" ht="20.100000000000001" customHeight="1" x14ac:dyDescent="0.2">
      <c r="A341" s="18" t="s">
        <v>2092</v>
      </c>
      <c r="B341" s="14" t="s">
        <v>26</v>
      </c>
      <c r="C341" s="12" t="s">
        <v>2093</v>
      </c>
      <c r="D341" s="16" t="s">
        <v>2094</v>
      </c>
      <c r="E341" s="16" t="s">
        <v>2095</v>
      </c>
      <c r="F341" s="12" t="s">
        <v>583</v>
      </c>
      <c r="G341" s="12" t="s">
        <v>1236</v>
      </c>
      <c r="H341" s="13" t="s">
        <v>544</v>
      </c>
      <c r="I341" s="13" t="s">
        <v>2081</v>
      </c>
      <c r="J341" s="15" t="s">
        <v>2096</v>
      </c>
      <c r="K341" s="12" t="s">
        <v>547</v>
      </c>
      <c r="L341" s="12" t="s">
        <v>2097</v>
      </c>
      <c r="M341" s="12" t="s">
        <v>71</v>
      </c>
      <c r="N341" s="12" t="s">
        <v>554</v>
      </c>
      <c r="O341" s="13" t="s">
        <v>24</v>
      </c>
      <c r="P341" s="47" t="s">
        <v>2085</v>
      </c>
      <c r="R341" s="14" t="s">
        <v>2678</v>
      </c>
    </row>
    <row r="342" spans="1:18" ht="20.100000000000001" customHeight="1" x14ac:dyDescent="0.2">
      <c r="A342" s="25" t="s">
        <v>2098</v>
      </c>
      <c r="B342" s="21" t="s">
        <v>26</v>
      </c>
      <c r="C342" s="12" t="s">
        <v>65</v>
      </c>
      <c r="D342" s="16" t="s">
        <v>2087</v>
      </c>
      <c r="E342" s="16" t="s">
        <v>2099</v>
      </c>
      <c r="F342" s="12" t="s">
        <v>543</v>
      </c>
      <c r="G342" s="12" t="s">
        <v>65</v>
      </c>
      <c r="H342" s="13" t="s">
        <v>544</v>
      </c>
      <c r="I342" s="13" t="s">
        <v>2081</v>
      </c>
      <c r="J342" s="15" t="s">
        <v>2100</v>
      </c>
      <c r="K342" s="12" t="s">
        <v>547</v>
      </c>
      <c r="L342" s="12" t="s">
        <v>2101</v>
      </c>
      <c r="M342" s="12" t="s">
        <v>71</v>
      </c>
      <c r="N342" s="12" t="s">
        <v>612</v>
      </c>
      <c r="O342" s="13" t="s">
        <v>31</v>
      </c>
      <c r="P342" s="47" t="s">
        <v>2091</v>
      </c>
      <c r="R342" s="14" t="s">
        <v>2678</v>
      </c>
    </row>
    <row r="343" spans="1:18" ht="20.100000000000001" customHeight="1" x14ac:dyDescent="0.2">
      <c r="A343" s="26" t="s">
        <v>2102</v>
      </c>
      <c r="B343" s="21" t="s">
        <v>18</v>
      </c>
      <c r="C343" s="12" t="s">
        <v>283</v>
      </c>
      <c r="D343" s="16" t="s">
        <v>2103</v>
      </c>
      <c r="E343" s="16" t="s">
        <v>2104</v>
      </c>
      <c r="F343" s="12" t="s">
        <v>543</v>
      </c>
      <c r="G343" s="27" t="s">
        <v>283</v>
      </c>
      <c r="H343" s="13" t="s">
        <v>544</v>
      </c>
      <c r="I343" s="19" t="s">
        <v>2081</v>
      </c>
      <c r="J343" s="15" t="s">
        <v>2100</v>
      </c>
      <c r="K343" s="12" t="s">
        <v>547</v>
      </c>
      <c r="L343" s="12" t="s">
        <v>2101</v>
      </c>
      <c r="M343" s="27" t="s">
        <v>522</v>
      </c>
      <c r="N343" s="12" t="s">
        <v>612</v>
      </c>
      <c r="O343" s="19" t="s">
        <v>31</v>
      </c>
      <c r="P343" s="47" t="s">
        <v>2091</v>
      </c>
      <c r="Q343" s="12" t="s">
        <v>1623</v>
      </c>
      <c r="R343" s="14" t="s">
        <v>2679</v>
      </c>
    </row>
    <row r="344" spans="1:18" ht="20.100000000000001" customHeight="1" x14ac:dyDescent="0.2">
      <c r="A344" s="24" t="s">
        <v>2105</v>
      </c>
      <c r="B344" s="14" t="s">
        <v>18</v>
      </c>
      <c r="C344" s="12" t="s">
        <v>33</v>
      </c>
      <c r="D344" s="16" t="s">
        <v>655</v>
      </c>
      <c r="E344" s="16" t="s">
        <v>874</v>
      </c>
      <c r="F344" s="12" t="s">
        <v>543</v>
      </c>
      <c r="G344" s="12" t="s">
        <v>656</v>
      </c>
      <c r="H344" s="13" t="s">
        <v>544</v>
      </c>
      <c r="I344" s="13" t="s">
        <v>1847</v>
      </c>
      <c r="J344" s="15" t="s">
        <v>2106</v>
      </c>
      <c r="K344" s="12" t="s">
        <v>547</v>
      </c>
      <c r="L344" s="12" t="s">
        <v>2107</v>
      </c>
      <c r="M344" s="12" t="s">
        <v>71</v>
      </c>
      <c r="N344" s="12" t="s">
        <v>554</v>
      </c>
      <c r="O344" s="13" t="s">
        <v>24</v>
      </c>
      <c r="P344" s="47" t="s">
        <v>2108</v>
      </c>
      <c r="R344" s="14" t="s">
        <v>2678</v>
      </c>
    </row>
    <row r="345" spans="1:18" ht="20.100000000000001" customHeight="1" x14ac:dyDescent="0.2">
      <c r="A345" s="17" t="s">
        <v>2109</v>
      </c>
      <c r="B345" s="14" t="s">
        <v>26</v>
      </c>
      <c r="C345" s="12" t="s">
        <v>33</v>
      </c>
      <c r="D345" s="16" t="s">
        <v>2110</v>
      </c>
      <c r="E345" s="16" t="s">
        <v>39</v>
      </c>
      <c r="F345" s="12" t="s">
        <v>543</v>
      </c>
      <c r="G345" s="12" t="s">
        <v>33</v>
      </c>
      <c r="H345" s="19" t="s">
        <v>553</v>
      </c>
      <c r="I345" s="13" t="s">
        <v>2111</v>
      </c>
      <c r="J345" s="15" t="s">
        <v>2112</v>
      </c>
      <c r="K345" s="12" t="s">
        <v>547</v>
      </c>
      <c r="L345" s="12" t="s">
        <v>2113</v>
      </c>
      <c r="M345" s="12" t="s">
        <v>1077</v>
      </c>
      <c r="N345" s="12" t="s">
        <v>574</v>
      </c>
      <c r="O345" s="13" t="s">
        <v>31</v>
      </c>
      <c r="P345" s="47" t="s">
        <v>2114</v>
      </c>
      <c r="R345" s="14" t="s">
        <v>2679</v>
      </c>
    </row>
    <row r="346" spans="1:18" ht="20.100000000000001" customHeight="1" x14ac:dyDescent="0.2">
      <c r="A346" s="17" t="s">
        <v>2115</v>
      </c>
      <c r="B346" s="14" t="s">
        <v>26</v>
      </c>
      <c r="C346" s="12" t="s">
        <v>2116</v>
      </c>
      <c r="D346" s="16" t="s">
        <v>2117</v>
      </c>
      <c r="E346" s="16" t="s">
        <v>2117</v>
      </c>
      <c r="F346" s="12" t="s">
        <v>543</v>
      </c>
      <c r="G346" s="12" t="s">
        <v>192</v>
      </c>
      <c r="H346" s="13" t="s">
        <v>544</v>
      </c>
      <c r="I346" s="13" t="s">
        <v>2118</v>
      </c>
      <c r="J346" s="15" t="s">
        <v>2119</v>
      </c>
      <c r="K346" s="12" t="s">
        <v>547</v>
      </c>
      <c r="L346" s="12" t="s">
        <v>2120</v>
      </c>
      <c r="M346" s="12" t="s">
        <v>71</v>
      </c>
      <c r="N346" s="12" t="s">
        <v>549</v>
      </c>
      <c r="O346" s="13" t="s">
        <v>24</v>
      </c>
      <c r="P346" s="47" t="s">
        <v>2121</v>
      </c>
      <c r="R346" s="14" t="s">
        <v>2678</v>
      </c>
    </row>
    <row r="347" spans="1:18" ht="20.100000000000001" customHeight="1" x14ac:dyDescent="0.2">
      <c r="A347" s="17" t="s">
        <v>2122</v>
      </c>
      <c r="B347" s="21" t="s">
        <v>26</v>
      </c>
      <c r="C347" s="12" t="s">
        <v>52</v>
      </c>
      <c r="D347" s="16" t="s">
        <v>724</v>
      </c>
      <c r="E347" s="16" t="s">
        <v>76</v>
      </c>
      <c r="F347" s="12" t="s">
        <v>543</v>
      </c>
      <c r="G347" s="12" t="s">
        <v>52</v>
      </c>
      <c r="H347" s="13" t="s">
        <v>544</v>
      </c>
      <c r="I347" s="13" t="s">
        <v>2118</v>
      </c>
      <c r="J347" s="15" t="s">
        <v>2123</v>
      </c>
      <c r="K347" s="12" t="s">
        <v>547</v>
      </c>
      <c r="L347" s="12" t="s">
        <v>2124</v>
      </c>
      <c r="M347" s="12" t="s">
        <v>71</v>
      </c>
      <c r="O347" s="13" t="s">
        <v>24</v>
      </c>
      <c r="P347" s="47" t="s">
        <v>2121</v>
      </c>
      <c r="R347" s="14" t="s">
        <v>2678</v>
      </c>
    </row>
    <row r="348" spans="1:18" ht="20.100000000000001" customHeight="1" x14ac:dyDescent="0.2">
      <c r="A348" s="24" t="s">
        <v>2125</v>
      </c>
      <c r="B348" s="14" t="s">
        <v>26</v>
      </c>
      <c r="C348" s="12" t="s">
        <v>56</v>
      </c>
      <c r="D348" s="16" t="s">
        <v>1006</v>
      </c>
      <c r="E348" s="16" t="s">
        <v>2126</v>
      </c>
      <c r="F348" s="12" t="s">
        <v>653</v>
      </c>
      <c r="G348" s="12" t="s">
        <v>52</v>
      </c>
      <c r="H348" s="13" t="s">
        <v>544</v>
      </c>
      <c r="I348" s="13" t="s">
        <v>2127</v>
      </c>
      <c r="J348" s="15" t="s">
        <v>2128</v>
      </c>
      <c r="K348" s="12" t="s">
        <v>547</v>
      </c>
      <c r="L348" s="12" t="s">
        <v>2129</v>
      </c>
      <c r="M348" s="12" t="s">
        <v>71</v>
      </c>
      <c r="N348" s="12" t="s">
        <v>549</v>
      </c>
      <c r="O348" s="13" t="s">
        <v>24</v>
      </c>
      <c r="P348" s="47" t="s">
        <v>2130</v>
      </c>
      <c r="R348" s="14" t="s">
        <v>2678</v>
      </c>
    </row>
    <row r="349" spans="1:18" ht="20.100000000000001" customHeight="1" x14ac:dyDescent="0.2">
      <c r="A349" s="17" t="s">
        <v>2131</v>
      </c>
      <c r="B349" s="14" t="s">
        <v>26</v>
      </c>
      <c r="C349" s="12" t="s">
        <v>44</v>
      </c>
      <c r="D349" s="16" t="s">
        <v>2132</v>
      </c>
      <c r="E349" s="16" t="s">
        <v>39</v>
      </c>
      <c r="F349" s="12" t="s">
        <v>551</v>
      </c>
      <c r="G349" s="12" t="s">
        <v>61</v>
      </c>
      <c r="H349" s="13" t="s">
        <v>544</v>
      </c>
      <c r="I349" s="13" t="s">
        <v>2127</v>
      </c>
      <c r="J349" s="15" t="s">
        <v>2134</v>
      </c>
      <c r="K349" s="12" t="s">
        <v>547</v>
      </c>
      <c r="L349" s="12" t="s">
        <v>2135</v>
      </c>
      <c r="M349" s="12" t="s">
        <v>27</v>
      </c>
      <c r="N349" s="12" t="s">
        <v>562</v>
      </c>
      <c r="O349" s="13" t="s">
        <v>31</v>
      </c>
      <c r="P349" s="47" t="s">
        <v>2136</v>
      </c>
      <c r="R349" s="14" t="s">
        <v>2678</v>
      </c>
    </row>
    <row r="350" spans="1:18" ht="20.100000000000001" customHeight="1" x14ac:dyDescent="0.2">
      <c r="A350" s="17" t="s">
        <v>2137</v>
      </c>
      <c r="B350" s="14" t="s">
        <v>18</v>
      </c>
      <c r="C350" s="12" t="s">
        <v>44</v>
      </c>
      <c r="D350" s="16" t="s">
        <v>2138</v>
      </c>
      <c r="E350" s="16" t="s">
        <v>626</v>
      </c>
      <c r="F350" s="12" t="s">
        <v>653</v>
      </c>
      <c r="G350" s="12" t="s">
        <v>61</v>
      </c>
      <c r="H350" s="13" t="s">
        <v>544</v>
      </c>
      <c r="I350" s="13" t="s">
        <v>2127</v>
      </c>
      <c r="J350" s="15" t="s">
        <v>2134</v>
      </c>
      <c r="K350" s="12" t="s">
        <v>547</v>
      </c>
      <c r="L350" s="12" t="s">
        <v>2135</v>
      </c>
      <c r="M350" s="12" t="s">
        <v>27</v>
      </c>
      <c r="N350" s="12" t="s">
        <v>562</v>
      </c>
      <c r="O350" s="13" t="s">
        <v>31</v>
      </c>
      <c r="P350" s="47" t="s">
        <v>2136</v>
      </c>
      <c r="R350" s="14" t="s">
        <v>2679</v>
      </c>
    </row>
    <row r="351" spans="1:18" ht="20.100000000000001" customHeight="1" x14ac:dyDescent="0.2">
      <c r="A351" s="22" t="s">
        <v>2139</v>
      </c>
      <c r="B351" s="21" t="s">
        <v>18</v>
      </c>
      <c r="C351" s="12" t="s">
        <v>44</v>
      </c>
      <c r="D351" s="16" t="s">
        <v>2140</v>
      </c>
      <c r="E351" s="16" t="s">
        <v>626</v>
      </c>
      <c r="F351" s="12" t="s">
        <v>543</v>
      </c>
      <c r="G351" s="12" t="s">
        <v>88</v>
      </c>
      <c r="H351" s="13" t="s">
        <v>544</v>
      </c>
      <c r="I351" s="19" t="s">
        <v>2127</v>
      </c>
      <c r="J351" s="15" t="s">
        <v>2141</v>
      </c>
      <c r="K351" s="12" t="s">
        <v>547</v>
      </c>
      <c r="L351" s="12" t="s">
        <v>2142</v>
      </c>
      <c r="M351" s="27" t="s">
        <v>71</v>
      </c>
      <c r="N351" s="12" t="s">
        <v>562</v>
      </c>
      <c r="O351" s="19" t="s">
        <v>31</v>
      </c>
      <c r="P351" s="47" t="s">
        <v>2136</v>
      </c>
      <c r="Q351" s="27"/>
      <c r="R351" s="14" t="s">
        <v>2679</v>
      </c>
    </row>
    <row r="352" spans="1:18" ht="20.100000000000001" customHeight="1" x14ac:dyDescent="0.2">
      <c r="A352" s="29" t="s">
        <v>2143</v>
      </c>
      <c r="B352" s="21" t="s">
        <v>18</v>
      </c>
      <c r="C352" s="12" t="s">
        <v>1545</v>
      </c>
      <c r="D352" s="16" t="s">
        <v>2144</v>
      </c>
      <c r="E352" s="16" t="s">
        <v>2145</v>
      </c>
      <c r="F352" s="12" t="s">
        <v>543</v>
      </c>
      <c r="G352" s="27" t="s">
        <v>33</v>
      </c>
      <c r="H352" s="13" t="s">
        <v>544</v>
      </c>
      <c r="I352" s="19" t="s">
        <v>2127</v>
      </c>
      <c r="J352" s="15" t="s">
        <v>2146</v>
      </c>
      <c r="K352" s="12" t="s">
        <v>547</v>
      </c>
      <c r="L352" s="12" t="s">
        <v>2147</v>
      </c>
      <c r="M352" s="27" t="s">
        <v>71</v>
      </c>
      <c r="N352" s="12" t="s">
        <v>720</v>
      </c>
      <c r="O352" s="19" t="s">
        <v>24</v>
      </c>
      <c r="P352" s="47" t="s">
        <v>2130</v>
      </c>
      <c r="Q352" s="27"/>
      <c r="R352" s="14" t="s">
        <v>2679</v>
      </c>
    </row>
    <row r="353" spans="1:18" ht="20.100000000000001" customHeight="1" x14ac:dyDescent="0.2">
      <c r="A353" s="17" t="s">
        <v>2148</v>
      </c>
      <c r="B353" s="14" t="s">
        <v>26</v>
      </c>
      <c r="C353" s="12" t="s">
        <v>1351</v>
      </c>
      <c r="D353" s="16" t="s">
        <v>2149</v>
      </c>
      <c r="E353" s="16" t="s">
        <v>626</v>
      </c>
      <c r="F353" s="12" t="s">
        <v>653</v>
      </c>
      <c r="G353" s="12" t="s">
        <v>151</v>
      </c>
      <c r="H353" s="13" t="s">
        <v>544</v>
      </c>
      <c r="I353" s="13" t="s">
        <v>2127</v>
      </c>
      <c r="J353" s="15" t="s">
        <v>2150</v>
      </c>
      <c r="K353" s="12" t="s">
        <v>547</v>
      </c>
      <c r="L353" s="12" t="s">
        <v>2151</v>
      </c>
      <c r="M353" s="12" t="s">
        <v>71</v>
      </c>
      <c r="N353" s="12" t="s">
        <v>562</v>
      </c>
      <c r="O353" s="13" t="s">
        <v>31</v>
      </c>
      <c r="P353" s="47" t="s">
        <v>2136</v>
      </c>
      <c r="R353" s="14" t="s">
        <v>2678</v>
      </c>
    </row>
    <row r="354" spans="1:18" ht="20.100000000000001" customHeight="1" x14ac:dyDescent="0.2">
      <c r="A354" s="17" t="s">
        <v>2152</v>
      </c>
      <c r="B354" s="14" t="s">
        <v>18</v>
      </c>
      <c r="C354" s="12" t="s">
        <v>120</v>
      </c>
      <c r="D354" s="16" t="s">
        <v>2153</v>
      </c>
      <c r="E354" s="16" t="s">
        <v>626</v>
      </c>
      <c r="F354" s="12" t="s">
        <v>543</v>
      </c>
      <c r="G354" s="12" t="s">
        <v>65</v>
      </c>
      <c r="H354" s="13" t="s">
        <v>544</v>
      </c>
      <c r="I354" s="13" t="s">
        <v>2127</v>
      </c>
      <c r="J354" s="15" t="s">
        <v>2154</v>
      </c>
      <c r="K354" s="12" t="s">
        <v>547</v>
      </c>
      <c r="L354" s="12" t="s">
        <v>2155</v>
      </c>
      <c r="M354" s="12" t="s">
        <v>71</v>
      </c>
      <c r="N354" s="12" t="s">
        <v>579</v>
      </c>
      <c r="O354" s="13" t="s">
        <v>24</v>
      </c>
      <c r="P354" s="47" t="s">
        <v>2136</v>
      </c>
      <c r="R354" s="14" t="s">
        <v>2678</v>
      </c>
    </row>
    <row r="355" spans="1:18" ht="20.100000000000001" customHeight="1" x14ac:dyDescent="0.2">
      <c r="A355" s="24" t="s">
        <v>2156</v>
      </c>
      <c r="B355" s="14" t="s">
        <v>26</v>
      </c>
      <c r="C355" s="12" t="s">
        <v>1669</v>
      </c>
      <c r="D355" s="16" t="s">
        <v>2144</v>
      </c>
      <c r="E355" s="16" t="s">
        <v>1624</v>
      </c>
      <c r="F355" s="12" t="s">
        <v>653</v>
      </c>
      <c r="G355" s="12" t="s">
        <v>51</v>
      </c>
      <c r="H355" s="13" t="s">
        <v>544</v>
      </c>
      <c r="I355" s="13" t="s">
        <v>2127</v>
      </c>
      <c r="J355" s="15" t="s">
        <v>2157</v>
      </c>
      <c r="K355" s="12" t="s">
        <v>547</v>
      </c>
      <c r="L355" s="12" t="s">
        <v>2158</v>
      </c>
      <c r="M355" s="12" t="s">
        <v>71</v>
      </c>
      <c r="N355" s="12" t="s">
        <v>574</v>
      </c>
      <c r="O355" s="13" t="s">
        <v>31</v>
      </c>
      <c r="P355" s="47" t="s">
        <v>2130</v>
      </c>
      <c r="R355" s="14" t="s">
        <v>2678</v>
      </c>
    </row>
    <row r="356" spans="1:18" ht="20.100000000000001" customHeight="1" x14ac:dyDescent="0.2">
      <c r="A356" s="17" t="s">
        <v>2159</v>
      </c>
      <c r="B356" s="14" t="s">
        <v>26</v>
      </c>
      <c r="C356" s="12" t="s">
        <v>65</v>
      </c>
      <c r="D356" s="16" t="s">
        <v>2160</v>
      </c>
      <c r="E356" s="16" t="s">
        <v>626</v>
      </c>
      <c r="F356" s="12" t="s">
        <v>583</v>
      </c>
      <c r="G356" s="12" t="s">
        <v>61</v>
      </c>
      <c r="H356" s="13" t="s">
        <v>544</v>
      </c>
      <c r="I356" s="13" t="s">
        <v>2127</v>
      </c>
      <c r="J356" s="15" t="s">
        <v>2161</v>
      </c>
      <c r="K356" s="12" t="s">
        <v>547</v>
      </c>
      <c r="L356" s="12" t="s">
        <v>2162</v>
      </c>
      <c r="M356" s="12" t="s">
        <v>71</v>
      </c>
      <c r="N356" s="12" t="s">
        <v>612</v>
      </c>
      <c r="O356" s="13" t="s">
        <v>31</v>
      </c>
      <c r="P356" s="47" t="s">
        <v>2136</v>
      </c>
      <c r="R356" s="14" t="s">
        <v>2678</v>
      </c>
    </row>
    <row r="357" spans="1:18" ht="20.100000000000001" customHeight="1" x14ac:dyDescent="0.2">
      <c r="A357" s="17" t="s">
        <v>2163</v>
      </c>
      <c r="B357" s="14" t="s">
        <v>18</v>
      </c>
      <c r="C357" s="12" t="s">
        <v>1357</v>
      </c>
      <c r="D357" s="16" t="s">
        <v>2164</v>
      </c>
      <c r="E357" s="16" t="s">
        <v>626</v>
      </c>
      <c r="F357" s="12" t="s">
        <v>543</v>
      </c>
      <c r="G357" s="12" t="s">
        <v>151</v>
      </c>
      <c r="H357" s="13" t="s">
        <v>544</v>
      </c>
      <c r="I357" s="13" t="s">
        <v>2127</v>
      </c>
      <c r="J357" s="15" t="s">
        <v>2165</v>
      </c>
      <c r="K357" s="12" t="s">
        <v>547</v>
      </c>
      <c r="L357" s="12" t="s">
        <v>2166</v>
      </c>
      <c r="M357" s="12" t="s">
        <v>71</v>
      </c>
      <c r="N357" s="12" t="s">
        <v>562</v>
      </c>
      <c r="O357" s="13" t="s">
        <v>31</v>
      </c>
      <c r="P357" s="47" t="s">
        <v>2136</v>
      </c>
      <c r="R357" s="14" t="s">
        <v>2678</v>
      </c>
    </row>
    <row r="358" spans="1:18" ht="20.100000000000001" customHeight="1" x14ac:dyDescent="0.2">
      <c r="A358" s="20" t="s">
        <v>2167</v>
      </c>
      <c r="B358" s="21" t="s">
        <v>18</v>
      </c>
      <c r="C358" s="12" t="s">
        <v>2168</v>
      </c>
      <c r="D358" s="16" t="s">
        <v>724</v>
      </c>
      <c r="E358" s="16" t="s">
        <v>626</v>
      </c>
      <c r="F358" s="12" t="s">
        <v>543</v>
      </c>
      <c r="G358" s="12" t="s">
        <v>52</v>
      </c>
      <c r="H358" s="13" t="s">
        <v>544</v>
      </c>
      <c r="I358" s="13" t="s">
        <v>2127</v>
      </c>
      <c r="J358" s="15" t="s">
        <v>2141</v>
      </c>
      <c r="K358" s="12" t="s">
        <v>547</v>
      </c>
      <c r="L358" s="12" t="s">
        <v>2142</v>
      </c>
      <c r="M358" s="12" t="s">
        <v>71</v>
      </c>
      <c r="N358" s="12" t="s">
        <v>562</v>
      </c>
      <c r="O358" s="13" t="s">
        <v>31</v>
      </c>
      <c r="P358" s="47" t="s">
        <v>2136</v>
      </c>
      <c r="R358" s="14" t="s">
        <v>2678</v>
      </c>
    </row>
    <row r="359" spans="1:18" ht="20.100000000000001" customHeight="1" x14ac:dyDescent="0.2">
      <c r="A359" s="20" t="s">
        <v>2169</v>
      </c>
      <c r="B359" s="21" t="s">
        <v>18</v>
      </c>
      <c r="C359" s="12" t="s">
        <v>51</v>
      </c>
      <c r="D359" s="16" t="s">
        <v>2170</v>
      </c>
      <c r="E359" s="16" t="s">
        <v>76</v>
      </c>
      <c r="F359" s="12" t="s">
        <v>543</v>
      </c>
      <c r="G359" s="12" t="s">
        <v>52</v>
      </c>
      <c r="H359" s="13" t="s">
        <v>544</v>
      </c>
      <c r="I359" s="13" t="s">
        <v>2127</v>
      </c>
      <c r="J359" s="15" t="s">
        <v>2171</v>
      </c>
      <c r="K359" s="12" t="s">
        <v>547</v>
      </c>
      <c r="L359" s="12" t="s">
        <v>2172</v>
      </c>
      <c r="M359" s="12" t="s">
        <v>71</v>
      </c>
      <c r="N359" s="12" t="s">
        <v>623</v>
      </c>
      <c r="O359" s="13" t="s">
        <v>31</v>
      </c>
      <c r="P359" s="47" t="s">
        <v>2130</v>
      </c>
      <c r="R359" s="14" t="s">
        <v>2678</v>
      </c>
    </row>
    <row r="360" spans="1:18" ht="20.100000000000001" customHeight="1" x14ac:dyDescent="0.2">
      <c r="A360" s="30" t="s">
        <v>2173</v>
      </c>
      <c r="B360" s="21" t="s">
        <v>26</v>
      </c>
      <c r="C360" s="12" t="s">
        <v>2168</v>
      </c>
      <c r="D360" s="16" t="s">
        <v>2174</v>
      </c>
      <c r="E360" s="16" t="s">
        <v>2175</v>
      </c>
      <c r="F360" s="12" t="s">
        <v>543</v>
      </c>
      <c r="G360" s="12" t="s">
        <v>33</v>
      </c>
      <c r="H360" s="13" t="s">
        <v>544</v>
      </c>
      <c r="I360" s="13" t="s">
        <v>2127</v>
      </c>
      <c r="J360" s="15" t="s">
        <v>2176</v>
      </c>
      <c r="K360" s="12" t="s">
        <v>547</v>
      </c>
      <c r="L360" s="12" t="s">
        <v>2177</v>
      </c>
      <c r="M360" s="12" t="s">
        <v>71</v>
      </c>
      <c r="N360" s="12" t="s">
        <v>562</v>
      </c>
      <c r="O360" s="13" t="s">
        <v>31</v>
      </c>
      <c r="P360" s="47" t="s">
        <v>2178</v>
      </c>
      <c r="R360" s="14" t="s">
        <v>2678</v>
      </c>
    </row>
    <row r="361" spans="1:18" ht="20.100000000000001" customHeight="1" x14ac:dyDescent="0.2">
      <c r="A361" s="20" t="s">
        <v>2179</v>
      </c>
      <c r="B361" s="21" t="s">
        <v>26</v>
      </c>
      <c r="C361" s="12" t="s">
        <v>151</v>
      </c>
      <c r="D361" s="16" t="s">
        <v>2180</v>
      </c>
      <c r="E361" s="16" t="s">
        <v>39</v>
      </c>
      <c r="F361" s="12" t="s">
        <v>543</v>
      </c>
      <c r="G361" s="12" t="s">
        <v>56</v>
      </c>
      <c r="H361" s="13" t="s">
        <v>544</v>
      </c>
      <c r="I361" s="13" t="s">
        <v>2127</v>
      </c>
      <c r="J361" s="15" t="s">
        <v>2181</v>
      </c>
      <c r="K361" s="12" t="s">
        <v>547</v>
      </c>
      <c r="L361" s="12" t="s">
        <v>2182</v>
      </c>
      <c r="M361" s="12" t="s">
        <v>483</v>
      </c>
      <c r="N361" s="12" t="s">
        <v>612</v>
      </c>
      <c r="O361" s="13" t="s">
        <v>31</v>
      </c>
      <c r="P361" s="47" t="s">
        <v>2130</v>
      </c>
      <c r="Q361" s="12" t="s">
        <v>2183</v>
      </c>
      <c r="R361" s="14" t="s">
        <v>2678</v>
      </c>
    </row>
    <row r="362" spans="1:18" ht="20.100000000000001" customHeight="1" x14ac:dyDescent="0.2">
      <c r="A362" s="18" t="s">
        <v>2185</v>
      </c>
      <c r="B362" s="14" t="s">
        <v>18</v>
      </c>
      <c r="C362" s="12" t="s">
        <v>235</v>
      </c>
      <c r="D362" s="16" t="s">
        <v>2186</v>
      </c>
      <c r="E362" s="16" t="s">
        <v>2187</v>
      </c>
      <c r="F362" s="12" t="s">
        <v>543</v>
      </c>
      <c r="G362" s="12" t="s">
        <v>329</v>
      </c>
      <c r="H362" s="13" t="s">
        <v>544</v>
      </c>
      <c r="I362" s="13" t="s">
        <v>2184</v>
      </c>
      <c r="J362" s="15" t="s">
        <v>2188</v>
      </c>
      <c r="K362" s="12" t="s">
        <v>621</v>
      </c>
      <c r="L362" s="12" t="s">
        <v>2189</v>
      </c>
      <c r="M362" s="12" t="s">
        <v>71</v>
      </c>
      <c r="O362" s="13" t="s">
        <v>24</v>
      </c>
      <c r="P362" s="47" t="s">
        <v>2190</v>
      </c>
      <c r="R362" s="14" t="s">
        <v>2678</v>
      </c>
    </row>
    <row r="363" spans="1:18" ht="20.100000000000001" customHeight="1" x14ac:dyDescent="0.2">
      <c r="A363" s="29" t="s">
        <v>2191</v>
      </c>
      <c r="B363" s="21" t="s">
        <v>26</v>
      </c>
      <c r="C363" s="12" t="s">
        <v>816</v>
      </c>
      <c r="D363" s="16" t="s">
        <v>2192</v>
      </c>
      <c r="E363" s="16" t="s">
        <v>2192</v>
      </c>
      <c r="F363" s="12" t="s">
        <v>551</v>
      </c>
      <c r="G363" s="27" t="s">
        <v>178</v>
      </c>
      <c r="H363" s="13" t="s">
        <v>544</v>
      </c>
      <c r="I363" s="19" t="s">
        <v>2193</v>
      </c>
      <c r="J363" s="15" t="s">
        <v>2194</v>
      </c>
      <c r="K363" s="12" t="s">
        <v>568</v>
      </c>
      <c r="L363" s="12" t="s">
        <v>2195</v>
      </c>
      <c r="M363" s="12" t="s">
        <v>71</v>
      </c>
      <c r="O363" s="19" t="s">
        <v>31</v>
      </c>
      <c r="P363" s="47" t="s">
        <v>2192</v>
      </c>
      <c r="Q363" s="27"/>
      <c r="R363" s="14" t="s">
        <v>2679</v>
      </c>
    </row>
    <row r="364" spans="1:18" ht="20.100000000000001" customHeight="1" x14ac:dyDescent="0.2">
      <c r="A364" s="17" t="s">
        <v>2196</v>
      </c>
      <c r="B364" s="14" t="s">
        <v>18</v>
      </c>
      <c r="C364" s="12" t="s">
        <v>112</v>
      </c>
      <c r="D364" s="16" t="s">
        <v>2197</v>
      </c>
      <c r="E364" s="16" t="s">
        <v>39</v>
      </c>
      <c r="F364" s="12" t="s">
        <v>543</v>
      </c>
      <c r="G364" s="12" t="s">
        <v>65</v>
      </c>
      <c r="H364" s="13" t="s">
        <v>544</v>
      </c>
      <c r="I364" s="13" t="s">
        <v>2198</v>
      </c>
      <c r="J364" s="15" t="s">
        <v>2199</v>
      </c>
      <c r="K364" s="12" t="s">
        <v>547</v>
      </c>
      <c r="L364" s="12" t="s">
        <v>2200</v>
      </c>
      <c r="M364" s="12" t="s">
        <v>71</v>
      </c>
      <c r="N364" s="12" t="s">
        <v>579</v>
      </c>
      <c r="O364" s="13" t="s">
        <v>24</v>
      </c>
      <c r="P364" s="47" t="s">
        <v>2201</v>
      </c>
      <c r="R364" s="14" t="s">
        <v>2678</v>
      </c>
    </row>
    <row r="365" spans="1:18" ht="20.100000000000001" customHeight="1" x14ac:dyDescent="0.2">
      <c r="A365" s="17" t="s">
        <v>2202</v>
      </c>
      <c r="B365" s="13" t="s">
        <v>18</v>
      </c>
      <c r="C365" s="12" t="s">
        <v>33</v>
      </c>
      <c r="D365" s="16" t="s">
        <v>724</v>
      </c>
      <c r="E365" s="16" t="s">
        <v>39</v>
      </c>
      <c r="F365" s="12" t="s">
        <v>543</v>
      </c>
      <c r="G365" s="12" t="s">
        <v>2203</v>
      </c>
      <c r="H365" s="13" t="s">
        <v>544</v>
      </c>
      <c r="I365" s="13" t="s">
        <v>1385</v>
      </c>
      <c r="J365" s="15" t="s">
        <v>2204</v>
      </c>
      <c r="K365" s="12" t="s">
        <v>568</v>
      </c>
      <c r="L365" s="12" t="s">
        <v>2205</v>
      </c>
      <c r="M365" s="12" t="s">
        <v>71</v>
      </c>
      <c r="N365" s="12" t="s">
        <v>549</v>
      </c>
      <c r="O365" s="13" t="s">
        <v>31</v>
      </c>
      <c r="P365" s="48" t="s">
        <v>1388</v>
      </c>
      <c r="R365" s="14" t="s">
        <v>2679</v>
      </c>
    </row>
    <row r="366" spans="1:18" ht="20.100000000000001" customHeight="1" x14ac:dyDescent="0.2">
      <c r="A366" s="17" t="s">
        <v>2206</v>
      </c>
      <c r="B366" s="14" t="s">
        <v>26</v>
      </c>
      <c r="C366" s="12" t="s">
        <v>151</v>
      </c>
      <c r="D366" s="16" t="s">
        <v>2207</v>
      </c>
      <c r="E366" s="16" t="s">
        <v>39</v>
      </c>
      <c r="F366" s="12" t="s">
        <v>543</v>
      </c>
      <c r="G366" s="12" t="s">
        <v>61</v>
      </c>
      <c r="H366" s="13" t="s">
        <v>544</v>
      </c>
      <c r="I366" s="13" t="s">
        <v>1385</v>
      </c>
      <c r="J366" s="15" t="s">
        <v>2208</v>
      </c>
      <c r="K366" s="12" t="s">
        <v>1805</v>
      </c>
      <c r="L366" s="12" t="s">
        <v>2209</v>
      </c>
      <c r="M366" s="12" t="s">
        <v>71</v>
      </c>
      <c r="N366" s="12" t="s">
        <v>549</v>
      </c>
      <c r="O366" s="13" t="s">
        <v>31</v>
      </c>
      <c r="P366" s="48" t="s">
        <v>1388</v>
      </c>
      <c r="R366" s="14" t="s">
        <v>2678</v>
      </c>
    </row>
    <row r="367" spans="1:18" ht="20.100000000000001" customHeight="1" x14ac:dyDescent="0.2">
      <c r="A367" s="17" t="s">
        <v>2210</v>
      </c>
      <c r="B367" s="14" t="s">
        <v>18</v>
      </c>
      <c r="C367" s="12" t="s">
        <v>61</v>
      </c>
      <c r="D367" s="16" t="s">
        <v>2211</v>
      </c>
      <c r="E367" s="16" t="s">
        <v>76</v>
      </c>
      <c r="F367" s="12" t="s">
        <v>543</v>
      </c>
      <c r="G367" s="12" t="s">
        <v>283</v>
      </c>
      <c r="H367" s="13" t="s">
        <v>544</v>
      </c>
      <c r="I367" s="13" t="s">
        <v>1385</v>
      </c>
      <c r="J367" s="15" t="s">
        <v>2212</v>
      </c>
      <c r="K367" s="12" t="s">
        <v>663</v>
      </c>
      <c r="L367" s="12" t="s">
        <v>2213</v>
      </c>
      <c r="M367" s="12" t="s">
        <v>71</v>
      </c>
      <c r="N367" s="12" t="s">
        <v>549</v>
      </c>
      <c r="O367" s="13" t="s">
        <v>31</v>
      </c>
      <c r="P367" s="48" t="s">
        <v>1388</v>
      </c>
      <c r="R367" s="14" t="s">
        <v>2678</v>
      </c>
    </row>
    <row r="368" spans="1:18" ht="20.100000000000001" customHeight="1" x14ac:dyDescent="0.2">
      <c r="A368" s="18" t="s">
        <v>2214</v>
      </c>
      <c r="B368" s="14" t="s">
        <v>26</v>
      </c>
      <c r="C368" s="12" t="s">
        <v>151</v>
      </c>
      <c r="D368" s="16" t="s">
        <v>2215</v>
      </c>
      <c r="E368" s="16" t="s">
        <v>2216</v>
      </c>
      <c r="F368" s="12" t="s">
        <v>543</v>
      </c>
      <c r="G368" s="12" t="s">
        <v>145</v>
      </c>
      <c r="H368" s="19" t="s">
        <v>553</v>
      </c>
      <c r="I368" s="13" t="s">
        <v>2217</v>
      </c>
      <c r="J368" s="15" t="s">
        <v>2218</v>
      </c>
      <c r="K368" s="12" t="s">
        <v>663</v>
      </c>
      <c r="L368" s="12" t="s">
        <v>2219</v>
      </c>
      <c r="M368" s="12" t="s">
        <v>483</v>
      </c>
      <c r="N368" s="12" t="s">
        <v>562</v>
      </c>
      <c r="O368" s="13" t="s">
        <v>31</v>
      </c>
      <c r="P368" s="47" t="s">
        <v>2216</v>
      </c>
      <c r="R368" s="14" t="s">
        <v>2678</v>
      </c>
    </row>
    <row r="369" spans="1:18" ht="20.100000000000001" customHeight="1" x14ac:dyDescent="0.2">
      <c r="A369" s="18" t="s">
        <v>2214</v>
      </c>
      <c r="B369" s="14" t="s">
        <v>26</v>
      </c>
      <c r="C369" s="12" t="s">
        <v>151</v>
      </c>
      <c r="D369" s="16" t="s">
        <v>2215</v>
      </c>
      <c r="E369" s="16" t="s">
        <v>2216</v>
      </c>
      <c r="F369" s="12" t="s">
        <v>543</v>
      </c>
      <c r="G369" s="12" t="s">
        <v>145</v>
      </c>
      <c r="H369" s="19" t="s">
        <v>553</v>
      </c>
      <c r="I369" s="13" t="s">
        <v>2217</v>
      </c>
      <c r="J369" s="15" t="s">
        <v>2220</v>
      </c>
      <c r="K369" s="12" t="s">
        <v>568</v>
      </c>
      <c r="L369" s="12" t="s">
        <v>2221</v>
      </c>
      <c r="M369" s="12" t="s">
        <v>522</v>
      </c>
      <c r="N369" s="12" t="s">
        <v>549</v>
      </c>
      <c r="O369" s="13" t="s">
        <v>31</v>
      </c>
      <c r="P369" s="47" t="s">
        <v>2216</v>
      </c>
      <c r="R369" s="14" t="s">
        <v>2678</v>
      </c>
    </row>
    <row r="370" spans="1:18" ht="20.100000000000001" customHeight="1" x14ac:dyDescent="0.2">
      <c r="A370" s="18" t="s">
        <v>2222</v>
      </c>
      <c r="B370" s="14" t="s">
        <v>18</v>
      </c>
      <c r="C370" s="12" t="s">
        <v>65</v>
      </c>
      <c r="D370" s="16" t="s">
        <v>2223</v>
      </c>
      <c r="E370" s="16" t="s">
        <v>2223</v>
      </c>
      <c r="F370" s="12" t="s">
        <v>543</v>
      </c>
      <c r="G370" s="12" t="s">
        <v>249</v>
      </c>
      <c r="H370" s="19" t="s">
        <v>553</v>
      </c>
      <c r="I370" s="13" t="s">
        <v>2224</v>
      </c>
      <c r="J370" s="15" t="s">
        <v>2225</v>
      </c>
      <c r="K370" s="12" t="s">
        <v>663</v>
      </c>
      <c r="L370" s="12" t="s">
        <v>2226</v>
      </c>
      <c r="M370" s="12" t="s">
        <v>483</v>
      </c>
      <c r="O370" s="13" t="s">
        <v>31</v>
      </c>
      <c r="P370" s="47" t="s">
        <v>2227</v>
      </c>
      <c r="Q370" s="12" t="s">
        <v>2228</v>
      </c>
      <c r="R370" s="14" t="s">
        <v>2678</v>
      </c>
    </row>
    <row r="371" spans="1:18" ht="20.100000000000001" customHeight="1" x14ac:dyDescent="0.2">
      <c r="A371" s="18" t="s">
        <v>2222</v>
      </c>
      <c r="B371" s="14" t="s">
        <v>18</v>
      </c>
      <c r="C371" s="12" t="s">
        <v>65</v>
      </c>
      <c r="D371" s="16" t="s">
        <v>2223</v>
      </c>
      <c r="E371" s="16" t="s">
        <v>2223</v>
      </c>
      <c r="F371" s="12" t="s">
        <v>543</v>
      </c>
      <c r="G371" s="12" t="s">
        <v>249</v>
      </c>
      <c r="H371" s="19" t="s">
        <v>553</v>
      </c>
      <c r="I371" s="13" t="s">
        <v>2224</v>
      </c>
      <c r="J371" s="15" t="s">
        <v>2225</v>
      </c>
      <c r="K371" s="12" t="s">
        <v>2229</v>
      </c>
      <c r="M371" s="12" t="s">
        <v>522</v>
      </c>
      <c r="O371" s="13" t="s">
        <v>31</v>
      </c>
      <c r="P371" s="47" t="s">
        <v>2227</v>
      </c>
      <c r="R371" s="14" t="s">
        <v>2678</v>
      </c>
    </row>
    <row r="372" spans="1:18" ht="20.100000000000001" customHeight="1" x14ac:dyDescent="0.2">
      <c r="A372" s="24" t="s">
        <v>2230</v>
      </c>
      <c r="B372" s="14" t="s">
        <v>18</v>
      </c>
      <c r="C372" s="12" t="s">
        <v>21</v>
      </c>
      <c r="D372" s="16" t="s">
        <v>1307</v>
      </c>
      <c r="E372" s="16" t="s">
        <v>2</v>
      </c>
      <c r="F372" s="12" t="s">
        <v>583</v>
      </c>
      <c r="G372" s="12" t="s">
        <v>160</v>
      </c>
      <c r="H372" s="13" t="s">
        <v>544</v>
      </c>
      <c r="I372" s="13" t="s">
        <v>2133</v>
      </c>
      <c r="J372" s="15" t="s">
        <v>2231</v>
      </c>
      <c r="K372" s="12" t="s">
        <v>556</v>
      </c>
      <c r="L372" s="12" t="s">
        <v>2232</v>
      </c>
      <c r="M372" s="12" t="s">
        <v>483</v>
      </c>
      <c r="N372" s="12" t="s">
        <v>549</v>
      </c>
      <c r="O372" s="13" t="s">
        <v>24</v>
      </c>
      <c r="P372" s="47" t="s">
        <v>2233</v>
      </c>
      <c r="Q372" s="12" t="s">
        <v>1852</v>
      </c>
      <c r="R372" s="14" t="s">
        <v>2678</v>
      </c>
    </row>
    <row r="373" spans="1:18" ht="20.100000000000001" customHeight="1" x14ac:dyDescent="0.2">
      <c r="A373" s="18" t="s">
        <v>2236</v>
      </c>
      <c r="B373" s="14" t="s">
        <v>26</v>
      </c>
      <c r="C373" s="12" t="s">
        <v>33</v>
      </c>
      <c r="D373" s="16" t="s">
        <v>2237</v>
      </c>
      <c r="E373" s="16" t="s">
        <v>2234</v>
      </c>
      <c r="F373" s="12" t="s">
        <v>583</v>
      </c>
      <c r="G373" s="12" t="s">
        <v>65</v>
      </c>
      <c r="H373" s="19" t="s">
        <v>553</v>
      </c>
      <c r="I373" s="13" t="s">
        <v>2235</v>
      </c>
      <c r="J373" s="15" t="s">
        <v>2238</v>
      </c>
      <c r="K373" s="12" t="s">
        <v>663</v>
      </c>
      <c r="L373" s="12" t="s">
        <v>2239</v>
      </c>
      <c r="M373" s="12" t="s">
        <v>522</v>
      </c>
      <c r="N373" s="12" t="s">
        <v>612</v>
      </c>
      <c r="O373" s="13" t="s">
        <v>31</v>
      </c>
      <c r="P373" s="47" t="s">
        <v>2240</v>
      </c>
      <c r="R373" s="14" t="s">
        <v>2679</v>
      </c>
    </row>
    <row r="374" spans="1:18" ht="20.100000000000001" customHeight="1" x14ac:dyDescent="0.2">
      <c r="A374" s="18" t="s">
        <v>2236</v>
      </c>
      <c r="B374" s="14" t="s">
        <v>26</v>
      </c>
      <c r="C374" s="12" t="s">
        <v>33</v>
      </c>
      <c r="D374" s="16" t="s">
        <v>2237</v>
      </c>
      <c r="E374" s="16" t="s">
        <v>2234</v>
      </c>
      <c r="F374" s="12" t="s">
        <v>583</v>
      </c>
      <c r="G374" s="12" t="s">
        <v>65</v>
      </c>
      <c r="H374" s="19" t="s">
        <v>553</v>
      </c>
      <c r="I374" s="13" t="s">
        <v>2235</v>
      </c>
      <c r="J374" s="15" t="s">
        <v>2238</v>
      </c>
      <c r="K374" s="12" t="s">
        <v>568</v>
      </c>
      <c r="L374" s="12" t="s">
        <v>2241</v>
      </c>
      <c r="M374" s="12" t="s">
        <v>483</v>
      </c>
      <c r="N374" s="12" t="s">
        <v>579</v>
      </c>
      <c r="O374" s="13" t="s">
        <v>31</v>
      </c>
      <c r="P374" s="47" t="s">
        <v>2240</v>
      </c>
      <c r="R374" s="14" t="s">
        <v>2679</v>
      </c>
    </row>
    <row r="375" spans="1:18" ht="20.100000000000001" customHeight="1" x14ac:dyDescent="0.2">
      <c r="A375" s="18" t="s">
        <v>2242</v>
      </c>
      <c r="B375" s="14" t="s">
        <v>26</v>
      </c>
      <c r="C375" s="12" t="s">
        <v>112</v>
      </c>
      <c r="D375" s="16" t="s">
        <v>2243</v>
      </c>
      <c r="E375" s="16" t="s">
        <v>2244</v>
      </c>
      <c r="F375" s="12" t="s">
        <v>543</v>
      </c>
      <c r="G375" s="12" t="s">
        <v>65</v>
      </c>
      <c r="H375" s="13" t="s">
        <v>553</v>
      </c>
      <c r="I375" s="13" t="s">
        <v>2245</v>
      </c>
      <c r="J375" s="15" t="s">
        <v>2246</v>
      </c>
      <c r="K375" s="12" t="s">
        <v>547</v>
      </c>
      <c r="L375" s="12" t="s">
        <v>2247</v>
      </c>
      <c r="M375" s="12" t="s">
        <v>522</v>
      </c>
      <c r="N375" s="12" t="s">
        <v>579</v>
      </c>
      <c r="O375" s="13" t="s">
        <v>24</v>
      </c>
      <c r="P375" s="47" t="s">
        <v>2244</v>
      </c>
      <c r="R375" s="14" t="s">
        <v>2678</v>
      </c>
    </row>
    <row r="376" spans="1:18" ht="20.100000000000001" customHeight="1" x14ac:dyDescent="0.2">
      <c r="A376" s="18" t="s">
        <v>2242</v>
      </c>
      <c r="B376" s="14" t="s">
        <v>26</v>
      </c>
      <c r="C376" s="12" t="s">
        <v>112</v>
      </c>
      <c r="D376" s="16" t="s">
        <v>2243</v>
      </c>
      <c r="E376" s="16" t="s">
        <v>2244</v>
      </c>
      <c r="F376" s="12" t="s">
        <v>543</v>
      </c>
      <c r="G376" s="12" t="s">
        <v>65</v>
      </c>
      <c r="H376" s="13" t="s">
        <v>553</v>
      </c>
      <c r="I376" s="13" t="s">
        <v>2245</v>
      </c>
      <c r="J376" s="15" t="s">
        <v>2248</v>
      </c>
      <c r="K376" s="12" t="s">
        <v>547</v>
      </c>
      <c r="L376" s="12" t="s">
        <v>2249</v>
      </c>
      <c r="M376" s="12" t="s">
        <v>483</v>
      </c>
      <c r="N376" s="12" t="s">
        <v>549</v>
      </c>
      <c r="O376" s="13" t="s">
        <v>24</v>
      </c>
      <c r="P376" s="47" t="s">
        <v>2244</v>
      </c>
      <c r="R376" s="14" t="s">
        <v>2678</v>
      </c>
    </row>
    <row r="377" spans="1:18" ht="20.100000000000001" customHeight="1" x14ac:dyDescent="0.2">
      <c r="A377" s="20" t="s">
        <v>2250</v>
      </c>
      <c r="B377" s="21" t="s">
        <v>26</v>
      </c>
      <c r="C377" s="12" t="s">
        <v>287</v>
      </c>
      <c r="D377" s="16" t="s">
        <v>2251</v>
      </c>
      <c r="E377" s="16" t="s">
        <v>2244</v>
      </c>
      <c r="F377" s="12" t="s">
        <v>551</v>
      </c>
      <c r="G377" s="12" t="s">
        <v>77</v>
      </c>
      <c r="H377" s="13" t="s">
        <v>553</v>
      </c>
      <c r="I377" s="13" t="s">
        <v>2245</v>
      </c>
      <c r="J377" s="15" t="s">
        <v>2252</v>
      </c>
      <c r="K377" s="12" t="s">
        <v>547</v>
      </c>
      <c r="L377" s="12" t="s">
        <v>2253</v>
      </c>
      <c r="M377" s="12" t="s">
        <v>1509</v>
      </c>
      <c r="N377" s="12" t="s">
        <v>562</v>
      </c>
      <c r="O377" s="13" t="s">
        <v>31</v>
      </c>
      <c r="P377" s="47" t="s">
        <v>2244</v>
      </c>
      <c r="Q377" s="56" t="s">
        <v>2996</v>
      </c>
      <c r="R377" s="14" t="s">
        <v>2678</v>
      </c>
    </row>
    <row r="378" spans="1:18" ht="20.100000000000001" customHeight="1" x14ac:dyDescent="0.2">
      <c r="A378" s="20" t="s">
        <v>2250</v>
      </c>
      <c r="B378" s="21" t="s">
        <v>26</v>
      </c>
      <c r="C378" s="12" t="s">
        <v>287</v>
      </c>
      <c r="D378" s="16" t="s">
        <v>2251</v>
      </c>
      <c r="E378" s="16" t="s">
        <v>2244</v>
      </c>
      <c r="F378" s="12" t="s">
        <v>551</v>
      </c>
      <c r="G378" s="12" t="s">
        <v>77</v>
      </c>
      <c r="H378" s="13" t="s">
        <v>553</v>
      </c>
      <c r="I378" s="13" t="s">
        <v>2245</v>
      </c>
      <c r="J378" s="15" t="s">
        <v>2254</v>
      </c>
      <c r="K378" s="12" t="s">
        <v>650</v>
      </c>
      <c r="L378" s="12" t="s">
        <v>2255</v>
      </c>
      <c r="M378" s="12" t="s">
        <v>483</v>
      </c>
      <c r="N378" s="12" t="s">
        <v>574</v>
      </c>
      <c r="O378" s="13" t="s">
        <v>31</v>
      </c>
      <c r="P378" s="47" t="s">
        <v>2244</v>
      </c>
      <c r="R378" s="14" t="s">
        <v>2678</v>
      </c>
    </row>
    <row r="379" spans="1:18" ht="20.100000000000001" customHeight="1" x14ac:dyDescent="0.2">
      <c r="A379" s="20" t="s">
        <v>2256</v>
      </c>
      <c r="B379" s="21" t="s">
        <v>26</v>
      </c>
      <c r="C379" s="12" t="s">
        <v>33</v>
      </c>
      <c r="D379" s="16" t="s">
        <v>2257</v>
      </c>
      <c r="E379" s="16" t="s">
        <v>2258</v>
      </c>
      <c r="F379" s="12" t="s">
        <v>551</v>
      </c>
      <c r="G379" s="12" t="s">
        <v>65</v>
      </c>
      <c r="H379" s="13" t="s">
        <v>553</v>
      </c>
      <c r="I379" s="13" t="s">
        <v>2245</v>
      </c>
      <c r="J379" s="15" t="s">
        <v>2259</v>
      </c>
      <c r="K379" s="12" t="s">
        <v>547</v>
      </c>
      <c r="L379" s="12" t="s">
        <v>2260</v>
      </c>
      <c r="M379" s="12" t="s">
        <v>1077</v>
      </c>
      <c r="N379" s="12" t="s">
        <v>784</v>
      </c>
      <c r="O379" s="13" t="s">
        <v>31</v>
      </c>
      <c r="P379" s="47" t="s">
        <v>2244</v>
      </c>
      <c r="Q379" s="12" t="s">
        <v>1623</v>
      </c>
      <c r="R379" s="14" t="s">
        <v>2678</v>
      </c>
    </row>
    <row r="380" spans="1:18" ht="20.100000000000001" customHeight="1" x14ac:dyDescent="0.2">
      <c r="A380" s="18" t="s">
        <v>2261</v>
      </c>
      <c r="B380" s="14" t="s">
        <v>26</v>
      </c>
      <c r="C380" s="12" t="s">
        <v>65</v>
      </c>
      <c r="D380" s="16" t="s">
        <v>2262</v>
      </c>
      <c r="E380" s="16" t="s">
        <v>2244</v>
      </c>
      <c r="F380" s="12" t="s">
        <v>583</v>
      </c>
      <c r="G380" s="12" t="s">
        <v>65</v>
      </c>
      <c r="H380" s="13" t="s">
        <v>553</v>
      </c>
      <c r="I380" s="13" t="s">
        <v>2245</v>
      </c>
      <c r="J380" s="15" t="s">
        <v>2263</v>
      </c>
      <c r="K380" s="12" t="s">
        <v>663</v>
      </c>
      <c r="L380" s="12" t="s">
        <v>2264</v>
      </c>
      <c r="M380" s="12" t="s">
        <v>1077</v>
      </c>
      <c r="N380" s="12" t="s">
        <v>784</v>
      </c>
      <c r="O380" s="13" t="s">
        <v>31</v>
      </c>
      <c r="P380" s="47" t="s">
        <v>2244</v>
      </c>
      <c r="R380" s="14" t="s">
        <v>2678</v>
      </c>
    </row>
    <row r="381" spans="1:18" ht="20.100000000000001" customHeight="1" x14ac:dyDescent="0.2">
      <c r="A381" s="18" t="s">
        <v>2265</v>
      </c>
      <c r="B381" s="14" t="s">
        <v>26</v>
      </c>
      <c r="C381" s="12" t="s">
        <v>151</v>
      </c>
      <c r="D381" s="16" t="s">
        <v>2262</v>
      </c>
      <c r="E381" s="16" t="s">
        <v>2244</v>
      </c>
      <c r="F381" s="12" t="s">
        <v>543</v>
      </c>
      <c r="G381" s="12" t="s">
        <v>65</v>
      </c>
      <c r="H381" s="13" t="s">
        <v>553</v>
      </c>
      <c r="I381" s="13" t="s">
        <v>2245</v>
      </c>
      <c r="J381" s="15" t="s">
        <v>2266</v>
      </c>
      <c r="K381" s="12" t="s">
        <v>547</v>
      </c>
      <c r="L381" s="12" t="s">
        <v>2267</v>
      </c>
      <c r="M381" s="12" t="s">
        <v>522</v>
      </c>
      <c r="N381" s="12" t="s">
        <v>612</v>
      </c>
      <c r="O381" s="13" t="s">
        <v>31</v>
      </c>
      <c r="P381" s="47" t="s">
        <v>2244</v>
      </c>
      <c r="Q381" s="128" t="s">
        <v>2997</v>
      </c>
      <c r="R381" s="14" t="s">
        <v>2678</v>
      </c>
    </row>
    <row r="382" spans="1:18" ht="20.100000000000001" customHeight="1" x14ac:dyDescent="0.2">
      <c r="A382" s="18" t="s">
        <v>2265</v>
      </c>
      <c r="B382" s="14" t="s">
        <v>26</v>
      </c>
      <c r="C382" s="12" t="s">
        <v>151</v>
      </c>
      <c r="D382" s="16" t="s">
        <v>2262</v>
      </c>
      <c r="E382" s="16" t="s">
        <v>2244</v>
      </c>
      <c r="F382" s="12" t="s">
        <v>2268</v>
      </c>
      <c r="G382" s="12" t="s">
        <v>65</v>
      </c>
      <c r="H382" s="13" t="s">
        <v>553</v>
      </c>
      <c r="I382" s="13" t="s">
        <v>2245</v>
      </c>
      <c r="J382" s="15"/>
      <c r="K382" s="12" t="s">
        <v>1780</v>
      </c>
      <c r="L382" s="12" t="s">
        <v>2269</v>
      </c>
      <c r="M382" s="12" t="s">
        <v>71</v>
      </c>
      <c r="O382" s="13" t="s">
        <v>31</v>
      </c>
      <c r="P382" s="47" t="s">
        <v>2244</v>
      </c>
      <c r="R382" s="14" t="s">
        <v>2678</v>
      </c>
    </row>
    <row r="383" spans="1:18" ht="20.100000000000001" customHeight="1" x14ac:dyDescent="0.2">
      <c r="A383" s="17" t="s">
        <v>2270</v>
      </c>
      <c r="B383" s="13" t="s">
        <v>26</v>
      </c>
      <c r="C383" s="12" t="s">
        <v>44</v>
      </c>
      <c r="D383" s="16" t="s">
        <v>2271</v>
      </c>
      <c r="E383" s="16" t="s">
        <v>1076</v>
      </c>
      <c r="F383" s="12" t="s">
        <v>543</v>
      </c>
      <c r="G383" s="12" t="s">
        <v>51</v>
      </c>
      <c r="H383" s="13" t="s">
        <v>1293</v>
      </c>
      <c r="I383" s="13" t="s">
        <v>2272</v>
      </c>
      <c r="J383" s="15" t="s">
        <v>2273</v>
      </c>
      <c r="K383" s="12" t="s">
        <v>547</v>
      </c>
      <c r="L383" s="12" t="s">
        <v>2274</v>
      </c>
      <c r="M383" s="12" t="s">
        <v>71</v>
      </c>
      <c r="O383" s="13" t="s">
        <v>24</v>
      </c>
      <c r="P383" s="47" t="s">
        <v>2275</v>
      </c>
      <c r="R383" s="14" t="s">
        <v>2678</v>
      </c>
    </row>
    <row r="384" spans="1:18" ht="20.100000000000001" customHeight="1" x14ac:dyDescent="0.2">
      <c r="A384" s="17" t="s">
        <v>2276</v>
      </c>
      <c r="B384" s="14" t="s">
        <v>18</v>
      </c>
      <c r="C384" s="12" t="s">
        <v>88</v>
      </c>
      <c r="D384" s="16" t="s">
        <v>2277</v>
      </c>
      <c r="E384" s="16" t="s">
        <v>626</v>
      </c>
      <c r="F384" s="12" t="s">
        <v>543</v>
      </c>
      <c r="G384" s="12" t="s">
        <v>65</v>
      </c>
      <c r="H384" s="13" t="s">
        <v>1293</v>
      </c>
      <c r="I384" s="13" t="s">
        <v>2278</v>
      </c>
      <c r="J384" s="15" t="s">
        <v>2279</v>
      </c>
      <c r="K384" s="12" t="s">
        <v>547</v>
      </c>
      <c r="L384" s="12" t="s">
        <v>2280</v>
      </c>
      <c r="M384" s="12" t="s">
        <v>71</v>
      </c>
      <c r="N384" s="12" t="s">
        <v>574</v>
      </c>
      <c r="O384" s="13" t="s">
        <v>31</v>
      </c>
      <c r="P384" s="47" t="s">
        <v>2281</v>
      </c>
      <c r="R384" s="14" t="s">
        <v>2679</v>
      </c>
    </row>
    <row r="385" spans="1:18" ht="20.100000000000001" customHeight="1" x14ac:dyDescent="0.2">
      <c r="A385" s="17" t="s">
        <v>2282</v>
      </c>
      <c r="B385" s="14" t="s">
        <v>18</v>
      </c>
      <c r="C385" s="12" t="s">
        <v>151</v>
      </c>
      <c r="D385" s="16" t="s">
        <v>2283</v>
      </c>
      <c r="E385" s="16" t="s">
        <v>76</v>
      </c>
      <c r="F385" s="12" t="s">
        <v>1331</v>
      </c>
      <c r="G385" s="12" t="s">
        <v>244</v>
      </c>
      <c r="H385" s="13" t="s">
        <v>1293</v>
      </c>
      <c r="I385" s="13" t="s">
        <v>2278</v>
      </c>
      <c r="J385" s="15" t="s">
        <v>2284</v>
      </c>
      <c r="K385" s="12" t="s">
        <v>663</v>
      </c>
      <c r="L385" s="12" t="s">
        <v>2285</v>
      </c>
      <c r="M385" s="12" t="s">
        <v>1509</v>
      </c>
      <c r="N385" s="12" t="s">
        <v>562</v>
      </c>
      <c r="O385" s="13" t="s">
        <v>31</v>
      </c>
      <c r="P385" s="47" t="s">
        <v>2281</v>
      </c>
      <c r="R385" s="14" t="s">
        <v>2679</v>
      </c>
    </row>
    <row r="386" spans="1:18" ht="20.100000000000001" customHeight="1" x14ac:dyDescent="0.2">
      <c r="A386" s="17" t="s">
        <v>2286</v>
      </c>
      <c r="B386" s="14" t="s">
        <v>18</v>
      </c>
      <c r="C386" s="12" t="s">
        <v>151</v>
      </c>
      <c r="D386" s="16" t="s">
        <v>2287</v>
      </c>
      <c r="E386" s="16" t="s">
        <v>39</v>
      </c>
      <c r="F386" s="12" t="s">
        <v>583</v>
      </c>
      <c r="G386" s="12" t="s">
        <v>65</v>
      </c>
      <c r="H386" s="13" t="s">
        <v>1293</v>
      </c>
      <c r="I386" s="13" t="s">
        <v>2278</v>
      </c>
      <c r="J386" s="15" t="s">
        <v>2288</v>
      </c>
      <c r="K386" s="12" t="s">
        <v>568</v>
      </c>
      <c r="L386" s="12" t="s">
        <v>2289</v>
      </c>
      <c r="M386" s="12" t="s">
        <v>71</v>
      </c>
      <c r="N386" s="12" t="s">
        <v>720</v>
      </c>
      <c r="O386" s="13" t="s">
        <v>31</v>
      </c>
      <c r="P386" s="47" t="s">
        <v>2281</v>
      </c>
      <c r="R386" s="14" t="s">
        <v>2678</v>
      </c>
    </row>
    <row r="387" spans="1:18" ht="20.100000000000001" customHeight="1" x14ac:dyDescent="0.2">
      <c r="A387" s="17" t="s">
        <v>2290</v>
      </c>
      <c r="B387" s="13" t="s">
        <v>26</v>
      </c>
      <c r="C387" s="12" t="s">
        <v>44</v>
      </c>
      <c r="D387" s="16" t="s">
        <v>2277</v>
      </c>
      <c r="E387" s="16" t="s">
        <v>626</v>
      </c>
      <c r="F387" s="12" t="s">
        <v>543</v>
      </c>
      <c r="G387" s="12" t="s">
        <v>192</v>
      </c>
      <c r="H387" s="13" t="s">
        <v>1293</v>
      </c>
      <c r="I387" s="13" t="s">
        <v>2278</v>
      </c>
      <c r="J387" s="15" t="s">
        <v>2291</v>
      </c>
      <c r="K387" s="12" t="s">
        <v>577</v>
      </c>
      <c r="L387" s="12" t="s">
        <v>2292</v>
      </c>
      <c r="M387" s="12" t="s">
        <v>71</v>
      </c>
      <c r="N387" s="12" t="s">
        <v>549</v>
      </c>
      <c r="O387" s="13" t="s">
        <v>31</v>
      </c>
      <c r="P387" s="47" t="s">
        <v>2281</v>
      </c>
      <c r="R387" s="14" t="s">
        <v>2679</v>
      </c>
    </row>
    <row r="388" spans="1:18" ht="20.100000000000001" customHeight="1" x14ac:dyDescent="0.2">
      <c r="A388" s="17" t="s">
        <v>2293</v>
      </c>
      <c r="B388" s="14" t="s">
        <v>18</v>
      </c>
      <c r="C388" s="12" t="s">
        <v>151</v>
      </c>
      <c r="D388" s="16" t="s">
        <v>2294</v>
      </c>
      <c r="E388" s="16" t="s">
        <v>1076</v>
      </c>
      <c r="F388" s="12" t="s">
        <v>543</v>
      </c>
      <c r="G388" s="12" t="s">
        <v>192</v>
      </c>
      <c r="H388" s="13" t="s">
        <v>1293</v>
      </c>
      <c r="I388" s="13" t="s">
        <v>2278</v>
      </c>
      <c r="J388" s="15" t="s">
        <v>2295</v>
      </c>
      <c r="K388" s="12" t="s">
        <v>547</v>
      </c>
      <c r="L388" s="12" t="s">
        <v>2296</v>
      </c>
      <c r="M388" s="12" t="s">
        <v>71</v>
      </c>
      <c r="N388" s="12" t="s">
        <v>549</v>
      </c>
      <c r="O388" s="13" t="s">
        <v>24</v>
      </c>
      <c r="P388" s="47" t="s">
        <v>2281</v>
      </c>
      <c r="R388" s="14" t="s">
        <v>2678</v>
      </c>
    </row>
    <row r="389" spans="1:18" ht="20.100000000000001" customHeight="1" x14ac:dyDescent="0.2">
      <c r="A389" s="17" t="s">
        <v>2297</v>
      </c>
      <c r="B389" s="13" t="s">
        <v>26</v>
      </c>
      <c r="C389" s="12" t="s">
        <v>44</v>
      </c>
      <c r="D389" s="16" t="s">
        <v>2298</v>
      </c>
      <c r="E389" s="16" t="s">
        <v>626</v>
      </c>
      <c r="F389" s="12" t="s">
        <v>583</v>
      </c>
      <c r="G389" s="12" t="s">
        <v>56</v>
      </c>
      <c r="H389" s="13" t="s">
        <v>1293</v>
      </c>
      <c r="I389" s="13" t="s">
        <v>2278</v>
      </c>
      <c r="J389" s="15" t="s">
        <v>2299</v>
      </c>
      <c r="K389" s="12" t="s">
        <v>547</v>
      </c>
      <c r="L389" s="12" t="s">
        <v>2300</v>
      </c>
      <c r="M389" s="12" t="s">
        <v>71</v>
      </c>
      <c r="N389" s="12" t="s">
        <v>549</v>
      </c>
      <c r="O389" s="13" t="s">
        <v>24</v>
      </c>
      <c r="P389" s="47" t="s">
        <v>2281</v>
      </c>
      <c r="R389" s="14" t="s">
        <v>2678</v>
      </c>
    </row>
    <row r="390" spans="1:18" ht="20.100000000000001" customHeight="1" x14ac:dyDescent="0.2">
      <c r="A390" s="17" t="s">
        <v>2301</v>
      </c>
      <c r="B390" s="14" t="s">
        <v>18</v>
      </c>
      <c r="C390" s="12" t="s">
        <v>44</v>
      </c>
      <c r="D390" s="16" t="s">
        <v>2302</v>
      </c>
      <c r="E390" s="16" t="s">
        <v>39</v>
      </c>
      <c r="F390" s="12" t="s">
        <v>583</v>
      </c>
      <c r="G390" s="12" t="s">
        <v>145</v>
      </c>
      <c r="H390" s="13" t="s">
        <v>1293</v>
      </c>
      <c r="I390" s="13" t="s">
        <v>2278</v>
      </c>
      <c r="J390" s="15" t="s">
        <v>2303</v>
      </c>
      <c r="K390" s="12" t="s">
        <v>547</v>
      </c>
      <c r="L390" s="12" t="s">
        <v>2304</v>
      </c>
      <c r="M390" s="12" t="s">
        <v>71</v>
      </c>
      <c r="N390" s="12" t="s">
        <v>562</v>
      </c>
      <c r="O390" s="13" t="s">
        <v>31</v>
      </c>
      <c r="P390" s="47" t="s">
        <v>2305</v>
      </c>
      <c r="Q390" s="12" t="s">
        <v>2306</v>
      </c>
      <c r="R390" s="14" t="s">
        <v>2678</v>
      </c>
    </row>
    <row r="391" spans="1:18" ht="20.100000000000001" customHeight="1" x14ac:dyDescent="0.2">
      <c r="A391" s="17" t="s">
        <v>2307</v>
      </c>
      <c r="B391" s="14" t="s">
        <v>18</v>
      </c>
      <c r="C391" s="12" t="s">
        <v>56</v>
      </c>
      <c r="D391" s="16" t="s">
        <v>2308</v>
      </c>
      <c r="E391" s="16" t="s">
        <v>1076</v>
      </c>
      <c r="F391" s="12" t="s">
        <v>543</v>
      </c>
      <c r="G391" s="12" t="s">
        <v>33</v>
      </c>
      <c r="H391" s="13" t="s">
        <v>1293</v>
      </c>
      <c r="I391" s="13" t="s">
        <v>2278</v>
      </c>
      <c r="J391" s="15" t="s">
        <v>2309</v>
      </c>
      <c r="K391" s="12" t="s">
        <v>547</v>
      </c>
      <c r="L391" s="12" t="s">
        <v>2310</v>
      </c>
      <c r="M391" s="12" t="s">
        <v>71</v>
      </c>
      <c r="N391" s="12" t="s">
        <v>549</v>
      </c>
      <c r="O391" s="13" t="s">
        <v>24</v>
      </c>
      <c r="P391" s="47" t="s">
        <v>2281</v>
      </c>
      <c r="R391" s="14" t="s">
        <v>2678</v>
      </c>
    </row>
    <row r="392" spans="1:18" ht="20.100000000000001" customHeight="1" x14ac:dyDescent="0.2">
      <c r="A392" s="17" t="s">
        <v>2311</v>
      </c>
      <c r="B392" s="14" t="s">
        <v>18</v>
      </c>
      <c r="C392" s="12" t="s">
        <v>2312</v>
      </c>
      <c r="D392" s="16" t="s">
        <v>1225</v>
      </c>
      <c r="E392" s="16" t="s">
        <v>626</v>
      </c>
      <c r="F392" s="12" t="s">
        <v>543</v>
      </c>
      <c r="G392" s="12" t="s">
        <v>283</v>
      </c>
      <c r="H392" s="13" t="s">
        <v>1293</v>
      </c>
      <c r="I392" s="13" t="s">
        <v>2278</v>
      </c>
      <c r="J392" s="15" t="s">
        <v>2313</v>
      </c>
      <c r="K392" s="12" t="s">
        <v>568</v>
      </c>
      <c r="L392" s="12" t="s">
        <v>2314</v>
      </c>
      <c r="M392" s="12" t="s">
        <v>71</v>
      </c>
      <c r="N392" s="12" t="s">
        <v>549</v>
      </c>
      <c r="O392" s="13" t="s">
        <v>31</v>
      </c>
      <c r="P392" s="47" t="s">
        <v>2281</v>
      </c>
      <c r="R392" s="14" t="s">
        <v>2679</v>
      </c>
    </row>
    <row r="393" spans="1:18" ht="20.100000000000001" customHeight="1" x14ac:dyDescent="0.2">
      <c r="A393" s="17" t="s">
        <v>2315</v>
      </c>
      <c r="B393" s="14" t="s">
        <v>18</v>
      </c>
      <c r="C393" s="12" t="s">
        <v>88</v>
      </c>
      <c r="D393" s="16" t="s">
        <v>2316</v>
      </c>
      <c r="E393" s="16" t="s">
        <v>1353</v>
      </c>
      <c r="F393" s="12" t="s">
        <v>1331</v>
      </c>
      <c r="G393" s="12" t="s">
        <v>52</v>
      </c>
      <c r="H393" s="13" t="s">
        <v>1293</v>
      </c>
      <c r="I393" s="13" t="s">
        <v>2278</v>
      </c>
      <c r="J393" s="15" t="s">
        <v>2317</v>
      </c>
      <c r="K393" s="12" t="s">
        <v>556</v>
      </c>
      <c r="L393" s="12" t="s">
        <v>2318</v>
      </c>
      <c r="M393" s="12" t="s">
        <v>71</v>
      </c>
      <c r="N393" s="12" t="s">
        <v>623</v>
      </c>
      <c r="O393" s="13" t="s">
        <v>31</v>
      </c>
      <c r="P393" s="47" t="s">
        <v>2281</v>
      </c>
      <c r="R393" s="14" t="s">
        <v>2679</v>
      </c>
    </row>
    <row r="394" spans="1:18" ht="20.100000000000001" customHeight="1" x14ac:dyDescent="0.2">
      <c r="A394" s="17" t="s">
        <v>2319</v>
      </c>
      <c r="B394" s="14" t="s">
        <v>18</v>
      </c>
      <c r="C394" s="12" t="s">
        <v>44</v>
      </c>
      <c r="D394" s="16" t="s">
        <v>2308</v>
      </c>
      <c r="E394" s="16" t="s">
        <v>626</v>
      </c>
      <c r="F394" s="12" t="s">
        <v>543</v>
      </c>
      <c r="G394" s="12" t="s">
        <v>33</v>
      </c>
      <c r="H394" s="13" t="s">
        <v>1293</v>
      </c>
      <c r="I394" s="13" t="s">
        <v>2278</v>
      </c>
      <c r="J394" s="15" t="s">
        <v>2320</v>
      </c>
      <c r="K394" s="12" t="s">
        <v>568</v>
      </c>
      <c r="L394" s="12" t="s">
        <v>2321</v>
      </c>
      <c r="M394" s="12" t="s">
        <v>71</v>
      </c>
      <c r="N394" s="12" t="s">
        <v>549</v>
      </c>
      <c r="O394" s="13" t="s">
        <v>31</v>
      </c>
      <c r="P394" s="47" t="s">
        <v>2281</v>
      </c>
      <c r="R394" s="14" t="s">
        <v>2678</v>
      </c>
    </row>
    <row r="395" spans="1:18" ht="20.100000000000001" customHeight="1" x14ac:dyDescent="0.2">
      <c r="A395" s="17" t="s">
        <v>2322</v>
      </c>
      <c r="B395" s="14" t="s">
        <v>18</v>
      </c>
      <c r="C395" s="12" t="s">
        <v>88</v>
      </c>
      <c r="D395" s="16" t="s">
        <v>2323</v>
      </c>
      <c r="E395" s="16" t="s">
        <v>626</v>
      </c>
      <c r="F395" s="12" t="s">
        <v>583</v>
      </c>
      <c r="G395" s="12" t="s">
        <v>33</v>
      </c>
      <c r="H395" s="13" t="s">
        <v>1293</v>
      </c>
      <c r="I395" s="13" t="s">
        <v>2278</v>
      </c>
      <c r="J395" s="15" t="s">
        <v>2324</v>
      </c>
      <c r="K395" s="12" t="s">
        <v>568</v>
      </c>
      <c r="L395" s="12" t="s">
        <v>2325</v>
      </c>
      <c r="M395" s="12" t="s">
        <v>71</v>
      </c>
      <c r="N395" s="12" t="s">
        <v>549</v>
      </c>
      <c r="O395" s="13" t="s">
        <v>31</v>
      </c>
      <c r="P395" s="47" t="s">
        <v>2281</v>
      </c>
      <c r="R395" s="14" t="s">
        <v>2680</v>
      </c>
    </row>
    <row r="396" spans="1:18" ht="20.100000000000001" customHeight="1" x14ac:dyDescent="0.2">
      <c r="A396" s="17" t="s">
        <v>2326</v>
      </c>
      <c r="B396" s="14" t="s">
        <v>18</v>
      </c>
      <c r="C396" s="12" t="s">
        <v>88</v>
      </c>
      <c r="D396" s="16" t="s">
        <v>2323</v>
      </c>
      <c r="E396" s="16" t="s">
        <v>626</v>
      </c>
      <c r="F396" s="12" t="s">
        <v>543</v>
      </c>
      <c r="G396" s="12" t="s">
        <v>33</v>
      </c>
      <c r="H396" s="13" t="s">
        <v>1293</v>
      </c>
      <c r="I396" s="13" t="s">
        <v>2278</v>
      </c>
      <c r="J396" s="15" t="s">
        <v>2327</v>
      </c>
      <c r="K396" s="12" t="s">
        <v>568</v>
      </c>
      <c r="L396" s="12" t="s">
        <v>2328</v>
      </c>
      <c r="M396" s="12" t="s">
        <v>71</v>
      </c>
      <c r="N396" s="12" t="s">
        <v>612</v>
      </c>
      <c r="O396" s="13" t="s">
        <v>31</v>
      </c>
      <c r="P396" s="47" t="s">
        <v>2281</v>
      </c>
      <c r="R396" s="14" t="s">
        <v>2678</v>
      </c>
    </row>
    <row r="397" spans="1:18" ht="20.100000000000001" customHeight="1" x14ac:dyDescent="0.2">
      <c r="A397" s="17" t="s">
        <v>2329</v>
      </c>
      <c r="B397" s="14" t="s">
        <v>18</v>
      </c>
      <c r="C397" s="12" t="s">
        <v>44</v>
      </c>
      <c r="D397" s="16" t="s">
        <v>2330</v>
      </c>
      <c r="E397" s="16" t="s">
        <v>1076</v>
      </c>
      <c r="F397" s="12" t="s">
        <v>543</v>
      </c>
      <c r="G397" s="12" t="s">
        <v>33</v>
      </c>
      <c r="H397" s="13" t="s">
        <v>1293</v>
      </c>
      <c r="I397" s="13" t="s">
        <v>2278</v>
      </c>
      <c r="J397" s="15" t="s">
        <v>2327</v>
      </c>
      <c r="K397" s="12" t="s">
        <v>568</v>
      </c>
      <c r="L397" s="12" t="s">
        <v>2328</v>
      </c>
      <c r="M397" s="12" t="s">
        <v>71</v>
      </c>
      <c r="N397" s="12" t="s">
        <v>612</v>
      </c>
      <c r="O397" s="13" t="s">
        <v>31</v>
      </c>
      <c r="P397" s="47" t="s">
        <v>2281</v>
      </c>
      <c r="R397" s="14" t="s">
        <v>2678</v>
      </c>
    </row>
    <row r="398" spans="1:18" ht="20.100000000000001" customHeight="1" x14ac:dyDescent="0.2">
      <c r="A398" s="17" t="s">
        <v>2331</v>
      </c>
      <c r="B398" s="14" t="s">
        <v>18</v>
      </c>
      <c r="C398" s="12" t="s">
        <v>44</v>
      </c>
      <c r="D398" s="16" t="s">
        <v>2332</v>
      </c>
      <c r="E398" s="16" t="s">
        <v>626</v>
      </c>
      <c r="F398" s="12" t="s">
        <v>551</v>
      </c>
      <c r="G398" s="12" t="s">
        <v>88</v>
      </c>
      <c r="H398" s="13" t="s">
        <v>1293</v>
      </c>
      <c r="I398" s="13" t="s">
        <v>2278</v>
      </c>
      <c r="J398" s="15" t="s">
        <v>2333</v>
      </c>
      <c r="K398" s="12" t="s">
        <v>1805</v>
      </c>
      <c r="L398" s="12" t="s">
        <v>2334</v>
      </c>
      <c r="M398" s="12" t="s">
        <v>71</v>
      </c>
      <c r="O398" s="13" t="s">
        <v>31</v>
      </c>
      <c r="P398" s="47" t="s">
        <v>2281</v>
      </c>
      <c r="R398" s="14" t="s">
        <v>2678</v>
      </c>
    </row>
    <row r="399" spans="1:18" ht="20.100000000000001" customHeight="1" x14ac:dyDescent="0.2">
      <c r="A399" s="22" t="s">
        <v>2335</v>
      </c>
      <c r="B399" s="21" t="s">
        <v>26</v>
      </c>
      <c r="C399" s="27" t="s">
        <v>21</v>
      </c>
      <c r="D399" s="16" t="s">
        <v>2308</v>
      </c>
      <c r="E399" s="16" t="s">
        <v>626</v>
      </c>
      <c r="F399" s="12" t="s">
        <v>543</v>
      </c>
      <c r="G399" s="27" t="s">
        <v>33</v>
      </c>
      <c r="H399" s="13" t="s">
        <v>1293</v>
      </c>
      <c r="I399" s="19" t="s">
        <v>2278</v>
      </c>
      <c r="J399" s="15" t="s">
        <v>2336</v>
      </c>
      <c r="K399" s="12" t="s">
        <v>547</v>
      </c>
      <c r="L399" s="12" t="s">
        <v>2337</v>
      </c>
      <c r="M399" s="27" t="s">
        <v>71</v>
      </c>
      <c r="N399" s="12" t="s">
        <v>579</v>
      </c>
      <c r="O399" s="19" t="s">
        <v>31</v>
      </c>
      <c r="P399" s="47" t="s">
        <v>2281</v>
      </c>
      <c r="Q399" s="27"/>
      <c r="R399" s="14" t="s">
        <v>2680</v>
      </c>
    </row>
    <row r="400" spans="1:18" ht="20.100000000000001" customHeight="1" x14ac:dyDescent="0.2">
      <c r="A400" s="20" t="s">
        <v>2338</v>
      </c>
      <c r="B400" s="21" t="s">
        <v>26</v>
      </c>
      <c r="C400" s="12" t="s">
        <v>88</v>
      </c>
      <c r="D400" s="16" t="s">
        <v>2339</v>
      </c>
      <c r="E400" s="16" t="s">
        <v>1076</v>
      </c>
      <c r="F400" s="12" t="s">
        <v>543</v>
      </c>
      <c r="G400" s="12" t="s">
        <v>33</v>
      </c>
      <c r="H400" s="13" t="s">
        <v>1293</v>
      </c>
      <c r="I400" s="13" t="s">
        <v>2278</v>
      </c>
      <c r="J400" s="15" t="s">
        <v>2340</v>
      </c>
      <c r="K400" s="12" t="s">
        <v>663</v>
      </c>
      <c r="L400" s="12" t="s">
        <v>2341</v>
      </c>
      <c r="M400" s="12" t="s">
        <v>71</v>
      </c>
      <c r="O400" s="13" t="s">
        <v>31</v>
      </c>
      <c r="P400" s="47" t="s">
        <v>2281</v>
      </c>
      <c r="R400" s="14" t="s">
        <v>2678</v>
      </c>
    </row>
    <row r="401" spans="1:18" ht="20.100000000000001" customHeight="1" x14ac:dyDescent="0.2">
      <c r="A401" s="17" t="s">
        <v>2342</v>
      </c>
      <c r="B401" s="14" t="s">
        <v>18</v>
      </c>
      <c r="C401" s="12" t="s">
        <v>44</v>
      </c>
      <c r="D401" s="16" t="s">
        <v>2339</v>
      </c>
      <c r="E401" s="16" t="s">
        <v>1076</v>
      </c>
      <c r="F401" s="12" t="s">
        <v>543</v>
      </c>
      <c r="G401" s="12" t="s">
        <v>151</v>
      </c>
      <c r="H401" s="13" t="s">
        <v>1293</v>
      </c>
      <c r="I401" s="13" t="s">
        <v>2278</v>
      </c>
      <c r="J401" s="15"/>
      <c r="K401" s="12" t="s">
        <v>1780</v>
      </c>
      <c r="L401" s="12" t="s">
        <v>2343</v>
      </c>
      <c r="M401" s="12" t="s">
        <v>71</v>
      </c>
      <c r="O401" s="13" t="s">
        <v>31</v>
      </c>
      <c r="P401" s="47" t="s">
        <v>2281</v>
      </c>
      <c r="R401" s="14" t="s">
        <v>2680</v>
      </c>
    </row>
    <row r="402" spans="1:18" ht="20.100000000000001" customHeight="1" x14ac:dyDescent="0.2">
      <c r="A402" s="24" t="s">
        <v>2344</v>
      </c>
      <c r="B402" s="13" t="s">
        <v>26</v>
      </c>
      <c r="C402" s="12" t="s">
        <v>56</v>
      </c>
      <c r="D402" s="16" t="s">
        <v>2345</v>
      </c>
      <c r="E402" s="16" t="s">
        <v>2346</v>
      </c>
      <c r="F402" s="12" t="s">
        <v>543</v>
      </c>
      <c r="G402" s="12" t="s">
        <v>145</v>
      </c>
      <c r="H402" s="13" t="s">
        <v>1293</v>
      </c>
      <c r="I402" s="13" t="s">
        <v>2347</v>
      </c>
      <c r="J402" s="15" t="s">
        <v>2348</v>
      </c>
      <c r="K402" s="12" t="s">
        <v>547</v>
      </c>
      <c r="L402" s="12" t="s">
        <v>2349</v>
      </c>
      <c r="M402" s="12" t="s">
        <v>71</v>
      </c>
      <c r="N402" s="12" t="s">
        <v>562</v>
      </c>
      <c r="O402" s="13" t="s">
        <v>31</v>
      </c>
      <c r="P402" s="47" t="s">
        <v>2346</v>
      </c>
      <c r="R402" s="14" t="s">
        <v>2678</v>
      </c>
    </row>
    <row r="403" spans="1:18" ht="20.100000000000001" customHeight="1" x14ac:dyDescent="0.2">
      <c r="A403" s="17" t="s">
        <v>2351</v>
      </c>
      <c r="B403" s="13" t="s">
        <v>26</v>
      </c>
      <c r="C403" s="12" t="s">
        <v>27</v>
      </c>
      <c r="D403" s="16" t="s">
        <v>2352</v>
      </c>
      <c r="E403" s="16" t="s">
        <v>2353</v>
      </c>
      <c r="F403" s="12" t="s">
        <v>543</v>
      </c>
      <c r="G403" s="12" t="s">
        <v>244</v>
      </c>
      <c r="H403" s="13" t="s">
        <v>555</v>
      </c>
      <c r="I403" s="13" t="s">
        <v>2354</v>
      </c>
      <c r="J403" s="15" t="s">
        <v>2355</v>
      </c>
      <c r="K403" s="12" t="s">
        <v>556</v>
      </c>
      <c r="L403" s="12" t="s">
        <v>2356</v>
      </c>
      <c r="M403" s="12" t="s">
        <v>522</v>
      </c>
      <c r="N403" s="12" t="s">
        <v>549</v>
      </c>
      <c r="O403" s="13" t="s">
        <v>24</v>
      </c>
      <c r="P403" s="47" t="s">
        <v>2357</v>
      </c>
      <c r="R403" s="14" t="s">
        <v>2678</v>
      </c>
    </row>
    <row r="404" spans="1:18" ht="20.100000000000001" customHeight="1" x14ac:dyDescent="0.2">
      <c r="A404" s="17" t="s">
        <v>2358</v>
      </c>
      <c r="B404" s="14" t="s">
        <v>18</v>
      </c>
      <c r="C404" s="12" t="s">
        <v>33</v>
      </c>
      <c r="D404" s="16" t="s">
        <v>2359</v>
      </c>
      <c r="E404" s="16" t="s">
        <v>2360</v>
      </c>
      <c r="F404" s="12" t="s">
        <v>551</v>
      </c>
      <c r="G404" s="12" t="s">
        <v>152</v>
      </c>
      <c r="H404" s="13" t="s">
        <v>1293</v>
      </c>
      <c r="I404" s="13" t="s">
        <v>2361</v>
      </c>
      <c r="J404" s="15" t="s">
        <v>2362</v>
      </c>
      <c r="K404" s="12" t="s">
        <v>547</v>
      </c>
      <c r="L404" s="12" t="s">
        <v>2363</v>
      </c>
      <c r="M404" s="12" t="s">
        <v>71</v>
      </c>
      <c r="N404" s="12" t="s">
        <v>549</v>
      </c>
      <c r="O404" s="13" t="s">
        <v>24</v>
      </c>
      <c r="P404" s="47" t="s">
        <v>2364</v>
      </c>
      <c r="R404" s="14" t="s">
        <v>2678</v>
      </c>
    </row>
    <row r="405" spans="1:18" ht="20.100000000000001" customHeight="1" x14ac:dyDescent="0.2">
      <c r="A405" s="17" t="s">
        <v>2365</v>
      </c>
      <c r="B405" s="14" t="s">
        <v>18</v>
      </c>
      <c r="C405" s="12" t="s">
        <v>61</v>
      </c>
      <c r="D405" s="16" t="s">
        <v>2366</v>
      </c>
      <c r="E405" s="16" t="s">
        <v>39</v>
      </c>
      <c r="F405" s="12" t="s">
        <v>543</v>
      </c>
      <c r="G405" s="12" t="s">
        <v>102</v>
      </c>
      <c r="H405" s="13" t="s">
        <v>1293</v>
      </c>
      <c r="I405" s="13" t="s">
        <v>1294</v>
      </c>
      <c r="J405" s="15" t="s">
        <v>2367</v>
      </c>
      <c r="K405" s="12" t="s">
        <v>556</v>
      </c>
      <c r="L405" s="12" t="s">
        <v>2368</v>
      </c>
      <c r="M405" s="12" t="s">
        <v>71</v>
      </c>
      <c r="N405" s="12" t="s">
        <v>549</v>
      </c>
      <c r="O405" s="13" t="s">
        <v>31</v>
      </c>
      <c r="P405" s="47" t="s">
        <v>1297</v>
      </c>
      <c r="R405" s="14" t="s">
        <v>2680</v>
      </c>
    </row>
    <row r="406" spans="1:18" ht="20.100000000000001" customHeight="1" x14ac:dyDescent="0.2">
      <c r="A406" s="17" t="s">
        <v>2369</v>
      </c>
      <c r="B406" s="14" t="s">
        <v>18</v>
      </c>
      <c r="C406" s="12" t="s">
        <v>33</v>
      </c>
      <c r="D406" s="16" t="s">
        <v>2370</v>
      </c>
      <c r="E406" s="16" t="s">
        <v>2371</v>
      </c>
      <c r="F406" s="12" t="s">
        <v>583</v>
      </c>
      <c r="G406" s="12" t="s">
        <v>61</v>
      </c>
      <c r="H406" s="13" t="s">
        <v>1293</v>
      </c>
      <c r="I406" s="13" t="s">
        <v>2372</v>
      </c>
      <c r="J406" s="15" t="s">
        <v>2373</v>
      </c>
      <c r="K406" s="12" t="s">
        <v>556</v>
      </c>
      <c r="L406" s="12" t="s">
        <v>2374</v>
      </c>
      <c r="M406" s="12" t="s">
        <v>71</v>
      </c>
      <c r="N406" s="12" t="s">
        <v>549</v>
      </c>
      <c r="O406" s="13" t="s">
        <v>31</v>
      </c>
      <c r="P406" s="47" t="s">
        <v>2371</v>
      </c>
      <c r="R406" s="14" t="s">
        <v>2678</v>
      </c>
    </row>
    <row r="407" spans="1:18" ht="20.100000000000001" customHeight="1" x14ac:dyDescent="0.2">
      <c r="A407" s="18" t="s">
        <v>2375</v>
      </c>
      <c r="B407" s="13" t="s">
        <v>26</v>
      </c>
      <c r="C407" s="12" t="s">
        <v>33</v>
      </c>
      <c r="D407" s="16" t="s">
        <v>2376</v>
      </c>
      <c r="E407" s="16" t="s">
        <v>19</v>
      </c>
      <c r="F407" s="12" t="s">
        <v>543</v>
      </c>
      <c r="G407" s="12" t="s">
        <v>33</v>
      </c>
      <c r="H407" s="19" t="s">
        <v>1672</v>
      </c>
      <c r="I407" s="13" t="s">
        <v>2377</v>
      </c>
      <c r="J407" s="15" t="s">
        <v>2378</v>
      </c>
      <c r="K407" s="12" t="s">
        <v>663</v>
      </c>
      <c r="L407" s="12" t="s">
        <v>2379</v>
      </c>
      <c r="M407" s="12" t="s">
        <v>71</v>
      </c>
      <c r="N407" s="12" t="s">
        <v>549</v>
      </c>
      <c r="O407" s="13" t="s">
        <v>31</v>
      </c>
      <c r="P407" s="47" t="s">
        <v>2380</v>
      </c>
      <c r="R407" s="14" t="s">
        <v>2678</v>
      </c>
    </row>
    <row r="408" spans="1:18" ht="20.100000000000001" customHeight="1" x14ac:dyDescent="0.2">
      <c r="A408" s="22" t="s">
        <v>2381</v>
      </c>
      <c r="B408" s="21" t="s">
        <v>26</v>
      </c>
      <c r="C408" s="12" t="s">
        <v>51</v>
      </c>
      <c r="D408" s="16" t="s">
        <v>724</v>
      </c>
      <c r="E408" s="16" t="s">
        <v>2382</v>
      </c>
      <c r="F408" s="12" t="s">
        <v>543</v>
      </c>
      <c r="G408" s="27" t="s">
        <v>61</v>
      </c>
      <c r="H408" s="19" t="s">
        <v>1672</v>
      </c>
      <c r="I408" s="19" t="s">
        <v>2377</v>
      </c>
      <c r="J408" s="15" t="s">
        <v>2383</v>
      </c>
      <c r="K408" s="12" t="s">
        <v>547</v>
      </c>
      <c r="L408" s="12" t="s">
        <v>2384</v>
      </c>
      <c r="M408" s="27" t="s">
        <v>71</v>
      </c>
      <c r="N408" s="27"/>
      <c r="O408" s="19" t="s">
        <v>24</v>
      </c>
      <c r="P408" s="47" t="s">
        <v>2380</v>
      </c>
      <c r="Q408" s="27"/>
      <c r="R408" s="14" t="s">
        <v>2680</v>
      </c>
    </row>
    <row r="409" spans="1:18" ht="20.100000000000001" customHeight="1" x14ac:dyDescent="0.2">
      <c r="A409" s="18" t="s">
        <v>2385</v>
      </c>
      <c r="B409" s="13" t="s">
        <v>26</v>
      </c>
      <c r="C409" s="12" t="s">
        <v>88</v>
      </c>
      <c r="D409" s="16" t="s">
        <v>2386</v>
      </c>
      <c r="E409" s="16" t="s">
        <v>2387</v>
      </c>
      <c r="F409" s="12" t="s">
        <v>543</v>
      </c>
      <c r="G409" s="12" t="s">
        <v>151</v>
      </c>
      <c r="H409" s="13" t="s">
        <v>555</v>
      </c>
      <c r="I409" s="13" t="s">
        <v>2388</v>
      </c>
      <c r="J409" s="15" t="s">
        <v>2389</v>
      </c>
      <c r="K409" s="12" t="s">
        <v>547</v>
      </c>
      <c r="L409" s="12" t="s">
        <v>2390</v>
      </c>
      <c r="M409" s="12" t="s">
        <v>71</v>
      </c>
      <c r="N409" s="12" t="s">
        <v>562</v>
      </c>
      <c r="O409" s="13" t="s">
        <v>31</v>
      </c>
      <c r="P409" s="47" t="s">
        <v>2387</v>
      </c>
      <c r="R409" s="14" t="s">
        <v>2678</v>
      </c>
    </row>
    <row r="410" spans="1:18" ht="20.100000000000001" customHeight="1" x14ac:dyDescent="0.2">
      <c r="A410" s="18" t="s">
        <v>2391</v>
      </c>
      <c r="B410" s="13" t="s">
        <v>26</v>
      </c>
      <c r="C410" s="12" t="s">
        <v>33</v>
      </c>
      <c r="D410" s="16" t="s">
        <v>2392</v>
      </c>
      <c r="E410" s="16" t="s">
        <v>2393</v>
      </c>
      <c r="F410" s="12" t="s">
        <v>543</v>
      </c>
      <c r="G410" s="12" t="s">
        <v>33</v>
      </c>
      <c r="H410" s="13" t="s">
        <v>1672</v>
      </c>
      <c r="I410" s="13" t="s">
        <v>2394</v>
      </c>
      <c r="J410" s="15" t="s">
        <v>2395</v>
      </c>
      <c r="K410" s="12" t="s">
        <v>663</v>
      </c>
      <c r="L410" s="12" t="s">
        <v>2396</v>
      </c>
      <c r="M410" s="12" t="s">
        <v>522</v>
      </c>
      <c r="N410" s="12" t="s">
        <v>579</v>
      </c>
      <c r="O410" s="13" t="s">
        <v>31</v>
      </c>
      <c r="P410" s="47" t="s">
        <v>2393</v>
      </c>
      <c r="R410" s="14" t="s">
        <v>2678</v>
      </c>
    </row>
    <row r="411" spans="1:18" ht="20.100000000000001" customHeight="1" x14ac:dyDescent="0.2">
      <c r="A411" s="18" t="s">
        <v>2397</v>
      </c>
      <c r="B411" s="13" t="s">
        <v>26</v>
      </c>
      <c r="C411" s="12" t="s">
        <v>27</v>
      </c>
      <c r="D411" s="16" t="s">
        <v>2398</v>
      </c>
      <c r="E411" s="16" t="s">
        <v>3</v>
      </c>
      <c r="F411" s="12" t="s">
        <v>543</v>
      </c>
      <c r="G411" s="12" t="s">
        <v>77</v>
      </c>
      <c r="H411" s="13" t="s">
        <v>1293</v>
      </c>
      <c r="I411" s="13" t="s">
        <v>2399</v>
      </c>
      <c r="J411" s="15" t="s">
        <v>2400</v>
      </c>
      <c r="K411" s="12" t="s">
        <v>568</v>
      </c>
      <c r="L411" s="12" t="s">
        <v>2401</v>
      </c>
      <c r="M411" s="12" t="s">
        <v>71</v>
      </c>
      <c r="N411" s="12" t="s">
        <v>549</v>
      </c>
      <c r="O411" s="13" t="s">
        <v>31</v>
      </c>
      <c r="P411" s="47" t="s">
        <v>2402</v>
      </c>
      <c r="R411" s="14" t="s">
        <v>2678</v>
      </c>
    </row>
    <row r="412" spans="1:18" ht="20.100000000000001" customHeight="1" x14ac:dyDescent="0.2">
      <c r="A412" s="18" t="s">
        <v>2403</v>
      </c>
      <c r="B412" s="13" t="s">
        <v>26</v>
      </c>
      <c r="C412" s="12" t="s">
        <v>33</v>
      </c>
      <c r="D412" s="16" t="s">
        <v>1009</v>
      </c>
      <c r="E412" s="16" t="s">
        <v>1009</v>
      </c>
      <c r="F412" s="12" t="s">
        <v>543</v>
      </c>
      <c r="G412" s="12" t="s">
        <v>33</v>
      </c>
      <c r="H412" s="13" t="s">
        <v>555</v>
      </c>
      <c r="I412" s="13" t="s">
        <v>2350</v>
      </c>
      <c r="J412" s="15" t="s">
        <v>2404</v>
      </c>
      <c r="K412" s="12" t="s">
        <v>547</v>
      </c>
      <c r="L412" s="12" t="s">
        <v>2405</v>
      </c>
      <c r="M412" s="12" t="s">
        <v>522</v>
      </c>
      <c r="N412" s="12" t="s">
        <v>562</v>
      </c>
      <c r="O412" s="13" t="s">
        <v>31</v>
      </c>
      <c r="P412" s="47" t="s">
        <v>2406</v>
      </c>
      <c r="R412" s="14" t="s">
        <v>2678</v>
      </c>
    </row>
    <row r="413" spans="1:18" ht="20.100000000000001" customHeight="1" x14ac:dyDescent="0.2">
      <c r="A413" s="17" t="s">
        <v>2407</v>
      </c>
      <c r="B413" s="13" t="s">
        <v>26</v>
      </c>
      <c r="C413" s="12" t="s">
        <v>33</v>
      </c>
      <c r="D413" s="16" t="s">
        <v>2408</v>
      </c>
      <c r="E413" s="16" t="s">
        <v>2409</v>
      </c>
      <c r="F413" s="12" t="s">
        <v>1331</v>
      </c>
      <c r="G413" s="12" t="s">
        <v>33</v>
      </c>
      <c r="H413" s="13" t="s">
        <v>555</v>
      </c>
      <c r="I413" s="13" t="s">
        <v>2410</v>
      </c>
      <c r="J413" s="15" t="s">
        <v>2411</v>
      </c>
      <c r="K413" s="12" t="s">
        <v>556</v>
      </c>
      <c r="L413" s="12" t="s">
        <v>2412</v>
      </c>
      <c r="M413" s="12" t="s">
        <v>522</v>
      </c>
      <c r="N413" s="12" t="s">
        <v>562</v>
      </c>
      <c r="O413" s="13" t="s">
        <v>31</v>
      </c>
      <c r="P413" s="47" t="s">
        <v>2409</v>
      </c>
      <c r="R413" s="14" t="s">
        <v>2678</v>
      </c>
    </row>
    <row r="414" spans="1:18" ht="20.100000000000001" customHeight="1" x14ac:dyDescent="0.2">
      <c r="A414" s="17" t="s">
        <v>2413</v>
      </c>
      <c r="B414" s="13" t="s">
        <v>26</v>
      </c>
      <c r="C414" s="12" t="s">
        <v>308</v>
      </c>
      <c r="D414" s="16" t="s">
        <v>717</v>
      </c>
      <c r="E414" s="16" t="s">
        <v>2409</v>
      </c>
      <c r="F414" s="12" t="s">
        <v>583</v>
      </c>
      <c r="G414" s="12" t="s">
        <v>145</v>
      </c>
      <c r="H414" s="13" t="s">
        <v>555</v>
      </c>
      <c r="I414" s="13" t="s">
        <v>2410</v>
      </c>
      <c r="J414" s="15" t="s">
        <v>2414</v>
      </c>
      <c r="K414" s="12" t="s">
        <v>568</v>
      </c>
      <c r="L414" s="12" t="s">
        <v>2415</v>
      </c>
      <c r="M414" s="12" t="s">
        <v>522</v>
      </c>
      <c r="N414" s="12" t="s">
        <v>549</v>
      </c>
      <c r="O414" s="13" t="s">
        <v>31</v>
      </c>
      <c r="P414" s="47" t="s">
        <v>2409</v>
      </c>
      <c r="R414" s="14" t="s">
        <v>2678</v>
      </c>
    </row>
    <row r="415" spans="1:18" ht="20.100000000000001" customHeight="1" x14ac:dyDescent="0.2">
      <c r="A415" s="17" t="s">
        <v>2416</v>
      </c>
      <c r="B415" s="14" t="s">
        <v>18</v>
      </c>
      <c r="C415" s="12" t="s">
        <v>2116</v>
      </c>
      <c r="D415" s="16" t="s">
        <v>724</v>
      </c>
      <c r="E415" s="16" t="s">
        <v>76</v>
      </c>
      <c r="F415" s="12" t="s">
        <v>583</v>
      </c>
      <c r="G415" s="12" t="s">
        <v>283</v>
      </c>
      <c r="H415" s="19" t="s">
        <v>1672</v>
      </c>
      <c r="I415" s="13" t="s">
        <v>1673</v>
      </c>
      <c r="J415" s="15" t="s">
        <v>2417</v>
      </c>
      <c r="K415" s="12" t="s">
        <v>568</v>
      </c>
      <c r="L415" s="12" t="s">
        <v>2418</v>
      </c>
      <c r="M415" s="12" t="s">
        <v>71</v>
      </c>
      <c r="N415" s="12" t="s">
        <v>549</v>
      </c>
      <c r="O415" s="13" t="s">
        <v>31</v>
      </c>
      <c r="P415" s="47" t="s">
        <v>2419</v>
      </c>
      <c r="R415" s="14" t="s">
        <v>2678</v>
      </c>
    </row>
    <row r="416" spans="1:18" ht="20.100000000000001" customHeight="1" x14ac:dyDescent="0.2">
      <c r="A416" s="17" t="s">
        <v>2420</v>
      </c>
      <c r="B416" s="14" t="s">
        <v>26</v>
      </c>
      <c r="C416" s="12" t="s">
        <v>308</v>
      </c>
      <c r="D416" s="16" t="s">
        <v>2421</v>
      </c>
      <c r="E416" s="16" t="s">
        <v>39</v>
      </c>
      <c r="F416" s="12" t="s">
        <v>543</v>
      </c>
      <c r="G416" s="12" t="s">
        <v>33</v>
      </c>
      <c r="H416" s="19" t="s">
        <v>1672</v>
      </c>
      <c r="I416" s="13" t="s">
        <v>1673</v>
      </c>
      <c r="J416" s="15" t="s">
        <v>2422</v>
      </c>
      <c r="K416" s="12" t="s">
        <v>547</v>
      </c>
      <c r="L416" s="12" t="s">
        <v>2423</v>
      </c>
      <c r="M416" s="12" t="s">
        <v>71</v>
      </c>
      <c r="N416" s="12" t="s">
        <v>554</v>
      </c>
      <c r="O416" s="13" t="s">
        <v>24</v>
      </c>
      <c r="P416" s="47" t="s">
        <v>2419</v>
      </c>
      <c r="Q416" s="12" t="s">
        <v>2424</v>
      </c>
      <c r="R416" s="14" t="s">
        <v>2678</v>
      </c>
    </row>
    <row r="417" spans="1:18" ht="20.100000000000001" customHeight="1" x14ac:dyDescent="0.2">
      <c r="A417" s="17" t="s">
        <v>2425</v>
      </c>
      <c r="B417" s="14" t="s">
        <v>18</v>
      </c>
      <c r="C417" s="12" t="s">
        <v>112</v>
      </c>
      <c r="D417" s="16" t="s">
        <v>1439</v>
      </c>
      <c r="E417" s="16" t="s">
        <v>39</v>
      </c>
      <c r="F417" s="12" t="s">
        <v>653</v>
      </c>
      <c r="G417" s="12" t="s">
        <v>146</v>
      </c>
      <c r="H417" s="19" t="s">
        <v>1672</v>
      </c>
      <c r="I417" s="13" t="s">
        <v>1673</v>
      </c>
      <c r="J417" s="15" t="s">
        <v>2426</v>
      </c>
      <c r="K417" s="12" t="s">
        <v>556</v>
      </c>
      <c r="L417" s="12" t="s">
        <v>2427</v>
      </c>
      <c r="M417" s="12" t="s">
        <v>71</v>
      </c>
      <c r="N417" s="12" t="s">
        <v>665</v>
      </c>
      <c r="O417" s="13" t="s">
        <v>31</v>
      </c>
      <c r="P417" s="47" t="s">
        <v>2419</v>
      </c>
      <c r="R417" s="14" t="s">
        <v>2678</v>
      </c>
    </row>
    <row r="418" spans="1:18" ht="20.100000000000001" customHeight="1" x14ac:dyDescent="0.2">
      <c r="A418" s="17" t="s">
        <v>2428</v>
      </c>
      <c r="B418" s="14" t="s">
        <v>18</v>
      </c>
      <c r="C418" s="12" t="s">
        <v>160</v>
      </c>
      <c r="D418" s="16" t="s">
        <v>1439</v>
      </c>
      <c r="E418" s="16" t="s">
        <v>39</v>
      </c>
      <c r="F418" s="12" t="s">
        <v>583</v>
      </c>
      <c r="G418" s="12" t="s">
        <v>61</v>
      </c>
      <c r="H418" s="19" t="s">
        <v>1672</v>
      </c>
      <c r="I418" s="13" t="s">
        <v>1673</v>
      </c>
      <c r="J418" s="15" t="s">
        <v>2429</v>
      </c>
      <c r="K418" s="12" t="s">
        <v>547</v>
      </c>
      <c r="L418" s="12" t="s">
        <v>2430</v>
      </c>
      <c r="M418" s="12" t="s">
        <v>71</v>
      </c>
      <c r="N418" s="12" t="s">
        <v>579</v>
      </c>
      <c r="O418" s="13" t="s">
        <v>31</v>
      </c>
      <c r="P418" s="47" t="s">
        <v>2419</v>
      </c>
      <c r="R418" s="14" t="s">
        <v>2678</v>
      </c>
    </row>
    <row r="419" spans="1:18" ht="20.100000000000001" customHeight="1" x14ac:dyDescent="0.2">
      <c r="A419" s="17" t="s">
        <v>2431</v>
      </c>
      <c r="B419" s="14" t="s">
        <v>18</v>
      </c>
      <c r="C419" s="12" t="s">
        <v>2432</v>
      </c>
      <c r="D419" s="16" t="s">
        <v>1439</v>
      </c>
      <c r="E419" s="16" t="s">
        <v>39</v>
      </c>
      <c r="F419" s="12" t="s">
        <v>653</v>
      </c>
      <c r="G419" s="12" t="s">
        <v>33</v>
      </c>
      <c r="H419" s="19" t="s">
        <v>1672</v>
      </c>
      <c r="I419" s="13" t="s">
        <v>1673</v>
      </c>
      <c r="J419" s="15" t="s">
        <v>2433</v>
      </c>
      <c r="K419" s="12" t="s">
        <v>547</v>
      </c>
      <c r="L419" s="12" t="s">
        <v>2434</v>
      </c>
      <c r="M419" s="12" t="s">
        <v>71</v>
      </c>
      <c r="N419" s="12" t="s">
        <v>665</v>
      </c>
      <c r="O419" s="13" t="s">
        <v>31</v>
      </c>
      <c r="P419" s="47" t="s">
        <v>2419</v>
      </c>
      <c r="R419" s="14" t="s">
        <v>2678</v>
      </c>
    </row>
    <row r="420" spans="1:18" ht="20.100000000000001" customHeight="1" x14ac:dyDescent="0.2">
      <c r="A420" s="17" t="s">
        <v>2435</v>
      </c>
      <c r="B420" s="14" t="s">
        <v>18</v>
      </c>
      <c r="C420" s="12" t="s">
        <v>21</v>
      </c>
      <c r="D420" s="16" t="s">
        <v>2436</v>
      </c>
      <c r="E420" s="16" t="s">
        <v>2437</v>
      </c>
      <c r="F420" s="12" t="s">
        <v>543</v>
      </c>
      <c r="G420" s="12" t="s">
        <v>33</v>
      </c>
      <c r="H420" s="19" t="s">
        <v>1672</v>
      </c>
      <c r="I420" s="13" t="s">
        <v>1673</v>
      </c>
      <c r="J420" s="15" t="s">
        <v>2438</v>
      </c>
      <c r="K420" s="12" t="s">
        <v>556</v>
      </c>
      <c r="L420" s="12" t="s">
        <v>2439</v>
      </c>
      <c r="M420" s="12" t="s">
        <v>71</v>
      </c>
      <c r="N420" s="12" t="s">
        <v>579</v>
      </c>
      <c r="O420" s="13" t="s">
        <v>31</v>
      </c>
      <c r="P420" s="47" t="s">
        <v>2419</v>
      </c>
      <c r="R420" s="14" t="s">
        <v>2678</v>
      </c>
    </row>
    <row r="421" spans="1:18" ht="20.100000000000001" customHeight="1" x14ac:dyDescent="0.2">
      <c r="A421" s="22" t="s">
        <v>2440</v>
      </c>
      <c r="B421" s="21" t="s">
        <v>18</v>
      </c>
      <c r="C421" s="12" t="s">
        <v>2441</v>
      </c>
      <c r="D421" s="16" t="s">
        <v>2302</v>
      </c>
      <c r="E421" s="16" t="s">
        <v>626</v>
      </c>
      <c r="F421" s="12" t="s">
        <v>543</v>
      </c>
      <c r="G421" s="27" t="s">
        <v>33</v>
      </c>
      <c r="H421" s="19" t="s">
        <v>1672</v>
      </c>
      <c r="I421" s="19" t="s">
        <v>1673</v>
      </c>
      <c r="J421" s="15" t="s">
        <v>2442</v>
      </c>
      <c r="K421" s="12" t="s">
        <v>568</v>
      </c>
      <c r="L421" s="12" t="s">
        <v>2443</v>
      </c>
      <c r="M421" s="27" t="s">
        <v>483</v>
      </c>
      <c r="N421" s="27"/>
      <c r="O421" s="13" t="s">
        <v>31</v>
      </c>
      <c r="P421" s="47" t="s">
        <v>2419</v>
      </c>
      <c r="Q421" s="27"/>
      <c r="R421" s="14" t="s">
        <v>2680</v>
      </c>
    </row>
    <row r="422" spans="1:18" ht="20.100000000000001" customHeight="1" x14ac:dyDescent="0.2">
      <c r="A422" s="22" t="s">
        <v>2444</v>
      </c>
      <c r="B422" s="21" t="s">
        <v>18</v>
      </c>
      <c r="C422" s="12" t="s">
        <v>2445</v>
      </c>
      <c r="D422" s="16" t="s">
        <v>2446</v>
      </c>
      <c r="E422" s="16" t="s">
        <v>626</v>
      </c>
      <c r="F422" s="12" t="s">
        <v>543</v>
      </c>
      <c r="G422" s="27" t="s">
        <v>33</v>
      </c>
      <c r="H422" s="19" t="s">
        <v>1672</v>
      </c>
      <c r="I422" s="19" t="s">
        <v>1673</v>
      </c>
      <c r="J422" s="15" t="s">
        <v>2447</v>
      </c>
      <c r="K422" s="12" t="s">
        <v>568</v>
      </c>
      <c r="L422" s="12" t="s">
        <v>2448</v>
      </c>
      <c r="M422" s="27" t="s">
        <v>71</v>
      </c>
      <c r="N422" s="27"/>
      <c r="O422" s="19" t="s">
        <v>31</v>
      </c>
      <c r="P422" s="47" t="s">
        <v>2419</v>
      </c>
      <c r="Q422" s="27"/>
      <c r="R422" s="14" t="s">
        <v>2680</v>
      </c>
    </row>
    <row r="423" spans="1:18" ht="20.100000000000001" customHeight="1" x14ac:dyDescent="0.2">
      <c r="A423" s="17" t="s">
        <v>2449</v>
      </c>
      <c r="B423" s="14" t="s">
        <v>18</v>
      </c>
      <c r="C423" s="12" t="s">
        <v>308</v>
      </c>
      <c r="D423" s="16" t="s">
        <v>2450</v>
      </c>
      <c r="E423" s="16" t="s">
        <v>1076</v>
      </c>
      <c r="F423" s="12" t="s">
        <v>543</v>
      </c>
      <c r="G423" s="12" t="s">
        <v>65</v>
      </c>
      <c r="H423" s="13" t="s">
        <v>1293</v>
      </c>
      <c r="I423" s="13" t="s">
        <v>2451</v>
      </c>
      <c r="J423" s="15" t="s">
        <v>2452</v>
      </c>
      <c r="K423" s="12" t="s">
        <v>547</v>
      </c>
      <c r="L423" s="12" t="s">
        <v>2453</v>
      </c>
      <c r="M423" s="12" t="s">
        <v>71</v>
      </c>
      <c r="N423" s="12" t="s">
        <v>562</v>
      </c>
      <c r="O423" s="13" t="s">
        <v>31</v>
      </c>
      <c r="P423" s="47" t="s">
        <v>2454</v>
      </c>
      <c r="R423" s="14" t="s">
        <v>2678</v>
      </c>
    </row>
    <row r="424" spans="1:18" ht="20.100000000000001" customHeight="1" x14ac:dyDescent="0.2">
      <c r="A424" s="18" t="s">
        <v>2455</v>
      </c>
      <c r="B424" s="14" t="s">
        <v>26</v>
      </c>
      <c r="C424" s="12" t="s">
        <v>44</v>
      </c>
      <c r="D424" s="16" t="s">
        <v>2456</v>
      </c>
      <c r="E424" s="16" t="s">
        <v>2457</v>
      </c>
      <c r="F424" s="12" t="s">
        <v>551</v>
      </c>
      <c r="G424" s="12" t="s">
        <v>77</v>
      </c>
      <c r="H424" s="19" t="s">
        <v>555</v>
      </c>
      <c r="I424" s="13" t="s">
        <v>2458</v>
      </c>
      <c r="J424" s="15" t="s">
        <v>2459</v>
      </c>
      <c r="K424" s="12" t="s">
        <v>663</v>
      </c>
      <c r="L424" s="12" t="s">
        <v>2460</v>
      </c>
      <c r="M424" s="12" t="s">
        <v>522</v>
      </c>
      <c r="N424" s="12" t="s">
        <v>562</v>
      </c>
      <c r="O424" s="13" t="s">
        <v>31</v>
      </c>
      <c r="P424" s="47" t="s">
        <v>2461</v>
      </c>
      <c r="R424" s="14" t="s">
        <v>2678</v>
      </c>
    </row>
    <row r="425" spans="1:18" ht="20.100000000000001" customHeight="1" x14ac:dyDescent="0.2">
      <c r="A425" s="17" t="s">
        <v>2462</v>
      </c>
      <c r="B425" s="14" t="s">
        <v>26</v>
      </c>
      <c r="C425" s="12" t="s">
        <v>33</v>
      </c>
      <c r="D425" s="16" t="s">
        <v>2463</v>
      </c>
      <c r="E425" s="16" t="s">
        <v>2464</v>
      </c>
      <c r="F425" s="12" t="s">
        <v>543</v>
      </c>
      <c r="G425" s="12" t="s">
        <v>244</v>
      </c>
      <c r="H425" s="19" t="s">
        <v>555</v>
      </c>
      <c r="I425" s="13" t="s">
        <v>2458</v>
      </c>
      <c r="J425" s="15" t="s">
        <v>2465</v>
      </c>
      <c r="K425" s="12" t="s">
        <v>568</v>
      </c>
      <c r="L425" s="12" t="s">
        <v>2466</v>
      </c>
      <c r="M425" s="12" t="s">
        <v>522</v>
      </c>
      <c r="N425" s="12" t="s">
        <v>549</v>
      </c>
      <c r="O425" s="13" t="s">
        <v>24</v>
      </c>
      <c r="P425" s="47" t="s">
        <v>2461</v>
      </c>
      <c r="R425" s="14" t="s">
        <v>2678</v>
      </c>
    </row>
    <row r="426" spans="1:18" ht="20.100000000000001" customHeight="1" x14ac:dyDescent="0.2">
      <c r="A426" s="17" t="s">
        <v>2467</v>
      </c>
      <c r="B426" s="14" t="s">
        <v>26</v>
      </c>
      <c r="C426" s="12" t="s">
        <v>2468</v>
      </c>
      <c r="D426" s="16" t="s">
        <v>2469</v>
      </c>
      <c r="E426" s="16" t="s">
        <v>39</v>
      </c>
      <c r="F426" s="12" t="s">
        <v>543</v>
      </c>
      <c r="G426" s="12" t="s">
        <v>52</v>
      </c>
      <c r="H426" s="13" t="s">
        <v>555</v>
      </c>
      <c r="I426" s="13" t="s">
        <v>2470</v>
      </c>
      <c r="J426" s="15" t="s">
        <v>2471</v>
      </c>
      <c r="K426" s="12" t="s">
        <v>547</v>
      </c>
      <c r="L426" s="12" t="s">
        <v>2472</v>
      </c>
      <c r="M426" s="12" t="s">
        <v>522</v>
      </c>
      <c r="N426" s="12" t="s">
        <v>665</v>
      </c>
      <c r="O426" s="13" t="s">
        <v>31</v>
      </c>
      <c r="P426" s="47" t="s">
        <v>2473</v>
      </c>
      <c r="R426" s="14" t="s">
        <v>2678</v>
      </c>
    </row>
    <row r="427" spans="1:18" ht="20.100000000000001" customHeight="1" x14ac:dyDescent="0.2">
      <c r="A427" s="17" t="s">
        <v>2474</v>
      </c>
      <c r="B427" s="14" t="s">
        <v>26</v>
      </c>
      <c r="C427" s="12" t="s">
        <v>160</v>
      </c>
      <c r="D427" s="16" t="s">
        <v>2475</v>
      </c>
      <c r="E427" s="16" t="s">
        <v>39</v>
      </c>
      <c r="F427" s="12" t="s">
        <v>543</v>
      </c>
      <c r="G427" s="12" t="s">
        <v>61</v>
      </c>
      <c r="H427" s="13" t="s">
        <v>555</v>
      </c>
      <c r="I427" s="13" t="s">
        <v>2470</v>
      </c>
      <c r="J427" s="15" t="s">
        <v>2476</v>
      </c>
      <c r="K427" s="12" t="s">
        <v>556</v>
      </c>
      <c r="L427" s="12" t="s">
        <v>2477</v>
      </c>
      <c r="M427" s="12" t="s">
        <v>522</v>
      </c>
      <c r="N427" s="12" t="s">
        <v>562</v>
      </c>
      <c r="O427" s="13" t="s">
        <v>31</v>
      </c>
      <c r="P427" s="47" t="s">
        <v>2473</v>
      </c>
      <c r="R427" s="14" t="s">
        <v>2678</v>
      </c>
    </row>
    <row r="428" spans="1:18" ht="20.100000000000001" customHeight="1" x14ac:dyDescent="0.2">
      <c r="A428" s="17" t="s">
        <v>2478</v>
      </c>
      <c r="B428" s="14" t="s">
        <v>26</v>
      </c>
      <c r="C428" s="12" t="s">
        <v>65</v>
      </c>
      <c r="D428" s="16" t="s">
        <v>2479</v>
      </c>
      <c r="E428" s="16" t="s">
        <v>2480</v>
      </c>
      <c r="F428" s="12" t="s">
        <v>543</v>
      </c>
      <c r="G428" s="12" t="s">
        <v>52</v>
      </c>
      <c r="H428" s="13" t="s">
        <v>1672</v>
      </c>
      <c r="I428" s="13" t="s">
        <v>2481</v>
      </c>
      <c r="J428" s="15" t="s">
        <v>2482</v>
      </c>
      <c r="K428" s="12" t="s">
        <v>568</v>
      </c>
      <c r="L428" s="12" t="s">
        <v>2483</v>
      </c>
      <c r="M428" s="12" t="s">
        <v>71</v>
      </c>
      <c r="N428" s="12" t="s">
        <v>562</v>
      </c>
      <c r="O428" s="13" t="s">
        <v>31</v>
      </c>
      <c r="P428" s="47" t="s">
        <v>2484</v>
      </c>
      <c r="R428" s="14" t="s">
        <v>2678</v>
      </c>
    </row>
    <row r="429" spans="1:18" ht="20.100000000000001" customHeight="1" x14ac:dyDescent="0.2">
      <c r="A429" s="18" t="s">
        <v>2485</v>
      </c>
      <c r="B429" s="14" t="s">
        <v>18</v>
      </c>
      <c r="C429" s="12" t="s">
        <v>65</v>
      </c>
      <c r="D429" s="16" t="s">
        <v>2486</v>
      </c>
      <c r="E429" s="16" t="s">
        <v>2487</v>
      </c>
      <c r="F429" s="12" t="s">
        <v>583</v>
      </c>
      <c r="G429" s="12" t="s">
        <v>65</v>
      </c>
      <c r="H429" s="13" t="s">
        <v>1293</v>
      </c>
      <c r="I429" s="13" t="s">
        <v>2481</v>
      </c>
      <c r="J429" s="15" t="s">
        <v>2488</v>
      </c>
      <c r="K429" s="12" t="s">
        <v>556</v>
      </c>
      <c r="L429" s="12" t="s">
        <v>2489</v>
      </c>
      <c r="M429" s="12" t="s">
        <v>71</v>
      </c>
      <c r="N429" s="12" t="s">
        <v>612</v>
      </c>
      <c r="O429" s="13" t="s">
        <v>31</v>
      </c>
      <c r="P429" s="47" t="s">
        <v>2487</v>
      </c>
      <c r="R429" s="14" t="s">
        <v>2678</v>
      </c>
    </row>
    <row r="430" spans="1:18" ht="20.100000000000001" customHeight="1" x14ac:dyDescent="0.2">
      <c r="A430" s="18" t="s">
        <v>2490</v>
      </c>
      <c r="B430" s="14" t="s">
        <v>18</v>
      </c>
      <c r="C430" s="12" t="s">
        <v>33</v>
      </c>
      <c r="D430" s="16" t="s">
        <v>2491</v>
      </c>
      <c r="E430" s="16" t="s">
        <v>19</v>
      </c>
      <c r="F430" s="12" t="s">
        <v>543</v>
      </c>
      <c r="G430" s="12" t="s">
        <v>33</v>
      </c>
      <c r="H430" s="13" t="s">
        <v>1293</v>
      </c>
      <c r="I430" s="13" t="s">
        <v>2481</v>
      </c>
      <c r="J430" s="15" t="s">
        <v>2488</v>
      </c>
      <c r="K430" s="12" t="s">
        <v>556</v>
      </c>
      <c r="L430" s="12" t="s">
        <v>2489</v>
      </c>
      <c r="M430" s="12" t="s">
        <v>71</v>
      </c>
      <c r="N430" s="12" t="s">
        <v>612</v>
      </c>
      <c r="O430" s="13" t="s">
        <v>31</v>
      </c>
      <c r="P430" s="47" t="s">
        <v>2484</v>
      </c>
      <c r="Q430" s="12" t="s">
        <v>2492</v>
      </c>
      <c r="R430" s="14" t="s">
        <v>2680</v>
      </c>
    </row>
    <row r="431" spans="1:18" ht="20.100000000000001" customHeight="1" x14ac:dyDescent="0.2">
      <c r="A431" s="18" t="s">
        <v>2493</v>
      </c>
      <c r="B431" s="14" t="s">
        <v>18</v>
      </c>
      <c r="C431" s="12" t="s">
        <v>308</v>
      </c>
      <c r="D431" s="16" t="s">
        <v>19</v>
      </c>
      <c r="E431" s="16" t="s">
        <v>19</v>
      </c>
      <c r="F431" s="12" t="s">
        <v>543</v>
      </c>
      <c r="G431" s="12" t="s">
        <v>33</v>
      </c>
      <c r="H431" s="13" t="s">
        <v>1293</v>
      </c>
      <c r="I431" s="13" t="s">
        <v>2481</v>
      </c>
      <c r="J431" s="15" t="s">
        <v>2494</v>
      </c>
      <c r="K431" s="12" t="s">
        <v>556</v>
      </c>
      <c r="L431" s="12" t="s">
        <v>2495</v>
      </c>
      <c r="M431" s="12" t="s">
        <v>71</v>
      </c>
      <c r="N431" s="12" t="s">
        <v>562</v>
      </c>
      <c r="O431" s="13" t="s">
        <v>31</v>
      </c>
      <c r="P431" s="47" t="s">
        <v>2484</v>
      </c>
      <c r="R431" s="14" t="s">
        <v>2678</v>
      </c>
    </row>
    <row r="432" spans="1:18" ht="20.100000000000001" customHeight="1" x14ac:dyDescent="0.2">
      <c r="A432" s="18" t="s">
        <v>2496</v>
      </c>
      <c r="B432" s="14" t="s">
        <v>18</v>
      </c>
      <c r="C432" s="12" t="s">
        <v>152</v>
      </c>
      <c r="D432" s="16" t="s">
        <v>2497</v>
      </c>
      <c r="E432" s="16" t="s">
        <v>2487</v>
      </c>
      <c r="F432" s="12" t="s">
        <v>583</v>
      </c>
      <c r="G432" s="12" t="s">
        <v>235</v>
      </c>
      <c r="H432" s="13" t="s">
        <v>1293</v>
      </c>
      <c r="I432" s="13" t="s">
        <v>2481</v>
      </c>
      <c r="J432" s="15" t="s">
        <v>2498</v>
      </c>
      <c r="K432" s="12" t="s">
        <v>547</v>
      </c>
      <c r="L432" s="12" t="s">
        <v>2499</v>
      </c>
      <c r="M432" s="12" t="s">
        <v>71</v>
      </c>
      <c r="N432" s="12" t="s">
        <v>612</v>
      </c>
      <c r="O432" s="13" t="s">
        <v>31</v>
      </c>
      <c r="P432" s="47" t="s">
        <v>2487</v>
      </c>
      <c r="R432" s="14" t="s">
        <v>2678</v>
      </c>
    </row>
    <row r="433" spans="1:20" ht="20.100000000000001" customHeight="1" x14ac:dyDescent="0.2">
      <c r="A433" s="18" t="s">
        <v>2500</v>
      </c>
      <c r="B433" s="14" t="s">
        <v>18</v>
      </c>
      <c r="C433" s="12" t="s">
        <v>151</v>
      </c>
      <c r="D433" s="16" t="s">
        <v>2501</v>
      </c>
      <c r="E433" s="16" t="s">
        <v>2487</v>
      </c>
      <c r="F433" s="12" t="s">
        <v>583</v>
      </c>
      <c r="G433" s="12" t="s">
        <v>65</v>
      </c>
      <c r="H433" s="13" t="s">
        <v>1293</v>
      </c>
      <c r="I433" s="13" t="s">
        <v>2481</v>
      </c>
      <c r="J433" s="15" t="s">
        <v>2498</v>
      </c>
      <c r="K433" s="12" t="s">
        <v>547</v>
      </c>
      <c r="L433" s="12" t="s">
        <v>2499</v>
      </c>
      <c r="M433" s="12" t="s">
        <v>71</v>
      </c>
      <c r="N433" s="12" t="s">
        <v>612</v>
      </c>
      <c r="O433" s="13" t="s">
        <v>31</v>
      </c>
      <c r="P433" s="47" t="s">
        <v>2487</v>
      </c>
      <c r="R433" s="14" t="s">
        <v>2678</v>
      </c>
    </row>
    <row r="434" spans="1:20" ht="20.100000000000001" customHeight="1" x14ac:dyDescent="0.2">
      <c r="A434" s="18" t="s">
        <v>2502</v>
      </c>
      <c r="B434" s="14" t="s">
        <v>18</v>
      </c>
      <c r="C434" s="12" t="s">
        <v>146</v>
      </c>
      <c r="D434" s="16" t="s">
        <v>2503</v>
      </c>
      <c r="E434" s="16" t="s">
        <v>2487</v>
      </c>
      <c r="F434" s="12" t="s">
        <v>551</v>
      </c>
      <c r="G434" s="12" t="s">
        <v>61</v>
      </c>
      <c r="H434" s="13" t="s">
        <v>1293</v>
      </c>
      <c r="I434" s="13" t="s">
        <v>2481</v>
      </c>
      <c r="J434" s="15" t="s">
        <v>2498</v>
      </c>
      <c r="K434" s="12" t="s">
        <v>547</v>
      </c>
      <c r="L434" s="12" t="s">
        <v>2499</v>
      </c>
      <c r="M434" s="12" t="s">
        <v>71</v>
      </c>
      <c r="N434" s="12" t="s">
        <v>612</v>
      </c>
      <c r="O434" s="13" t="s">
        <v>31</v>
      </c>
      <c r="P434" s="47" t="s">
        <v>2487</v>
      </c>
      <c r="R434" s="14" t="s">
        <v>2678</v>
      </c>
    </row>
    <row r="435" spans="1:20" ht="20.100000000000001" customHeight="1" x14ac:dyDescent="0.2">
      <c r="A435" s="18" t="s">
        <v>2504</v>
      </c>
      <c r="B435" s="14" t="s">
        <v>18</v>
      </c>
      <c r="C435" s="12" t="s">
        <v>33</v>
      </c>
      <c r="D435" s="16" t="s">
        <v>2501</v>
      </c>
      <c r="E435" s="16" t="s">
        <v>2487</v>
      </c>
      <c r="F435" s="12" t="s">
        <v>543</v>
      </c>
      <c r="G435" s="12" t="s">
        <v>704</v>
      </c>
      <c r="H435" s="13" t="s">
        <v>1293</v>
      </c>
      <c r="I435" s="13" t="s">
        <v>2481</v>
      </c>
      <c r="J435" s="15" t="s">
        <v>2505</v>
      </c>
      <c r="K435" s="12" t="s">
        <v>556</v>
      </c>
      <c r="L435" s="12" t="s">
        <v>2506</v>
      </c>
      <c r="M435" s="12" t="s">
        <v>71</v>
      </c>
      <c r="N435" s="12" t="s">
        <v>562</v>
      </c>
      <c r="O435" s="13" t="s">
        <v>31</v>
      </c>
      <c r="P435" s="47" t="s">
        <v>2487</v>
      </c>
      <c r="R435" s="14" t="s">
        <v>2678</v>
      </c>
    </row>
    <row r="436" spans="1:20" ht="20.100000000000001" customHeight="1" x14ac:dyDescent="0.2">
      <c r="A436" s="18" t="s">
        <v>2507</v>
      </c>
      <c r="B436" s="14" t="s">
        <v>18</v>
      </c>
      <c r="C436" s="12" t="s">
        <v>65</v>
      </c>
      <c r="D436" s="16" t="s">
        <v>2503</v>
      </c>
      <c r="E436" s="16" t="s">
        <v>2487</v>
      </c>
      <c r="F436" s="12" t="s">
        <v>543</v>
      </c>
      <c r="G436" s="12" t="s">
        <v>2508</v>
      </c>
      <c r="H436" s="13" t="s">
        <v>1293</v>
      </c>
      <c r="I436" s="13" t="s">
        <v>2481</v>
      </c>
      <c r="J436" s="15" t="s">
        <v>2494</v>
      </c>
      <c r="K436" s="12" t="s">
        <v>556</v>
      </c>
      <c r="L436" s="12" t="s">
        <v>2509</v>
      </c>
      <c r="M436" s="12" t="s">
        <v>71</v>
      </c>
      <c r="N436" s="12" t="s">
        <v>562</v>
      </c>
      <c r="O436" s="13" t="s">
        <v>31</v>
      </c>
      <c r="P436" s="47" t="s">
        <v>2487</v>
      </c>
      <c r="R436" s="14" t="s">
        <v>2678</v>
      </c>
    </row>
    <row r="437" spans="1:20" ht="20.100000000000001" customHeight="1" x14ac:dyDescent="0.2">
      <c r="A437" s="17" t="s">
        <v>2510</v>
      </c>
      <c r="B437" s="14" t="s">
        <v>26</v>
      </c>
      <c r="C437" s="12" t="s">
        <v>308</v>
      </c>
      <c r="D437" s="16" t="s">
        <v>2511</v>
      </c>
      <c r="E437" s="16" t="s">
        <v>2512</v>
      </c>
      <c r="F437" s="12" t="s">
        <v>543</v>
      </c>
      <c r="G437" s="12" t="s">
        <v>408</v>
      </c>
      <c r="H437" s="13" t="s">
        <v>555</v>
      </c>
      <c r="I437" s="13" t="s">
        <v>2513</v>
      </c>
      <c r="J437" s="15" t="s">
        <v>2514</v>
      </c>
      <c r="K437" s="12" t="s">
        <v>1805</v>
      </c>
      <c r="L437" s="12" t="s">
        <v>2515</v>
      </c>
      <c r="M437" s="12" t="s">
        <v>522</v>
      </c>
      <c r="O437" s="13" t="s">
        <v>24</v>
      </c>
      <c r="P437" s="47" t="s">
        <v>2516</v>
      </c>
      <c r="Q437" s="12" t="s">
        <v>2517</v>
      </c>
      <c r="R437" s="14" t="s">
        <v>2678</v>
      </c>
    </row>
    <row r="438" spans="1:20" ht="20.100000000000001" customHeight="1" x14ac:dyDescent="0.2">
      <c r="A438" s="22" t="s">
        <v>2518</v>
      </c>
      <c r="B438" s="21" t="s">
        <v>26</v>
      </c>
      <c r="C438" s="12" t="s">
        <v>40</v>
      </c>
      <c r="D438" s="16" t="s">
        <v>2302</v>
      </c>
      <c r="E438" s="16" t="s">
        <v>2519</v>
      </c>
      <c r="F438" s="12" t="s">
        <v>543</v>
      </c>
      <c r="G438" s="27" t="s">
        <v>33</v>
      </c>
      <c r="H438" s="13" t="s">
        <v>555</v>
      </c>
      <c r="I438" s="19" t="s">
        <v>2520</v>
      </c>
      <c r="J438" s="15" t="s">
        <v>2521</v>
      </c>
      <c r="K438" s="12" t="s">
        <v>547</v>
      </c>
      <c r="L438" s="12" t="s">
        <v>2522</v>
      </c>
      <c r="M438" s="27" t="s">
        <v>522</v>
      </c>
      <c r="N438" s="12" t="s">
        <v>574</v>
      </c>
      <c r="O438" s="19" t="s">
        <v>24</v>
      </c>
      <c r="P438" s="47" t="s">
        <v>2523</v>
      </c>
      <c r="Q438" s="27"/>
      <c r="R438" s="14" t="s">
        <v>2680</v>
      </c>
    </row>
    <row r="439" spans="1:20" ht="20.100000000000001" customHeight="1" x14ac:dyDescent="0.2">
      <c r="A439" s="29" t="s">
        <v>2524</v>
      </c>
      <c r="B439" s="21" t="s">
        <v>18</v>
      </c>
      <c r="C439" s="12" t="s">
        <v>2116</v>
      </c>
      <c r="D439" s="16" t="s">
        <v>2525</v>
      </c>
      <c r="E439" s="16" t="s">
        <v>2</v>
      </c>
      <c r="F439" s="12" t="s">
        <v>543</v>
      </c>
      <c r="G439" s="27" t="s">
        <v>65</v>
      </c>
      <c r="H439" s="19" t="s">
        <v>1672</v>
      </c>
      <c r="I439" s="19" t="s">
        <v>2526</v>
      </c>
      <c r="J439" s="15" t="s">
        <v>2527</v>
      </c>
      <c r="K439" s="12" t="s">
        <v>547</v>
      </c>
      <c r="L439" s="12" t="s">
        <v>2528</v>
      </c>
      <c r="M439" s="27" t="s">
        <v>522</v>
      </c>
      <c r="N439" s="12" t="s">
        <v>562</v>
      </c>
      <c r="O439" s="13" t="s">
        <v>31</v>
      </c>
      <c r="P439" s="47" t="s">
        <v>2529</v>
      </c>
      <c r="Q439" s="36" t="s">
        <v>2530</v>
      </c>
      <c r="R439" s="14" t="s">
        <v>2680</v>
      </c>
    </row>
    <row r="440" spans="1:20" ht="20.100000000000001" customHeight="1" x14ac:dyDescent="0.2">
      <c r="A440" s="18" t="s">
        <v>2531</v>
      </c>
      <c r="B440" s="14" t="s">
        <v>26</v>
      </c>
      <c r="C440" s="12" t="s">
        <v>149</v>
      </c>
      <c r="D440" s="16" t="s">
        <v>2532</v>
      </c>
      <c r="E440" s="16" t="s">
        <v>19</v>
      </c>
      <c r="F440" s="12" t="s">
        <v>543</v>
      </c>
      <c r="G440" s="12" t="s">
        <v>152</v>
      </c>
      <c r="H440" s="13" t="s">
        <v>1293</v>
      </c>
      <c r="I440" s="13" t="s">
        <v>2533</v>
      </c>
      <c r="J440" s="15" t="s">
        <v>2534</v>
      </c>
      <c r="K440" s="12" t="s">
        <v>547</v>
      </c>
      <c r="L440" s="12" t="s">
        <v>2535</v>
      </c>
      <c r="M440" s="12" t="s">
        <v>71</v>
      </c>
      <c r="N440" s="12" t="s">
        <v>579</v>
      </c>
      <c r="O440" s="13" t="s">
        <v>31</v>
      </c>
      <c r="P440" s="47" t="s">
        <v>2536</v>
      </c>
      <c r="R440" s="14" t="s">
        <v>2678</v>
      </c>
    </row>
    <row r="441" spans="1:20" ht="20.100000000000001" customHeight="1" x14ac:dyDescent="0.2">
      <c r="A441" s="85" t="s">
        <v>2537</v>
      </c>
      <c r="B441" s="76" t="s">
        <v>26</v>
      </c>
      <c r="C441" s="77" t="s">
        <v>145</v>
      </c>
      <c r="D441" s="77" t="s">
        <v>2538</v>
      </c>
      <c r="E441" s="78" t="s">
        <v>19</v>
      </c>
      <c r="F441" s="77" t="s">
        <v>543</v>
      </c>
      <c r="G441" s="77" t="s">
        <v>61</v>
      </c>
      <c r="H441" s="79" t="s">
        <v>544</v>
      </c>
      <c r="I441" s="79" t="s">
        <v>1755</v>
      </c>
      <c r="J441" s="75" t="s">
        <v>2539</v>
      </c>
      <c r="K441" s="77" t="s">
        <v>568</v>
      </c>
      <c r="L441" s="77" t="s">
        <v>2540</v>
      </c>
      <c r="M441" s="77" t="s">
        <v>522</v>
      </c>
      <c r="N441" s="77"/>
      <c r="O441" s="79" t="s">
        <v>31</v>
      </c>
      <c r="P441" s="86" t="s">
        <v>1754</v>
      </c>
      <c r="Q441" s="77" t="s">
        <v>2541</v>
      </c>
      <c r="R441" s="76" t="s">
        <v>2680</v>
      </c>
      <c r="S441" s="37"/>
      <c r="T441" s="33"/>
    </row>
    <row r="442" spans="1:20" ht="20.100000000000001" customHeight="1" x14ac:dyDescent="0.2">
      <c r="A442" s="35" t="s">
        <v>2575</v>
      </c>
      <c r="J442" s="15"/>
    </row>
    <row r="443" spans="1:20" ht="20.100000000000001" customHeight="1" x14ac:dyDescent="0.2">
      <c r="J443" s="15"/>
    </row>
    <row r="444" spans="1:20" ht="20.100000000000001" customHeight="1" x14ac:dyDescent="0.2">
      <c r="J444" s="15"/>
    </row>
    <row r="445" spans="1:20" ht="20.100000000000001" customHeight="1" x14ac:dyDescent="0.2">
      <c r="J445" s="15"/>
    </row>
    <row r="446" spans="1:20" ht="20.100000000000001" customHeight="1" x14ac:dyDescent="0.2">
      <c r="J446" s="15"/>
    </row>
    <row r="447" spans="1:20" ht="20.100000000000001" customHeight="1" x14ac:dyDescent="0.2">
      <c r="J447" s="15"/>
    </row>
    <row r="448" spans="1:20" ht="20.100000000000001" customHeight="1" x14ac:dyDescent="0.2">
      <c r="J448" s="15"/>
    </row>
    <row r="449" spans="1:20" ht="20.100000000000001" customHeight="1" x14ac:dyDescent="0.2">
      <c r="J449" s="15"/>
    </row>
    <row r="450" spans="1:20" ht="20.100000000000001" customHeight="1" x14ac:dyDescent="0.2">
      <c r="J450" s="15"/>
    </row>
    <row r="451" spans="1:20" ht="20.100000000000001" customHeight="1" x14ac:dyDescent="0.2">
      <c r="J451" s="15"/>
    </row>
    <row r="452" spans="1:20" ht="20.100000000000001" customHeight="1" x14ac:dyDescent="0.2">
      <c r="J452" s="15"/>
    </row>
    <row r="453" spans="1:20" ht="20.100000000000001" customHeight="1" x14ac:dyDescent="0.2">
      <c r="J453" s="15"/>
    </row>
    <row r="454" spans="1:20" ht="20.100000000000001" customHeight="1" x14ac:dyDescent="0.2">
      <c r="J454" s="15"/>
    </row>
    <row r="455" spans="1:20" s="12" customFormat="1" ht="20.100000000000001" customHeight="1" x14ac:dyDescent="0.2">
      <c r="A455" s="13"/>
      <c r="B455" s="14"/>
      <c r="H455" s="13"/>
      <c r="I455" s="13"/>
      <c r="J455" s="15"/>
      <c r="O455" s="13"/>
      <c r="R455" s="14"/>
      <c r="S455" s="14"/>
      <c r="T455" s="14"/>
    </row>
    <row r="456" spans="1:20" s="12" customFormat="1" ht="20.100000000000001" customHeight="1" x14ac:dyDescent="0.2">
      <c r="A456" s="13"/>
      <c r="B456" s="14"/>
      <c r="H456" s="13"/>
      <c r="I456" s="13"/>
      <c r="J456" s="15"/>
      <c r="O456" s="13"/>
      <c r="R456" s="14"/>
      <c r="S456" s="14"/>
      <c r="T456" s="14"/>
    </row>
    <row r="457" spans="1:20" s="12" customFormat="1" ht="20.100000000000001" customHeight="1" x14ac:dyDescent="0.2">
      <c r="A457" s="13"/>
      <c r="B457" s="14"/>
      <c r="H457" s="13"/>
      <c r="I457" s="13"/>
      <c r="J457" s="15"/>
      <c r="O457" s="13"/>
      <c r="R457" s="14"/>
      <c r="S457" s="14"/>
      <c r="T457" s="14"/>
    </row>
    <row r="458" spans="1:20" s="12" customFormat="1" ht="20.100000000000001" customHeight="1" x14ac:dyDescent="0.2">
      <c r="A458" s="13"/>
      <c r="B458" s="14"/>
      <c r="H458" s="13"/>
      <c r="I458" s="13"/>
      <c r="J458" s="15"/>
      <c r="O458" s="13"/>
      <c r="R458" s="14"/>
      <c r="S458" s="14"/>
      <c r="T458" s="14"/>
    </row>
    <row r="459" spans="1:20" s="12" customFormat="1" ht="20.100000000000001" customHeight="1" x14ac:dyDescent="0.2">
      <c r="A459" s="13"/>
      <c r="B459" s="14"/>
      <c r="H459" s="13"/>
      <c r="I459" s="13"/>
      <c r="J459" s="15"/>
      <c r="O459" s="13"/>
      <c r="R459" s="14"/>
      <c r="S459" s="14"/>
      <c r="T459" s="14"/>
    </row>
    <row r="460" spans="1:20" s="12" customFormat="1" ht="20.100000000000001" customHeight="1" x14ac:dyDescent="0.2">
      <c r="A460" s="13"/>
      <c r="B460" s="14"/>
      <c r="H460" s="13"/>
      <c r="I460" s="13"/>
      <c r="J460" s="15"/>
      <c r="O460" s="13"/>
      <c r="R460" s="14"/>
      <c r="S460" s="14"/>
      <c r="T460" s="14"/>
    </row>
    <row r="461" spans="1:20" s="12" customFormat="1" ht="20.100000000000001" customHeight="1" x14ac:dyDescent="0.2">
      <c r="A461" s="13"/>
      <c r="B461" s="14"/>
      <c r="H461" s="13"/>
      <c r="I461" s="13"/>
      <c r="J461" s="15"/>
      <c r="O461" s="13"/>
      <c r="R461" s="14"/>
      <c r="S461" s="14"/>
      <c r="T461" s="14"/>
    </row>
    <row r="462" spans="1:20" s="12" customFormat="1" ht="20.100000000000001" customHeight="1" x14ac:dyDescent="0.2">
      <c r="A462" s="13"/>
      <c r="B462" s="14"/>
      <c r="H462" s="13"/>
      <c r="I462" s="13"/>
      <c r="J462" s="15"/>
      <c r="O462" s="13"/>
      <c r="R462" s="14"/>
      <c r="S462" s="14"/>
      <c r="T462" s="14"/>
    </row>
    <row r="463" spans="1:20" s="12" customFormat="1" ht="20.100000000000001" customHeight="1" x14ac:dyDescent="0.2">
      <c r="A463" s="13"/>
      <c r="B463" s="14"/>
      <c r="H463" s="13"/>
      <c r="I463" s="13"/>
      <c r="J463" s="15"/>
      <c r="O463" s="13"/>
      <c r="R463" s="14"/>
      <c r="S463" s="14"/>
      <c r="T463" s="14"/>
    </row>
    <row r="464" spans="1:20" s="12" customFormat="1" ht="20.100000000000001" customHeight="1" x14ac:dyDescent="0.2">
      <c r="A464" s="13"/>
      <c r="B464" s="14"/>
      <c r="H464" s="13"/>
      <c r="I464" s="13"/>
      <c r="J464" s="15"/>
      <c r="O464" s="13"/>
      <c r="R464" s="14"/>
      <c r="S464" s="14"/>
      <c r="T464" s="14"/>
    </row>
    <row r="465" spans="1:20" s="12" customFormat="1" ht="20.100000000000001" customHeight="1" x14ac:dyDescent="0.2">
      <c r="A465" s="13"/>
      <c r="B465" s="14"/>
      <c r="H465" s="13"/>
      <c r="I465" s="13"/>
      <c r="J465" s="15"/>
      <c r="O465" s="13"/>
      <c r="R465" s="14"/>
      <c r="S465" s="14"/>
      <c r="T465" s="14"/>
    </row>
    <row r="466" spans="1:20" s="12" customFormat="1" ht="20.100000000000001" customHeight="1" x14ac:dyDescent="0.2">
      <c r="A466" s="13"/>
      <c r="B466" s="14"/>
      <c r="H466" s="13"/>
      <c r="I466" s="13"/>
      <c r="J466" s="15"/>
      <c r="O466" s="13"/>
      <c r="R466" s="14"/>
      <c r="S466" s="14"/>
      <c r="T466" s="14"/>
    </row>
    <row r="467" spans="1:20" s="12" customFormat="1" ht="20.100000000000001" customHeight="1" x14ac:dyDescent="0.2">
      <c r="A467" s="13"/>
      <c r="B467" s="14"/>
      <c r="H467" s="13"/>
      <c r="I467" s="13"/>
      <c r="J467" s="15"/>
      <c r="O467" s="13"/>
      <c r="R467" s="14"/>
      <c r="S467" s="14"/>
      <c r="T467" s="14"/>
    </row>
    <row r="468" spans="1:20" s="12" customFormat="1" ht="20.100000000000001" customHeight="1" x14ac:dyDescent="0.2">
      <c r="A468" s="13"/>
      <c r="B468" s="14"/>
      <c r="H468" s="13"/>
      <c r="I468" s="13"/>
      <c r="J468" s="15"/>
      <c r="O468" s="13"/>
      <c r="R468" s="14"/>
      <c r="S468" s="14"/>
      <c r="T468" s="14"/>
    </row>
    <row r="469" spans="1:20" s="12" customFormat="1" ht="20.100000000000001" customHeight="1" x14ac:dyDescent="0.2">
      <c r="A469" s="13"/>
      <c r="B469" s="14"/>
      <c r="H469" s="13"/>
      <c r="I469" s="13"/>
      <c r="J469" s="15"/>
      <c r="O469" s="13"/>
      <c r="R469" s="14"/>
      <c r="S469" s="14"/>
      <c r="T469" s="14"/>
    </row>
    <row r="470" spans="1:20" s="12" customFormat="1" ht="20.100000000000001" customHeight="1" x14ac:dyDescent="0.2">
      <c r="A470" s="13"/>
      <c r="B470" s="14"/>
      <c r="H470" s="13"/>
      <c r="I470" s="13"/>
      <c r="J470" s="15"/>
      <c r="O470" s="13"/>
      <c r="R470" s="14"/>
      <c r="S470" s="14"/>
      <c r="T470" s="14"/>
    </row>
    <row r="471" spans="1:20" s="12" customFormat="1" ht="20.100000000000001" customHeight="1" x14ac:dyDescent="0.2">
      <c r="A471" s="13"/>
      <c r="B471" s="14"/>
      <c r="H471" s="13"/>
      <c r="I471" s="13"/>
      <c r="J471" s="15"/>
      <c r="O471" s="13"/>
      <c r="R471" s="14"/>
      <c r="S471" s="14"/>
      <c r="T471" s="14"/>
    </row>
    <row r="472" spans="1:20" s="12" customFormat="1" ht="20.100000000000001" customHeight="1" x14ac:dyDescent="0.2">
      <c r="A472" s="13"/>
      <c r="B472" s="14"/>
      <c r="H472" s="13"/>
      <c r="I472" s="13"/>
      <c r="J472" s="15"/>
      <c r="O472" s="13"/>
      <c r="R472" s="14"/>
      <c r="S472" s="14"/>
      <c r="T472" s="14"/>
    </row>
    <row r="473" spans="1:20" s="12" customFormat="1" ht="20.100000000000001" customHeight="1" x14ac:dyDescent="0.2">
      <c r="A473" s="13"/>
      <c r="B473" s="14"/>
      <c r="H473" s="13"/>
      <c r="I473" s="13"/>
      <c r="J473" s="15"/>
      <c r="O473" s="13"/>
      <c r="R473" s="14"/>
      <c r="S473" s="14"/>
      <c r="T473" s="14"/>
    </row>
    <row r="474" spans="1:20" s="12" customFormat="1" ht="20.100000000000001" customHeight="1" x14ac:dyDescent="0.2">
      <c r="A474" s="13"/>
      <c r="B474" s="14"/>
      <c r="H474" s="13"/>
      <c r="I474" s="13"/>
      <c r="J474" s="15"/>
      <c r="O474" s="13"/>
      <c r="R474" s="14"/>
      <c r="S474" s="14"/>
      <c r="T474" s="14"/>
    </row>
    <row r="475" spans="1:20" s="12" customFormat="1" ht="20.100000000000001" customHeight="1" x14ac:dyDescent="0.2">
      <c r="A475" s="13"/>
      <c r="B475" s="14"/>
      <c r="H475" s="13"/>
      <c r="I475" s="13"/>
      <c r="J475" s="15"/>
      <c r="O475" s="13"/>
      <c r="R475" s="14"/>
      <c r="S475" s="14"/>
      <c r="T475" s="14"/>
    </row>
    <row r="476" spans="1:20" s="12" customFormat="1" ht="20.100000000000001" customHeight="1" x14ac:dyDescent="0.2">
      <c r="A476" s="13"/>
      <c r="B476" s="14"/>
      <c r="H476" s="13"/>
      <c r="I476" s="13"/>
      <c r="J476" s="15"/>
      <c r="O476" s="13"/>
      <c r="R476" s="14"/>
      <c r="S476" s="14"/>
      <c r="T476" s="14"/>
    </row>
    <row r="477" spans="1:20" s="12" customFormat="1" ht="20.100000000000001" customHeight="1" x14ac:dyDescent="0.2">
      <c r="A477" s="13"/>
      <c r="B477" s="14"/>
      <c r="H477" s="13"/>
      <c r="I477" s="13"/>
      <c r="J477" s="15"/>
      <c r="O477" s="13"/>
      <c r="R477" s="14"/>
      <c r="S477" s="14"/>
      <c r="T477" s="14"/>
    </row>
    <row r="478" spans="1:20" s="12" customFormat="1" ht="20.100000000000001" customHeight="1" x14ac:dyDescent="0.2">
      <c r="A478" s="13"/>
      <c r="B478" s="14"/>
      <c r="H478" s="13"/>
      <c r="I478" s="13"/>
      <c r="J478" s="15"/>
      <c r="O478" s="13"/>
      <c r="R478" s="14"/>
      <c r="S478" s="14"/>
      <c r="T478" s="14"/>
    </row>
    <row r="479" spans="1:20" s="12" customFormat="1" ht="20.100000000000001" customHeight="1" x14ac:dyDescent="0.2">
      <c r="A479" s="13"/>
      <c r="B479" s="14"/>
      <c r="H479" s="13"/>
      <c r="I479" s="13"/>
      <c r="J479" s="15"/>
      <c r="O479" s="13"/>
      <c r="R479" s="14"/>
      <c r="S479" s="14"/>
      <c r="T479" s="14"/>
    </row>
    <row r="480" spans="1:20" s="12" customFormat="1" ht="20.100000000000001" customHeight="1" x14ac:dyDescent="0.2">
      <c r="A480" s="13"/>
      <c r="B480" s="14"/>
      <c r="H480" s="13"/>
      <c r="I480" s="13"/>
      <c r="J480" s="15"/>
      <c r="O480" s="13"/>
      <c r="R480" s="14"/>
      <c r="S480" s="14"/>
      <c r="T480" s="14"/>
    </row>
    <row r="481" spans="1:20" s="12" customFormat="1" ht="20.100000000000001" customHeight="1" x14ac:dyDescent="0.2">
      <c r="A481" s="13"/>
      <c r="B481" s="14"/>
      <c r="H481" s="13"/>
      <c r="I481" s="13"/>
      <c r="J481" s="15"/>
      <c r="O481" s="13"/>
      <c r="R481" s="14"/>
      <c r="S481" s="14"/>
      <c r="T481" s="14"/>
    </row>
    <row r="482" spans="1:20" s="12" customFormat="1" ht="20.100000000000001" customHeight="1" x14ac:dyDescent="0.2">
      <c r="A482" s="13"/>
      <c r="B482" s="14"/>
      <c r="H482" s="13"/>
      <c r="I482" s="13"/>
      <c r="J482" s="15"/>
      <c r="O482" s="13"/>
      <c r="R482" s="14"/>
      <c r="S482" s="14"/>
      <c r="T482" s="14"/>
    </row>
    <row r="483" spans="1:20" s="12" customFormat="1" ht="20.100000000000001" customHeight="1" x14ac:dyDescent="0.2">
      <c r="A483" s="13"/>
      <c r="B483" s="14"/>
      <c r="H483" s="13"/>
      <c r="I483" s="13"/>
      <c r="J483" s="15"/>
      <c r="O483" s="13"/>
      <c r="R483" s="14"/>
      <c r="S483" s="14"/>
      <c r="T483" s="14"/>
    </row>
    <row r="484" spans="1:20" s="12" customFormat="1" ht="20.100000000000001" customHeight="1" x14ac:dyDescent="0.2">
      <c r="A484" s="13"/>
      <c r="B484" s="14"/>
      <c r="H484" s="13"/>
      <c r="I484" s="13"/>
      <c r="J484" s="15"/>
      <c r="O484" s="13"/>
      <c r="R484" s="14"/>
      <c r="S484" s="14"/>
      <c r="T484" s="14"/>
    </row>
    <row r="485" spans="1:20" s="12" customFormat="1" ht="20.100000000000001" customHeight="1" x14ac:dyDescent="0.2">
      <c r="A485" s="13"/>
      <c r="B485" s="14"/>
      <c r="H485" s="13"/>
      <c r="I485" s="13"/>
      <c r="J485" s="15"/>
      <c r="O485" s="13"/>
      <c r="R485" s="14"/>
      <c r="S485" s="14"/>
      <c r="T485" s="14"/>
    </row>
    <row r="486" spans="1:20" s="12" customFormat="1" ht="20.100000000000001" customHeight="1" x14ac:dyDescent="0.2">
      <c r="A486" s="13"/>
      <c r="B486" s="14"/>
      <c r="H486" s="13"/>
      <c r="I486" s="13"/>
      <c r="J486" s="15"/>
      <c r="O486" s="13"/>
      <c r="R486" s="14"/>
      <c r="S486" s="14"/>
      <c r="T486" s="14"/>
    </row>
    <row r="487" spans="1:20" s="12" customFormat="1" ht="20.100000000000001" customHeight="1" x14ac:dyDescent="0.2">
      <c r="A487" s="13"/>
      <c r="B487" s="14"/>
      <c r="H487" s="13"/>
      <c r="I487" s="13"/>
      <c r="J487" s="15"/>
      <c r="O487" s="13"/>
      <c r="R487" s="14"/>
      <c r="S487" s="14"/>
      <c r="T487" s="14"/>
    </row>
    <row r="488" spans="1:20" s="12" customFormat="1" ht="20.100000000000001" customHeight="1" x14ac:dyDescent="0.2">
      <c r="A488" s="13"/>
      <c r="B488" s="14"/>
      <c r="H488" s="13"/>
      <c r="I488" s="13"/>
      <c r="J488" s="15"/>
      <c r="O488" s="13"/>
      <c r="R488" s="14"/>
      <c r="S488" s="14"/>
      <c r="T488" s="14"/>
    </row>
    <row r="489" spans="1:20" s="12" customFormat="1" ht="20.100000000000001" customHeight="1" x14ac:dyDescent="0.2">
      <c r="A489" s="13"/>
      <c r="B489" s="14"/>
      <c r="H489" s="13"/>
      <c r="I489" s="13"/>
      <c r="J489" s="15"/>
      <c r="O489" s="13"/>
      <c r="R489" s="14"/>
      <c r="S489" s="14"/>
      <c r="T489" s="14"/>
    </row>
    <row r="490" spans="1:20" s="12" customFormat="1" ht="20.100000000000001" customHeight="1" x14ac:dyDescent="0.2">
      <c r="A490" s="13"/>
      <c r="B490" s="14"/>
      <c r="H490" s="13"/>
      <c r="I490" s="13"/>
      <c r="J490" s="15"/>
      <c r="O490" s="13"/>
      <c r="R490" s="14"/>
      <c r="S490" s="14"/>
      <c r="T490" s="14"/>
    </row>
    <row r="491" spans="1:20" s="12" customFormat="1" ht="20.100000000000001" customHeight="1" x14ac:dyDescent="0.2">
      <c r="A491" s="13"/>
      <c r="B491" s="14"/>
      <c r="H491" s="13"/>
      <c r="I491" s="13"/>
      <c r="J491" s="15"/>
      <c r="O491" s="13"/>
      <c r="R491" s="14"/>
      <c r="S491" s="14"/>
      <c r="T491" s="14"/>
    </row>
    <row r="492" spans="1:20" s="12" customFormat="1" ht="20.100000000000001" customHeight="1" x14ac:dyDescent="0.2">
      <c r="A492" s="13"/>
      <c r="B492" s="14"/>
      <c r="H492" s="13"/>
      <c r="I492" s="13"/>
      <c r="J492" s="15"/>
      <c r="O492" s="13"/>
      <c r="R492" s="14"/>
      <c r="S492" s="14"/>
      <c r="T492" s="14"/>
    </row>
    <row r="493" spans="1:20" s="12" customFormat="1" ht="20.100000000000001" customHeight="1" x14ac:dyDescent="0.2">
      <c r="A493" s="13"/>
      <c r="B493" s="14"/>
      <c r="H493" s="13"/>
      <c r="I493" s="13"/>
      <c r="J493" s="15"/>
      <c r="O493" s="13"/>
      <c r="R493" s="14"/>
      <c r="S493" s="14"/>
      <c r="T493" s="14"/>
    </row>
    <row r="494" spans="1:20" s="12" customFormat="1" ht="20.100000000000001" customHeight="1" x14ac:dyDescent="0.2">
      <c r="A494" s="13"/>
      <c r="B494" s="14"/>
      <c r="H494" s="13"/>
      <c r="I494" s="13"/>
      <c r="J494" s="15"/>
      <c r="O494" s="13"/>
      <c r="R494" s="14"/>
      <c r="S494" s="14"/>
      <c r="T494" s="14"/>
    </row>
    <row r="495" spans="1:20" s="12" customFormat="1" ht="20.100000000000001" customHeight="1" x14ac:dyDescent="0.2">
      <c r="A495" s="13"/>
      <c r="B495" s="14"/>
      <c r="H495" s="13"/>
      <c r="I495" s="13"/>
      <c r="J495" s="15"/>
      <c r="O495" s="13"/>
      <c r="R495" s="14"/>
      <c r="S495" s="14"/>
      <c r="T495" s="14"/>
    </row>
    <row r="496" spans="1:20" s="12" customFormat="1" ht="20.100000000000001" customHeight="1" x14ac:dyDescent="0.2">
      <c r="A496" s="13"/>
      <c r="B496" s="14"/>
      <c r="H496" s="13"/>
      <c r="I496" s="13"/>
      <c r="J496" s="15"/>
      <c r="O496" s="13"/>
      <c r="R496" s="14"/>
      <c r="S496" s="14"/>
      <c r="T496" s="14"/>
    </row>
    <row r="497" spans="1:20" s="12" customFormat="1" ht="20.100000000000001" customHeight="1" x14ac:dyDescent="0.2">
      <c r="A497" s="13"/>
      <c r="B497" s="14"/>
      <c r="H497" s="13"/>
      <c r="I497" s="13"/>
      <c r="J497" s="15"/>
      <c r="O497" s="13"/>
      <c r="R497" s="14"/>
      <c r="S497" s="14"/>
      <c r="T497" s="14"/>
    </row>
    <row r="498" spans="1:20" s="12" customFormat="1" ht="20.100000000000001" customHeight="1" x14ac:dyDescent="0.2">
      <c r="A498" s="13"/>
      <c r="B498" s="14"/>
      <c r="H498" s="13"/>
      <c r="I498" s="13"/>
      <c r="J498" s="15"/>
      <c r="O498" s="13"/>
      <c r="R498" s="14"/>
      <c r="S498" s="14"/>
      <c r="T498" s="14"/>
    </row>
    <row r="499" spans="1:20" s="12" customFormat="1" ht="20.100000000000001" customHeight="1" x14ac:dyDescent="0.2">
      <c r="A499" s="13"/>
      <c r="B499" s="14"/>
      <c r="H499" s="13"/>
      <c r="I499" s="13"/>
      <c r="J499" s="15"/>
      <c r="O499" s="13"/>
      <c r="R499" s="14"/>
      <c r="S499" s="14"/>
      <c r="T499" s="14"/>
    </row>
    <row r="500" spans="1:20" s="12" customFormat="1" ht="20.100000000000001" customHeight="1" x14ac:dyDescent="0.2">
      <c r="A500" s="13"/>
      <c r="B500" s="14"/>
      <c r="H500" s="13"/>
      <c r="I500" s="13"/>
      <c r="J500" s="15"/>
      <c r="O500" s="13"/>
      <c r="R500" s="14"/>
      <c r="S500" s="14"/>
      <c r="T500" s="14"/>
    </row>
    <row r="501" spans="1:20" s="12" customFormat="1" ht="20.100000000000001" customHeight="1" x14ac:dyDescent="0.2">
      <c r="A501" s="13"/>
      <c r="B501" s="14"/>
      <c r="H501" s="13"/>
      <c r="I501" s="13"/>
      <c r="J501" s="15"/>
      <c r="O501" s="13"/>
      <c r="R501" s="14"/>
      <c r="S501" s="14"/>
      <c r="T501" s="14"/>
    </row>
    <row r="502" spans="1:20" s="12" customFormat="1" ht="20.100000000000001" customHeight="1" x14ac:dyDescent="0.2">
      <c r="A502" s="13"/>
      <c r="B502" s="14"/>
      <c r="H502" s="13"/>
      <c r="I502" s="13"/>
      <c r="J502" s="15"/>
      <c r="O502" s="13"/>
      <c r="R502" s="14"/>
      <c r="S502" s="14"/>
      <c r="T502" s="14"/>
    </row>
    <row r="503" spans="1:20" s="12" customFormat="1" ht="20.100000000000001" customHeight="1" x14ac:dyDescent="0.2">
      <c r="A503" s="13"/>
      <c r="B503" s="14"/>
      <c r="H503" s="13"/>
      <c r="I503" s="13"/>
      <c r="J503" s="15"/>
      <c r="O503" s="13"/>
      <c r="R503" s="14"/>
      <c r="S503" s="14"/>
      <c r="T503" s="14"/>
    </row>
    <row r="504" spans="1:20" s="12" customFormat="1" ht="20.100000000000001" customHeight="1" x14ac:dyDescent="0.2">
      <c r="A504" s="13"/>
      <c r="B504" s="14"/>
      <c r="H504" s="13"/>
      <c r="I504" s="13"/>
      <c r="J504" s="15"/>
      <c r="O504" s="13"/>
      <c r="R504" s="14"/>
      <c r="S504" s="14"/>
      <c r="T504" s="14"/>
    </row>
    <row r="505" spans="1:20" s="12" customFormat="1" ht="20.100000000000001" customHeight="1" x14ac:dyDescent="0.2">
      <c r="A505" s="13"/>
      <c r="B505" s="14"/>
      <c r="H505" s="13"/>
      <c r="I505" s="13"/>
      <c r="J505" s="15"/>
      <c r="O505" s="13"/>
      <c r="R505" s="14"/>
      <c r="S505" s="14"/>
      <c r="T505" s="14"/>
    </row>
    <row r="506" spans="1:20" s="12" customFormat="1" ht="20.100000000000001" customHeight="1" x14ac:dyDescent="0.2">
      <c r="A506" s="13"/>
      <c r="B506" s="14"/>
      <c r="H506" s="13"/>
      <c r="I506" s="13"/>
      <c r="J506" s="15"/>
      <c r="O506" s="13"/>
      <c r="R506" s="14"/>
      <c r="S506" s="14"/>
      <c r="T506" s="14"/>
    </row>
    <row r="507" spans="1:20" s="12" customFormat="1" ht="20.100000000000001" customHeight="1" x14ac:dyDescent="0.2">
      <c r="A507" s="13"/>
      <c r="B507" s="14"/>
      <c r="H507" s="13"/>
      <c r="I507" s="13"/>
      <c r="J507" s="15"/>
      <c r="O507" s="13"/>
      <c r="R507" s="14"/>
      <c r="S507" s="14"/>
      <c r="T507" s="14"/>
    </row>
    <row r="508" spans="1:20" s="12" customFormat="1" ht="20.100000000000001" customHeight="1" x14ac:dyDescent="0.2">
      <c r="A508" s="13"/>
      <c r="B508" s="14"/>
      <c r="H508" s="13"/>
      <c r="I508" s="13"/>
      <c r="J508" s="15"/>
      <c r="O508" s="13"/>
      <c r="R508" s="14"/>
      <c r="S508" s="14"/>
      <c r="T508" s="14"/>
    </row>
    <row r="509" spans="1:20" s="12" customFormat="1" ht="20.100000000000001" customHeight="1" x14ac:dyDescent="0.2">
      <c r="A509" s="13"/>
      <c r="B509" s="14"/>
      <c r="H509" s="13"/>
      <c r="I509" s="13"/>
      <c r="J509" s="15"/>
      <c r="O509" s="13"/>
      <c r="R509" s="14"/>
      <c r="S509" s="14"/>
      <c r="T509" s="14"/>
    </row>
    <row r="510" spans="1:20" s="12" customFormat="1" ht="20.100000000000001" customHeight="1" x14ac:dyDescent="0.2">
      <c r="A510" s="13"/>
      <c r="B510" s="14"/>
      <c r="H510" s="13"/>
      <c r="I510" s="13"/>
      <c r="J510" s="15"/>
      <c r="O510" s="13"/>
      <c r="R510" s="14"/>
      <c r="S510" s="14"/>
      <c r="T510" s="14"/>
    </row>
    <row r="511" spans="1:20" s="12" customFormat="1" ht="20.100000000000001" customHeight="1" x14ac:dyDescent="0.2">
      <c r="A511" s="13"/>
      <c r="B511" s="14"/>
      <c r="H511" s="13"/>
      <c r="I511" s="13"/>
      <c r="J511" s="15"/>
      <c r="O511" s="13"/>
      <c r="R511" s="14"/>
      <c r="S511" s="14"/>
      <c r="T511" s="14"/>
    </row>
    <row r="512" spans="1:20" s="12" customFormat="1" ht="20.100000000000001" customHeight="1" x14ac:dyDescent="0.2">
      <c r="A512" s="13"/>
      <c r="B512" s="14"/>
      <c r="H512" s="13"/>
      <c r="I512" s="13"/>
      <c r="J512" s="15"/>
      <c r="O512" s="13"/>
      <c r="R512" s="14"/>
      <c r="S512" s="14"/>
      <c r="T512" s="14"/>
    </row>
    <row r="513" spans="1:20" s="12" customFormat="1" ht="20.100000000000001" customHeight="1" x14ac:dyDescent="0.2">
      <c r="A513" s="13"/>
      <c r="B513" s="14"/>
      <c r="H513" s="13"/>
      <c r="I513" s="13"/>
      <c r="J513" s="15"/>
      <c r="O513" s="13"/>
      <c r="R513" s="14"/>
      <c r="S513" s="14"/>
      <c r="T513" s="14"/>
    </row>
    <row r="514" spans="1:20" s="12" customFormat="1" ht="20.100000000000001" customHeight="1" x14ac:dyDescent="0.2">
      <c r="A514" s="13"/>
      <c r="B514" s="14"/>
      <c r="H514" s="13"/>
      <c r="I514" s="13"/>
      <c r="J514" s="15"/>
      <c r="O514" s="13"/>
      <c r="R514" s="14"/>
      <c r="S514" s="14"/>
      <c r="T514" s="14"/>
    </row>
    <row r="515" spans="1:20" s="12" customFormat="1" ht="20.100000000000001" customHeight="1" x14ac:dyDescent="0.2">
      <c r="A515" s="13"/>
      <c r="B515" s="14"/>
      <c r="H515" s="13"/>
      <c r="I515" s="13"/>
      <c r="J515" s="15"/>
      <c r="O515" s="13"/>
      <c r="R515" s="14"/>
      <c r="S515" s="14"/>
      <c r="T515" s="14"/>
    </row>
    <row r="516" spans="1:20" s="12" customFormat="1" ht="20.100000000000001" customHeight="1" x14ac:dyDescent="0.2">
      <c r="A516" s="13"/>
      <c r="B516" s="14"/>
      <c r="H516" s="13"/>
      <c r="I516" s="13"/>
      <c r="J516" s="15"/>
      <c r="O516" s="13"/>
      <c r="R516" s="14"/>
      <c r="S516" s="14"/>
      <c r="T516" s="14"/>
    </row>
    <row r="517" spans="1:20" s="12" customFormat="1" ht="20.100000000000001" customHeight="1" x14ac:dyDescent="0.2">
      <c r="A517" s="13"/>
      <c r="B517" s="14"/>
      <c r="H517" s="13"/>
      <c r="I517" s="13"/>
      <c r="J517" s="15"/>
      <c r="O517" s="13"/>
      <c r="R517" s="14"/>
      <c r="S517" s="14"/>
      <c r="T517" s="14"/>
    </row>
    <row r="518" spans="1:20" s="12" customFormat="1" ht="20.100000000000001" customHeight="1" x14ac:dyDescent="0.2">
      <c r="A518" s="13"/>
      <c r="B518" s="14"/>
      <c r="H518" s="13"/>
      <c r="I518" s="13"/>
      <c r="J518" s="15"/>
      <c r="O518" s="13"/>
      <c r="R518" s="14"/>
      <c r="S518" s="14"/>
      <c r="T518" s="14"/>
    </row>
    <row r="519" spans="1:20" s="12" customFormat="1" ht="20.100000000000001" customHeight="1" x14ac:dyDescent="0.2">
      <c r="A519" s="13"/>
      <c r="B519" s="14"/>
      <c r="H519" s="13"/>
      <c r="I519" s="13"/>
      <c r="J519" s="15"/>
      <c r="O519" s="13"/>
      <c r="R519" s="14"/>
      <c r="S519" s="14"/>
      <c r="T519" s="14"/>
    </row>
    <row r="520" spans="1:20" s="12" customFormat="1" ht="20.100000000000001" customHeight="1" x14ac:dyDescent="0.2">
      <c r="A520" s="13"/>
      <c r="B520" s="14"/>
      <c r="H520" s="13"/>
      <c r="I520" s="13"/>
      <c r="J520" s="15"/>
      <c r="O520" s="13"/>
      <c r="R520" s="14"/>
      <c r="S520" s="14"/>
      <c r="T520" s="14"/>
    </row>
    <row r="521" spans="1:20" s="12" customFormat="1" ht="20.100000000000001" customHeight="1" x14ac:dyDescent="0.2">
      <c r="A521" s="13"/>
      <c r="B521" s="14"/>
      <c r="H521" s="13"/>
      <c r="I521" s="13"/>
      <c r="J521" s="15"/>
      <c r="O521" s="13"/>
      <c r="R521" s="14"/>
      <c r="S521" s="14"/>
      <c r="T521" s="14"/>
    </row>
    <row r="522" spans="1:20" s="12" customFormat="1" ht="20.100000000000001" customHeight="1" x14ac:dyDescent="0.2">
      <c r="A522" s="13"/>
      <c r="B522" s="14"/>
      <c r="H522" s="13"/>
      <c r="I522" s="13"/>
      <c r="J522" s="15"/>
      <c r="O522" s="13"/>
      <c r="R522" s="14"/>
      <c r="S522" s="14"/>
      <c r="T522" s="14"/>
    </row>
    <row r="523" spans="1:20" s="12" customFormat="1" ht="20.100000000000001" customHeight="1" x14ac:dyDescent="0.2">
      <c r="A523" s="13"/>
      <c r="B523" s="14"/>
      <c r="H523" s="13"/>
      <c r="I523" s="13"/>
      <c r="J523" s="15"/>
      <c r="O523" s="13"/>
      <c r="R523" s="14"/>
      <c r="S523" s="14"/>
      <c r="T523" s="14"/>
    </row>
    <row r="524" spans="1:20" s="12" customFormat="1" ht="20.100000000000001" customHeight="1" x14ac:dyDescent="0.2">
      <c r="A524" s="13"/>
      <c r="B524" s="14"/>
      <c r="H524" s="13"/>
      <c r="I524" s="13"/>
      <c r="J524" s="15"/>
      <c r="O524" s="13"/>
      <c r="R524" s="14"/>
      <c r="S524" s="14"/>
      <c r="T524" s="14"/>
    </row>
    <row r="525" spans="1:20" s="12" customFormat="1" ht="20.100000000000001" customHeight="1" x14ac:dyDescent="0.2">
      <c r="A525" s="13"/>
      <c r="B525" s="14"/>
      <c r="H525" s="13"/>
      <c r="I525" s="13"/>
      <c r="J525" s="15"/>
      <c r="O525" s="13"/>
      <c r="R525" s="14"/>
      <c r="S525" s="14"/>
      <c r="T525" s="14"/>
    </row>
    <row r="526" spans="1:20" s="12" customFormat="1" ht="20.100000000000001" customHeight="1" x14ac:dyDescent="0.2">
      <c r="A526" s="13"/>
      <c r="B526" s="14"/>
      <c r="H526" s="13"/>
      <c r="I526" s="13"/>
      <c r="J526" s="15"/>
      <c r="O526" s="13"/>
      <c r="R526" s="14"/>
      <c r="S526" s="14"/>
      <c r="T526" s="14"/>
    </row>
    <row r="527" spans="1:20" s="12" customFormat="1" ht="20.100000000000001" customHeight="1" x14ac:dyDescent="0.2">
      <c r="A527" s="13"/>
      <c r="B527" s="14"/>
      <c r="H527" s="13"/>
      <c r="I527" s="13"/>
      <c r="J527" s="15"/>
      <c r="O527" s="13"/>
      <c r="R527" s="14"/>
      <c r="S527" s="14"/>
      <c r="T527" s="14"/>
    </row>
    <row r="528" spans="1:20" s="12" customFormat="1" ht="20.100000000000001" customHeight="1" x14ac:dyDescent="0.2">
      <c r="A528" s="13"/>
      <c r="B528" s="14"/>
      <c r="H528" s="13"/>
      <c r="I528" s="13"/>
      <c r="J528" s="15"/>
      <c r="O528" s="13"/>
      <c r="R528" s="14"/>
      <c r="S528" s="14"/>
      <c r="T528" s="14"/>
    </row>
    <row r="529" spans="1:20" s="12" customFormat="1" ht="20.100000000000001" customHeight="1" x14ac:dyDescent="0.2">
      <c r="A529" s="13"/>
      <c r="B529" s="14"/>
      <c r="H529" s="13"/>
      <c r="I529" s="13"/>
      <c r="J529" s="15"/>
      <c r="O529" s="13"/>
      <c r="R529" s="14"/>
      <c r="S529" s="14"/>
      <c r="T529" s="14"/>
    </row>
    <row r="530" spans="1:20" s="12" customFormat="1" ht="20.100000000000001" customHeight="1" x14ac:dyDescent="0.2">
      <c r="A530" s="13"/>
      <c r="B530" s="14"/>
      <c r="H530" s="13"/>
      <c r="I530" s="13"/>
      <c r="J530" s="15"/>
      <c r="O530" s="13"/>
      <c r="R530" s="14"/>
      <c r="S530" s="14"/>
      <c r="T530" s="14"/>
    </row>
    <row r="531" spans="1:20" s="12" customFormat="1" ht="20.100000000000001" customHeight="1" x14ac:dyDescent="0.2">
      <c r="A531" s="13"/>
      <c r="B531" s="14"/>
      <c r="H531" s="13"/>
      <c r="I531" s="13"/>
      <c r="J531" s="15"/>
      <c r="O531" s="13"/>
      <c r="R531" s="14"/>
      <c r="S531" s="14"/>
      <c r="T531" s="14"/>
    </row>
    <row r="532" spans="1:20" s="12" customFormat="1" ht="20.100000000000001" customHeight="1" x14ac:dyDescent="0.2">
      <c r="A532" s="13"/>
      <c r="B532" s="14"/>
      <c r="H532" s="13"/>
      <c r="I532" s="13"/>
      <c r="J532" s="15"/>
      <c r="O532" s="13"/>
      <c r="R532" s="14"/>
      <c r="S532" s="14"/>
      <c r="T532" s="14"/>
    </row>
    <row r="533" spans="1:20" s="12" customFormat="1" ht="20.100000000000001" customHeight="1" x14ac:dyDescent="0.2">
      <c r="A533" s="13"/>
      <c r="B533" s="14"/>
      <c r="H533" s="13"/>
      <c r="I533" s="13"/>
      <c r="J533" s="15"/>
      <c r="O533" s="13"/>
      <c r="R533" s="14"/>
      <c r="S533" s="14"/>
      <c r="T533" s="14"/>
    </row>
    <row r="534" spans="1:20" s="12" customFormat="1" ht="20.100000000000001" customHeight="1" x14ac:dyDescent="0.2">
      <c r="A534" s="13"/>
      <c r="B534" s="14"/>
      <c r="H534" s="13"/>
      <c r="I534" s="13"/>
      <c r="J534" s="15"/>
      <c r="O534" s="13"/>
      <c r="R534" s="14"/>
      <c r="S534" s="14"/>
      <c r="T534" s="14"/>
    </row>
    <row r="535" spans="1:20" s="12" customFormat="1" ht="20.100000000000001" customHeight="1" x14ac:dyDescent="0.2">
      <c r="A535" s="13"/>
      <c r="B535" s="14"/>
      <c r="H535" s="13"/>
      <c r="I535" s="13"/>
      <c r="J535" s="15"/>
      <c r="O535" s="13"/>
      <c r="R535" s="14"/>
      <c r="S535" s="14"/>
      <c r="T535" s="14"/>
    </row>
    <row r="536" spans="1:20" s="12" customFormat="1" ht="20.100000000000001" customHeight="1" x14ac:dyDescent="0.2">
      <c r="A536" s="13"/>
      <c r="B536" s="14"/>
      <c r="H536" s="13"/>
      <c r="I536" s="13"/>
      <c r="J536" s="15"/>
      <c r="O536" s="13"/>
      <c r="R536" s="14"/>
      <c r="S536" s="14"/>
      <c r="T536" s="14"/>
    </row>
    <row r="537" spans="1:20" s="12" customFormat="1" ht="20.100000000000001" customHeight="1" x14ac:dyDescent="0.2">
      <c r="A537" s="13"/>
      <c r="B537" s="14"/>
      <c r="H537" s="13"/>
      <c r="I537" s="13"/>
      <c r="J537" s="15"/>
      <c r="O537" s="13"/>
      <c r="R537" s="14"/>
      <c r="S537" s="14"/>
      <c r="T537" s="14"/>
    </row>
    <row r="538" spans="1:20" s="12" customFormat="1" ht="20.100000000000001" customHeight="1" x14ac:dyDescent="0.2">
      <c r="A538" s="13"/>
      <c r="B538" s="14"/>
      <c r="H538" s="13"/>
      <c r="I538" s="13"/>
      <c r="J538" s="15"/>
      <c r="O538" s="13"/>
      <c r="R538" s="14"/>
      <c r="S538" s="14"/>
      <c r="T538" s="14"/>
    </row>
    <row r="539" spans="1:20" s="12" customFormat="1" ht="20.100000000000001" customHeight="1" x14ac:dyDescent="0.2">
      <c r="A539" s="13"/>
      <c r="B539" s="14"/>
      <c r="H539" s="13"/>
      <c r="I539" s="13"/>
      <c r="J539" s="15"/>
      <c r="O539" s="13"/>
      <c r="R539" s="14"/>
      <c r="S539" s="14"/>
      <c r="T539" s="14"/>
    </row>
    <row r="540" spans="1:20" s="12" customFormat="1" ht="20.100000000000001" customHeight="1" x14ac:dyDescent="0.2">
      <c r="A540" s="13"/>
      <c r="B540" s="14"/>
      <c r="H540" s="13"/>
      <c r="I540" s="13"/>
      <c r="J540" s="15"/>
      <c r="O540" s="13"/>
      <c r="R540" s="14"/>
      <c r="S540" s="14"/>
      <c r="T540" s="14"/>
    </row>
    <row r="541" spans="1:20" s="12" customFormat="1" ht="20.100000000000001" customHeight="1" x14ac:dyDescent="0.2">
      <c r="A541" s="13"/>
      <c r="B541" s="14"/>
      <c r="H541" s="13"/>
      <c r="I541" s="13"/>
      <c r="J541" s="15"/>
      <c r="O541" s="13"/>
      <c r="R541" s="14"/>
      <c r="S541" s="14"/>
      <c r="T541" s="14"/>
    </row>
    <row r="542" spans="1:20" s="12" customFormat="1" ht="20.100000000000001" customHeight="1" x14ac:dyDescent="0.2">
      <c r="A542" s="13"/>
      <c r="B542" s="14"/>
      <c r="H542" s="13"/>
      <c r="I542" s="13"/>
      <c r="J542" s="15"/>
      <c r="O542" s="13"/>
      <c r="R542" s="14"/>
      <c r="S542" s="14"/>
      <c r="T542" s="14"/>
    </row>
    <row r="543" spans="1:20" s="12" customFormat="1" ht="20.100000000000001" customHeight="1" x14ac:dyDescent="0.2">
      <c r="A543" s="13"/>
      <c r="B543" s="14"/>
      <c r="H543" s="13"/>
      <c r="I543" s="13"/>
      <c r="J543" s="15"/>
      <c r="O543" s="13"/>
      <c r="R543" s="14"/>
      <c r="S543" s="14"/>
      <c r="T543" s="14"/>
    </row>
    <row r="544" spans="1:20" s="12" customFormat="1" ht="20.100000000000001" customHeight="1" x14ac:dyDescent="0.2">
      <c r="A544" s="13"/>
      <c r="B544" s="14"/>
      <c r="H544" s="13"/>
      <c r="I544" s="13"/>
      <c r="J544" s="15"/>
      <c r="O544" s="13"/>
      <c r="R544" s="14"/>
      <c r="S544" s="14"/>
      <c r="T544" s="14"/>
    </row>
    <row r="545" spans="1:20" s="12" customFormat="1" ht="20.100000000000001" customHeight="1" x14ac:dyDescent="0.2">
      <c r="A545" s="13"/>
      <c r="B545" s="14"/>
      <c r="H545" s="13"/>
      <c r="I545" s="13"/>
      <c r="J545" s="15"/>
      <c r="O545" s="13"/>
      <c r="R545" s="14"/>
      <c r="S545" s="14"/>
      <c r="T545" s="14"/>
    </row>
    <row r="546" spans="1:20" s="12" customFormat="1" ht="20.100000000000001" customHeight="1" x14ac:dyDescent="0.2">
      <c r="A546" s="13"/>
      <c r="B546" s="14"/>
      <c r="H546" s="13"/>
      <c r="I546" s="13"/>
      <c r="J546" s="15"/>
      <c r="O546" s="13"/>
      <c r="R546" s="14"/>
      <c r="S546" s="14"/>
      <c r="T546" s="14"/>
    </row>
    <row r="547" spans="1:20" s="12" customFormat="1" ht="20.100000000000001" customHeight="1" x14ac:dyDescent="0.2">
      <c r="A547" s="13"/>
      <c r="B547" s="14"/>
      <c r="H547" s="13"/>
      <c r="I547" s="13"/>
      <c r="J547" s="15"/>
      <c r="O547" s="13"/>
      <c r="R547" s="14"/>
      <c r="S547" s="14"/>
      <c r="T547" s="14"/>
    </row>
    <row r="548" spans="1:20" s="12" customFormat="1" ht="20.100000000000001" customHeight="1" x14ac:dyDescent="0.2">
      <c r="A548" s="13"/>
      <c r="B548" s="14"/>
      <c r="H548" s="13"/>
      <c r="I548" s="13"/>
      <c r="J548" s="15"/>
      <c r="O548" s="13"/>
      <c r="R548" s="14"/>
      <c r="S548" s="14"/>
      <c r="T548" s="14"/>
    </row>
    <row r="549" spans="1:20" s="12" customFormat="1" ht="20.100000000000001" customHeight="1" x14ac:dyDescent="0.2">
      <c r="A549" s="13"/>
      <c r="B549" s="14"/>
      <c r="H549" s="13"/>
      <c r="I549" s="13"/>
      <c r="J549" s="15"/>
      <c r="O549" s="13"/>
      <c r="R549" s="14"/>
      <c r="S549" s="14"/>
      <c r="T549" s="14"/>
    </row>
    <row r="550" spans="1:20" s="12" customFormat="1" ht="20.100000000000001" customHeight="1" x14ac:dyDescent="0.2">
      <c r="A550" s="13"/>
      <c r="B550" s="14"/>
      <c r="H550" s="13"/>
      <c r="I550" s="13"/>
      <c r="J550" s="15"/>
      <c r="O550" s="13"/>
      <c r="R550" s="14"/>
      <c r="S550" s="14"/>
      <c r="T550" s="14"/>
    </row>
    <row r="551" spans="1:20" s="12" customFormat="1" ht="20.100000000000001" customHeight="1" x14ac:dyDescent="0.2">
      <c r="A551" s="13"/>
      <c r="B551" s="14"/>
      <c r="H551" s="13"/>
      <c r="I551" s="13"/>
      <c r="J551" s="15"/>
      <c r="O551" s="13"/>
      <c r="R551" s="14"/>
      <c r="S551" s="14"/>
      <c r="T551" s="14"/>
    </row>
    <row r="552" spans="1:20" s="12" customFormat="1" ht="20.100000000000001" customHeight="1" x14ac:dyDescent="0.2">
      <c r="A552" s="13"/>
      <c r="B552" s="14"/>
      <c r="H552" s="13"/>
      <c r="I552" s="13"/>
      <c r="J552" s="15"/>
      <c r="O552" s="13"/>
      <c r="R552" s="14"/>
      <c r="S552" s="14"/>
      <c r="T552" s="14"/>
    </row>
    <row r="553" spans="1:20" s="12" customFormat="1" ht="20.100000000000001" customHeight="1" x14ac:dyDescent="0.2">
      <c r="A553" s="13"/>
      <c r="B553" s="14"/>
      <c r="H553" s="13"/>
      <c r="I553" s="13"/>
      <c r="J553" s="15"/>
      <c r="O553" s="13"/>
      <c r="R553" s="14"/>
      <c r="S553" s="14"/>
      <c r="T553" s="14"/>
    </row>
    <row r="554" spans="1:20" s="12" customFormat="1" ht="20.100000000000001" customHeight="1" x14ac:dyDescent="0.2">
      <c r="A554" s="13"/>
      <c r="B554" s="14"/>
      <c r="H554" s="13"/>
      <c r="I554" s="13"/>
      <c r="J554" s="15"/>
      <c r="O554" s="13"/>
      <c r="R554" s="14"/>
      <c r="S554" s="14"/>
      <c r="T554" s="14"/>
    </row>
    <row r="555" spans="1:20" s="12" customFormat="1" ht="20.100000000000001" customHeight="1" x14ac:dyDescent="0.2">
      <c r="A555" s="13"/>
      <c r="B555" s="14"/>
      <c r="H555" s="13"/>
      <c r="I555" s="13"/>
      <c r="J555" s="15"/>
      <c r="O555" s="13"/>
      <c r="R555" s="14"/>
      <c r="S555" s="14"/>
      <c r="T555" s="14"/>
    </row>
    <row r="556" spans="1:20" s="12" customFormat="1" ht="20.100000000000001" customHeight="1" x14ac:dyDescent="0.2">
      <c r="A556" s="13"/>
      <c r="B556" s="14"/>
      <c r="H556" s="13"/>
      <c r="I556" s="13"/>
      <c r="J556" s="15"/>
      <c r="O556" s="13"/>
      <c r="R556" s="14"/>
      <c r="S556" s="14"/>
      <c r="T556" s="14"/>
    </row>
    <row r="557" spans="1:20" s="12" customFormat="1" ht="20.100000000000001" customHeight="1" x14ac:dyDescent="0.2">
      <c r="A557" s="13"/>
      <c r="B557" s="14"/>
      <c r="H557" s="13"/>
      <c r="I557" s="13"/>
      <c r="J557" s="15"/>
      <c r="O557" s="13"/>
      <c r="R557" s="14"/>
      <c r="S557" s="14"/>
      <c r="T557" s="14"/>
    </row>
    <row r="558" spans="1:20" s="12" customFormat="1" ht="20.100000000000001" customHeight="1" x14ac:dyDescent="0.2">
      <c r="A558" s="13"/>
      <c r="B558" s="14"/>
      <c r="H558" s="13"/>
      <c r="I558" s="13"/>
      <c r="J558" s="15"/>
      <c r="O558" s="13"/>
      <c r="R558" s="14"/>
      <c r="S558" s="14"/>
      <c r="T558" s="14"/>
    </row>
    <row r="559" spans="1:20" s="12" customFormat="1" ht="20.100000000000001" customHeight="1" x14ac:dyDescent="0.2">
      <c r="A559" s="13"/>
      <c r="B559" s="14"/>
      <c r="H559" s="13"/>
      <c r="I559" s="13"/>
      <c r="J559" s="15"/>
      <c r="O559" s="13"/>
      <c r="R559" s="14"/>
      <c r="S559" s="14"/>
      <c r="T559" s="14"/>
    </row>
    <row r="560" spans="1:20" s="12" customFormat="1" ht="20.100000000000001" customHeight="1" x14ac:dyDescent="0.2">
      <c r="A560" s="13"/>
      <c r="B560" s="14"/>
      <c r="H560" s="13"/>
      <c r="I560" s="13"/>
      <c r="J560" s="15"/>
      <c r="O560" s="13"/>
      <c r="R560" s="14"/>
      <c r="S560" s="14"/>
      <c r="T560" s="14"/>
    </row>
  </sheetData>
  <autoFilter ref="A2:R442" xr:uid="{00000000-0009-0000-0000-000002000000}"/>
  <mergeCells count="1">
    <mergeCell ref="A1:Q1"/>
  </mergeCells>
  <phoneticPr fontId="17" type="noConversion"/>
  <conditionalFormatting sqref="F96">
    <cfRule type="duplicateValues" dxfId="16" priority="4"/>
  </conditionalFormatting>
  <conditionalFormatting sqref="Q92">
    <cfRule type="duplicateValues" dxfId="15" priority="7"/>
  </conditionalFormatting>
  <conditionalFormatting sqref="Q93:Q95 Q98:Q99">
    <cfRule type="duplicateValues" dxfId="14" priority="12"/>
  </conditionalFormatting>
  <conditionalFormatting sqref="Q100:Q101">
    <cfRule type="duplicateValues" dxfId="13" priority="11"/>
  </conditionalFormatting>
  <conditionalFormatting sqref="Q118 O118 B118">
    <cfRule type="duplicateValues" dxfId="12" priority="9"/>
  </conditionalFormatting>
  <conditionalFormatting sqref="Q404">
    <cfRule type="duplicateValues" dxfId="11" priority="5"/>
  </conditionalFormatting>
  <conditionalFormatting sqref="S441">
    <cfRule type="duplicateValues" dxfId="10" priority="1"/>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0" operator="containsText" id="{5EA22AFC-115A-411E-9F8C-78B9B858596C}">
            <xm:f>NOT(ISERROR(SEARCH(#REF!,P2)))</xm:f>
            <xm:f>#REF!</xm:f>
            <x14:dxf>
              <font>
                <color rgb="FF9C0006"/>
              </font>
              <fill>
                <patternFill patternType="solid">
                  <bgColor rgb="FFFFC7CE"/>
                </patternFill>
              </fill>
            </x14:dxf>
          </x14:cfRule>
          <xm:sqref>P2 P442:P1048576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3"/>
  <sheetViews>
    <sheetView zoomScaleNormal="100" workbookViewId="0">
      <selection activeCell="A2" sqref="A2"/>
    </sheetView>
  </sheetViews>
  <sheetFormatPr defaultColWidth="9" defaultRowHeight="15" x14ac:dyDescent="0.2"/>
  <cols>
    <col min="1" max="1" width="21" style="56" customWidth="1"/>
    <col min="2" max="10" width="20.625" style="56" customWidth="1"/>
    <col min="11" max="16384" width="9" style="56"/>
  </cols>
  <sheetData>
    <row r="1" spans="1:10" x14ac:dyDescent="0.2">
      <c r="A1" s="162" t="s">
        <v>2998</v>
      </c>
      <c r="B1" s="162"/>
      <c r="C1" s="162"/>
      <c r="D1" s="162"/>
      <c r="E1" s="162"/>
      <c r="F1" s="162"/>
      <c r="G1" s="162"/>
      <c r="H1" s="162"/>
      <c r="I1" s="162"/>
      <c r="J1" s="162"/>
    </row>
    <row r="2" spans="1:10" x14ac:dyDescent="0.2">
      <c r="A2" s="134"/>
      <c r="B2" s="163" t="s">
        <v>2868</v>
      </c>
      <c r="C2" s="163"/>
      <c r="D2" s="163"/>
      <c r="E2" s="163"/>
      <c r="F2" s="163"/>
      <c r="G2" s="163"/>
      <c r="H2" s="163" t="s">
        <v>2869</v>
      </c>
      <c r="I2" s="163"/>
      <c r="J2" s="163"/>
    </row>
    <row r="3" spans="1:10" s="127" customFormat="1" x14ac:dyDescent="0.2">
      <c r="B3" s="161" t="s">
        <v>2873</v>
      </c>
      <c r="C3" s="161"/>
      <c r="D3" s="161"/>
      <c r="E3" s="161" t="s">
        <v>2874</v>
      </c>
      <c r="F3" s="161"/>
      <c r="G3" s="161"/>
    </row>
    <row r="4" spans="1:10" s="127" customFormat="1" x14ac:dyDescent="0.2">
      <c r="B4" s="133" t="s">
        <v>2862</v>
      </c>
      <c r="C4" s="133" t="s">
        <v>2863</v>
      </c>
      <c r="D4" s="133" t="s">
        <v>2864</v>
      </c>
      <c r="E4" s="133" t="s">
        <v>2862</v>
      </c>
      <c r="F4" s="133" t="s">
        <v>2863</v>
      </c>
      <c r="G4" s="133" t="s">
        <v>2864</v>
      </c>
      <c r="H4" s="133" t="s">
        <v>2881</v>
      </c>
      <c r="I4" s="133" t="s">
        <v>2882</v>
      </c>
      <c r="J4" s="133" t="s">
        <v>2864</v>
      </c>
    </row>
    <row r="5" spans="1:10" x14ac:dyDescent="0.2">
      <c r="A5" s="137" t="s">
        <v>2</v>
      </c>
      <c r="B5" s="2">
        <v>0</v>
      </c>
      <c r="C5" s="2">
        <v>70</v>
      </c>
      <c r="D5" s="7">
        <v>0</v>
      </c>
      <c r="E5" s="2">
        <v>1</v>
      </c>
      <c r="F5" s="2">
        <v>69</v>
      </c>
      <c r="G5" s="7">
        <v>1.4285714285714285E-2</v>
      </c>
      <c r="H5" s="2" t="s">
        <v>2871</v>
      </c>
      <c r="I5" s="2">
        <v>56</v>
      </c>
      <c r="J5" s="7">
        <v>0.2</v>
      </c>
    </row>
    <row r="6" spans="1:10" x14ac:dyDescent="0.2">
      <c r="A6" s="138" t="s">
        <v>3</v>
      </c>
      <c r="B6" s="2">
        <v>14</v>
      </c>
      <c r="C6" s="2">
        <v>63</v>
      </c>
      <c r="D6" s="7">
        <v>0.18181818181818182</v>
      </c>
      <c r="E6" s="2">
        <v>5</v>
      </c>
      <c r="F6" s="2">
        <v>72</v>
      </c>
      <c r="G6" s="7">
        <v>6.4935064935064929E-2</v>
      </c>
      <c r="H6" s="2">
        <v>3</v>
      </c>
      <c r="I6" s="2">
        <v>74</v>
      </c>
      <c r="J6" s="7">
        <v>3.896103896103896E-2</v>
      </c>
    </row>
    <row r="7" spans="1:10" x14ac:dyDescent="0.2">
      <c r="A7" s="139" t="s">
        <v>4</v>
      </c>
      <c r="B7" s="2">
        <v>16</v>
      </c>
      <c r="C7" s="2">
        <v>235</v>
      </c>
      <c r="D7" s="7">
        <v>6.3745019920318724E-2</v>
      </c>
      <c r="E7" s="2">
        <v>14</v>
      </c>
      <c r="F7" s="2">
        <v>237</v>
      </c>
      <c r="G7" s="7">
        <v>5.5776892430278883E-2</v>
      </c>
      <c r="H7" s="2">
        <v>16</v>
      </c>
      <c r="I7" s="2">
        <v>236</v>
      </c>
      <c r="J7" s="7">
        <v>6.3492063492063489E-2</v>
      </c>
    </row>
    <row r="9" spans="1:10" x14ac:dyDescent="0.2">
      <c r="A9" s="56" t="s">
        <v>2870</v>
      </c>
    </row>
    <row r="10" spans="1:10" x14ac:dyDescent="0.2">
      <c r="A10" s="56" t="s">
        <v>2865</v>
      </c>
      <c r="B10" s="135">
        <v>1.7641331142820201E-4</v>
      </c>
      <c r="E10" s="56">
        <v>0.25733247560070632</v>
      </c>
      <c r="H10" s="135">
        <v>2.2944115070336036E-3</v>
      </c>
    </row>
    <row r="11" spans="1:10" x14ac:dyDescent="0.2">
      <c r="A11" s="56" t="s">
        <v>2866</v>
      </c>
      <c r="B11" s="56">
        <v>6.3378214120581228E-2</v>
      </c>
      <c r="E11" s="56">
        <v>0.25670943873302904</v>
      </c>
      <c r="H11" s="135">
        <v>5.0890205452006423E-4</v>
      </c>
    </row>
    <row r="12" spans="1:10" x14ac:dyDescent="0.2">
      <c r="A12" s="52" t="s">
        <v>2867</v>
      </c>
      <c r="B12" s="136">
        <v>1.6657694877078523E-3</v>
      </c>
      <c r="C12" s="52"/>
      <c r="D12" s="52"/>
      <c r="E12" s="52">
        <v>0.98236616743157701</v>
      </c>
      <c r="F12" s="52"/>
      <c r="G12" s="52"/>
      <c r="H12" s="52">
        <v>0.59714582153682105</v>
      </c>
      <c r="I12" s="52"/>
      <c r="J12" s="52"/>
    </row>
    <row r="13" spans="1:10" x14ac:dyDescent="0.2">
      <c r="A13" s="56" t="s">
        <v>2872</v>
      </c>
    </row>
  </sheetData>
  <mergeCells count="5">
    <mergeCell ref="B3:D3"/>
    <mergeCell ref="E3:G3"/>
    <mergeCell ref="A1:J1"/>
    <mergeCell ref="B2:G2"/>
    <mergeCell ref="H2:J2"/>
  </mergeCells>
  <phoneticPr fontId="17"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7"/>
  <sheetViews>
    <sheetView workbookViewId="0">
      <selection activeCell="O42" sqref="O42"/>
    </sheetView>
  </sheetViews>
  <sheetFormatPr defaultColWidth="9" defaultRowHeight="15" x14ac:dyDescent="0.25"/>
  <cols>
    <col min="1" max="1" width="28.125" style="50" customWidth="1"/>
    <col min="2" max="18" width="9" style="50"/>
    <col min="19" max="19" width="30.25" style="50" customWidth="1"/>
    <col min="20" max="16384" width="9" style="50"/>
  </cols>
  <sheetData>
    <row r="1" spans="1:16" x14ac:dyDescent="0.25">
      <c r="A1" s="164" t="s">
        <v>2999</v>
      </c>
      <c r="B1" s="164"/>
      <c r="C1" s="164"/>
      <c r="D1" s="164"/>
      <c r="E1" s="164"/>
      <c r="F1" s="164"/>
      <c r="G1" s="164"/>
      <c r="H1" s="164"/>
      <c r="I1" s="164"/>
      <c r="J1" s="164"/>
      <c r="K1" s="164"/>
      <c r="L1" s="164"/>
      <c r="M1" s="164"/>
      <c r="N1" s="164"/>
      <c r="O1" s="164"/>
      <c r="P1" s="164"/>
    </row>
    <row r="2" spans="1:16" x14ac:dyDescent="0.25">
      <c r="A2" s="51"/>
      <c r="B2" s="165" t="s">
        <v>2542</v>
      </c>
      <c r="C2" s="165"/>
      <c r="D2" s="165"/>
      <c r="E2" s="165"/>
      <c r="F2" s="165"/>
      <c r="G2" s="165" t="s">
        <v>2543</v>
      </c>
      <c r="H2" s="165"/>
      <c r="I2" s="165"/>
      <c r="J2" s="165"/>
      <c r="K2" s="165"/>
      <c r="L2" s="165" t="s">
        <v>2544</v>
      </c>
      <c r="M2" s="165"/>
      <c r="N2" s="165"/>
      <c r="O2" s="165"/>
      <c r="P2" s="165"/>
    </row>
    <row r="3" spans="1:16" x14ac:dyDescent="0.25">
      <c r="A3" s="52"/>
      <c r="B3" s="53" t="s">
        <v>2545</v>
      </c>
      <c r="C3" s="53" t="s">
        <v>2546</v>
      </c>
      <c r="D3" s="53" t="s">
        <v>2547</v>
      </c>
      <c r="E3" s="53" t="s">
        <v>2548</v>
      </c>
      <c r="F3" s="53" t="s">
        <v>2549</v>
      </c>
      <c r="G3" s="54" t="s">
        <v>2545</v>
      </c>
      <c r="H3" s="54" t="s">
        <v>2546</v>
      </c>
      <c r="I3" s="54" t="s">
        <v>2547</v>
      </c>
      <c r="J3" s="54" t="s">
        <v>2548</v>
      </c>
      <c r="K3" s="54" t="s">
        <v>2549</v>
      </c>
      <c r="L3" s="55" t="s">
        <v>2545</v>
      </c>
      <c r="M3" s="55" t="s">
        <v>2546</v>
      </c>
      <c r="N3" s="55" t="s">
        <v>2547</v>
      </c>
      <c r="O3" s="55" t="s">
        <v>2548</v>
      </c>
      <c r="P3" s="55" t="s">
        <v>2549</v>
      </c>
    </row>
    <row r="4" spans="1:16" x14ac:dyDescent="0.25">
      <c r="A4" s="56" t="s">
        <v>71</v>
      </c>
      <c r="B4" s="56">
        <v>0</v>
      </c>
      <c r="C4" s="56">
        <v>0</v>
      </c>
      <c r="D4" s="56">
        <v>32</v>
      </c>
      <c r="E4" s="56">
        <v>0</v>
      </c>
      <c r="F4" s="56">
        <v>1</v>
      </c>
      <c r="G4" s="56">
        <v>18</v>
      </c>
      <c r="H4" s="56">
        <v>0</v>
      </c>
      <c r="I4" s="56">
        <v>33</v>
      </c>
      <c r="J4" s="56">
        <v>1</v>
      </c>
      <c r="K4" s="56">
        <v>12</v>
      </c>
      <c r="L4" s="56">
        <v>10</v>
      </c>
      <c r="M4" s="56">
        <v>1</v>
      </c>
      <c r="N4" s="56">
        <v>170</v>
      </c>
      <c r="O4" s="56">
        <v>0</v>
      </c>
      <c r="P4" s="56">
        <v>32</v>
      </c>
    </row>
    <row r="5" spans="1:16" x14ac:dyDescent="0.25">
      <c r="A5" s="56" t="s">
        <v>2550</v>
      </c>
      <c r="B5" s="56">
        <v>0</v>
      </c>
      <c r="C5" s="56">
        <v>0</v>
      </c>
      <c r="D5" s="56">
        <v>17</v>
      </c>
      <c r="E5" s="56">
        <v>10</v>
      </c>
      <c r="F5" s="56">
        <v>1</v>
      </c>
      <c r="G5" s="56">
        <v>1</v>
      </c>
      <c r="H5" s="56">
        <v>1</v>
      </c>
      <c r="I5" s="56">
        <v>4</v>
      </c>
      <c r="J5" s="56">
        <v>41</v>
      </c>
      <c r="K5" s="56">
        <v>3</v>
      </c>
      <c r="L5" s="56">
        <v>0</v>
      </c>
      <c r="M5" s="56">
        <v>0</v>
      </c>
      <c r="N5" s="56">
        <v>3</v>
      </c>
      <c r="O5" s="56">
        <v>32</v>
      </c>
      <c r="P5" s="56">
        <v>8</v>
      </c>
    </row>
    <row r="6" spans="1:16" x14ac:dyDescent="0.25">
      <c r="A6" s="56" t="s">
        <v>2551</v>
      </c>
      <c r="B6" s="56">
        <v>0</v>
      </c>
      <c r="C6" s="56">
        <v>0</v>
      </c>
      <c r="D6" s="56">
        <v>9</v>
      </c>
      <c r="E6" s="56">
        <v>0</v>
      </c>
      <c r="F6" s="56">
        <v>0</v>
      </c>
      <c r="G6" s="56">
        <v>0</v>
      </c>
      <c r="H6" s="56">
        <v>0</v>
      </c>
      <c r="I6" s="56">
        <v>0</v>
      </c>
      <c r="J6" s="56">
        <v>0</v>
      </c>
      <c r="K6" s="56">
        <v>0</v>
      </c>
      <c r="L6" s="56">
        <v>0</v>
      </c>
      <c r="M6" s="56">
        <v>0</v>
      </c>
      <c r="N6" s="56">
        <v>11</v>
      </c>
      <c r="O6" s="56">
        <v>0</v>
      </c>
      <c r="P6" s="56">
        <v>1</v>
      </c>
    </row>
    <row r="7" spans="1:16" x14ac:dyDescent="0.25">
      <c r="A7" s="52" t="s">
        <v>2552</v>
      </c>
      <c r="B7" s="52">
        <v>6</v>
      </c>
      <c r="C7" s="52">
        <v>0</v>
      </c>
      <c r="D7" s="52">
        <v>4</v>
      </c>
      <c r="E7" s="52">
        <v>0</v>
      </c>
      <c r="F7" s="52">
        <v>0</v>
      </c>
      <c r="G7" s="52">
        <v>60</v>
      </c>
      <c r="H7" s="52">
        <v>5</v>
      </c>
      <c r="I7" s="52">
        <v>1</v>
      </c>
      <c r="J7" s="52">
        <v>1</v>
      </c>
      <c r="K7" s="52">
        <v>0</v>
      </c>
      <c r="L7" s="52">
        <v>52</v>
      </c>
      <c r="M7" s="52">
        <v>3</v>
      </c>
      <c r="N7" s="52">
        <v>10</v>
      </c>
      <c r="O7" s="52">
        <v>1</v>
      </c>
      <c r="P7" s="52">
        <v>1</v>
      </c>
    </row>
  </sheetData>
  <mergeCells count="4">
    <mergeCell ref="A1:P1"/>
    <mergeCell ref="G2:K2"/>
    <mergeCell ref="L2:P2"/>
    <mergeCell ref="B2:F2"/>
  </mergeCells>
  <phoneticPr fontId="17" type="noConversion"/>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AB31C-AB81-497E-B07B-31F04A486F87}">
  <dimension ref="A1:E39"/>
  <sheetViews>
    <sheetView workbookViewId="0">
      <selection activeCell="A2" sqref="A2"/>
    </sheetView>
  </sheetViews>
  <sheetFormatPr defaultColWidth="9" defaultRowHeight="15" x14ac:dyDescent="0.2"/>
  <cols>
    <col min="1" max="1" width="41.625" style="56" customWidth="1"/>
    <col min="2" max="2" width="16.875" style="56" customWidth="1"/>
    <col min="3" max="3" width="11" style="56" customWidth="1"/>
    <col min="4" max="4" width="10.625" style="56" customWidth="1"/>
    <col min="5" max="5" width="14.25" style="56" customWidth="1"/>
    <col min="6" max="16384" width="9" style="56"/>
  </cols>
  <sheetData>
    <row r="1" spans="1:5" x14ac:dyDescent="0.2">
      <c r="A1" s="166" t="s">
        <v>3000</v>
      </c>
      <c r="B1" s="166"/>
      <c r="C1" s="166"/>
      <c r="D1" s="166"/>
      <c r="E1" s="166"/>
    </row>
    <row r="2" spans="1:5" x14ac:dyDescent="0.2">
      <c r="A2" s="63"/>
      <c r="B2" s="63" t="s">
        <v>2553</v>
      </c>
      <c r="C2" s="64" t="s">
        <v>2554</v>
      </c>
      <c r="D2" s="65" t="s">
        <v>2555</v>
      </c>
      <c r="E2" s="66" t="s">
        <v>2556</v>
      </c>
    </row>
    <row r="3" spans="1:5" x14ac:dyDescent="0.2">
      <c r="A3" s="6" t="s">
        <v>2628</v>
      </c>
      <c r="B3" s="6">
        <v>126</v>
      </c>
      <c r="C3" s="6">
        <v>5</v>
      </c>
      <c r="D3" s="6">
        <v>65</v>
      </c>
      <c r="E3" s="6">
        <v>56</v>
      </c>
    </row>
    <row r="4" spans="1:5" x14ac:dyDescent="0.2">
      <c r="A4" s="6" t="s">
        <v>2629</v>
      </c>
      <c r="B4" s="6">
        <v>21</v>
      </c>
      <c r="C4" s="6">
        <v>1</v>
      </c>
      <c r="D4" s="6">
        <v>14</v>
      </c>
      <c r="E4" s="6">
        <v>6</v>
      </c>
    </row>
    <row r="5" spans="1:5" x14ac:dyDescent="0.2">
      <c r="A5" s="6" t="s">
        <v>2630</v>
      </c>
      <c r="B5" s="6">
        <v>8</v>
      </c>
      <c r="C5" s="6">
        <v>0</v>
      </c>
      <c r="D5" s="6">
        <v>4</v>
      </c>
      <c r="E5" s="6">
        <v>4</v>
      </c>
    </row>
    <row r="6" spans="1:5" x14ac:dyDescent="0.2">
      <c r="A6" s="6" t="s">
        <v>2631</v>
      </c>
      <c r="B6" s="6">
        <v>2</v>
      </c>
      <c r="C6" s="6">
        <v>0</v>
      </c>
      <c r="D6" s="6">
        <v>2</v>
      </c>
      <c r="E6" s="6">
        <v>0</v>
      </c>
    </row>
    <row r="7" spans="1:5" x14ac:dyDescent="0.2">
      <c r="A7" s="87" t="s">
        <v>2618</v>
      </c>
      <c r="B7" s="87">
        <v>157</v>
      </c>
      <c r="C7" s="87">
        <v>6</v>
      </c>
      <c r="D7" s="87">
        <v>85</v>
      </c>
      <c r="E7" s="87">
        <v>66</v>
      </c>
    </row>
    <row r="8" spans="1:5" x14ac:dyDescent="0.2">
      <c r="A8" s="6" t="s">
        <v>2632</v>
      </c>
      <c r="B8" s="6">
        <v>24</v>
      </c>
      <c r="C8" s="6">
        <v>1</v>
      </c>
      <c r="D8" s="6">
        <v>16</v>
      </c>
      <c r="E8" s="6">
        <v>7</v>
      </c>
    </row>
    <row r="9" spans="1:5" x14ac:dyDescent="0.2">
      <c r="A9" s="6" t="s">
        <v>2633</v>
      </c>
      <c r="B9" s="6">
        <v>8</v>
      </c>
      <c r="C9" s="6">
        <v>2</v>
      </c>
      <c r="D9" s="6">
        <v>1</v>
      </c>
      <c r="E9" s="6">
        <v>5</v>
      </c>
    </row>
    <row r="10" spans="1:5" x14ac:dyDescent="0.2">
      <c r="A10" s="6" t="s">
        <v>2634</v>
      </c>
      <c r="B10" s="6">
        <v>6</v>
      </c>
      <c r="C10" s="6">
        <v>1</v>
      </c>
      <c r="D10" s="6">
        <v>2</v>
      </c>
      <c r="E10" s="6">
        <v>3</v>
      </c>
    </row>
    <row r="11" spans="1:5" x14ac:dyDescent="0.2">
      <c r="A11" s="6" t="s">
        <v>2635</v>
      </c>
      <c r="B11" s="6">
        <v>8</v>
      </c>
      <c r="C11" s="6">
        <v>1</v>
      </c>
      <c r="D11" s="6">
        <v>4</v>
      </c>
      <c r="E11" s="6">
        <v>3</v>
      </c>
    </row>
    <row r="12" spans="1:5" x14ac:dyDescent="0.2">
      <c r="A12" s="6" t="s">
        <v>2636</v>
      </c>
      <c r="B12" s="6">
        <v>2</v>
      </c>
      <c r="C12" s="6">
        <v>1</v>
      </c>
      <c r="D12" s="6">
        <v>1</v>
      </c>
      <c r="E12" s="6">
        <v>0</v>
      </c>
    </row>
    <row r="13" spans="1:5" x14ac:dyDescent="0.2">
      <c r="A13" s="6" t="s">
        <v>2637</v>
      </c>
      <c r="B13" s="6">
        <v>208</v>
      </c>
      <c r="C13" s="6">
        <v>42</v>
      </c>
      <c r="D13" s="6">
        <v>25</v>
      </c>
      <c r="E13" s="6">
        <v>141</v>
      </c>
    </row>
    <row r="14" spans="1:5" x14ac:dyDescent="0.2">
      <c r="A14" s="6" t="s">
        <v>2638</v>
      </c>
      <c r="B14" s="6">
        <v>86</v>
      </c>
      <c r="C14" s="6">
        <v>20</v>
      </c>
      <c r="D14" s="6">
        <v>13</v>
      </c>
      <c r="E14" s="6">
        <v>53</v>
      </c>
    </row>
    <row r="15" spans="1:5" x14ac:dyDescent="0.2">
      <c r="A15" s="6" t="s">
        <v>2641</v>
      </c>
      <c r="B15" s="6">
        <v>47</v>
      </c>
      <c r="C15" s="6">
        <v>2</v>
      </c>
      <c r="D15" s="6">
        <v>15</v>
      </c>
      <c r="E15" s="6">
        <v>30</v>
      </c>
    </row>
    <row r="16" spans="1:5" x14ac:dyDescent="0.2">
      <c r="A16" s="6" t="s">
        <v>2642</v>
      </c>
      <c r="B16" s="6">
        <v>12</v>
      </c>
      <c r="C16" s="6">
        <v>0</v>
      </c>
      <c r="D16" s="6">
        <v>0</v>
      </c>
      <c r="E16" s="6">
        <v>12</v>
      </c>
    </row>
    <row r="17" spans="1:5" x14ac:dyDescent="0.2">
      <c r="A17" s="87" t="s">
        <v>2619</v>
      </c>
      <c r="B17" s="87">
        <v>401</v>
      </c>
      <c r="C17" s="87">
        <v>70</v>
      </c>
      <c r="D17" s="87">
        <v>77</v>
      </c>
      <c r="E17" s="87">
        <v>254</v>
      </c>
    </row>
    <row r="18" spans="1:5" x14ac:dyDescent="0.2">
      <c r="A18" s="88" t="s">
        <v>2557</v>
      </c>
      <c r="B18" s="88">
        <f>B17+B7</f>
        <v>558</v>
      </c>
      <c r="C18" s="88">
        <f>C17+C7</f>
        <v>76</v>
      </c>
      <c r="D18" s="88">
        <f>D17+D7</f>
        <v>162</v>
      </c>
      <c r="E18" s="88">
        <f>E17+E7</f>
        <v>320</v>
      </c>
    </row>
    <row r="20" spans="1:5" x14ac:dyDescent="0.2">
      <c r="A20" s="89" t="s">
        <v>2622</v>
      </c>
      <c r="B20" s="90">
        <f>B7/B18</f>
        <v>0.28136200716845877</v>
      </c>
      <c r="C20" s="90">
        <f>C7/C18</f>
        <v>7.8947368421052627E-2</v>
      </c>
      <c r="D20" s="90">
        <f>D7/D18</f>
        <v>0.52469135802469136</v>
      </c>
      <c r="E20" s="90">
        <f>E7/E18</f>
        <v>0.20624999999999999</v>
      </c>
    </row>
    <row r="21" spans="1:5" x14ac:dyDescent="0.2">
      <c r="A21" s="89" t="s">
        <v>2623</v>
      </c>
      <c r="B21" s="90">
        <f>B17/B18</f>
        <v>0.71863799283154117</v>
      </c>
      <c r="C21" s="90">
        <f>C17/C18</f>
        <v>0.92105263157894735</v>
      </c>
      <c r="D21" s="90">
        <f>D17/D18</f>
        <v>0.47530864197530864</v>
      </c>
      <c r="E21" s="90">
        <f>E17/E18</f>
        <v>0.79374999999999996</v>
      </c>
    </row>
    <row r="22" spans="1:5" x14ac:dyDescent="0.2">
      <c r="A22" s="6"/>
    </row>
    <row r="23" spans="1:5" x14ac:dyDescent="0.2">
      <c r="A23" s="87" t="s">
        <v>2620</v>
      </c>
      <c r="B23" s="87">
        <f>B3+B4+B13+B14</f>
        <v>441</v>
      </c>
      <c r="C23" s="87">
        <f>C3+C4+C13+C14</f>
        <v>68</v>
      </c>
      <c r="D23" s="87">
        <f>D3+D4+D13+D14</f>
        <v>117</v>
      </c>
      <c r="E23" s="87">
        <f>E3+E4+E13+E14</f>
        <v>256</v>
      </c>
    </row>
    <row r="24" spans="1:5" x14ac:dyDescent="0.2">
      <c r="A24" s="89" t="s">
        <v>2558</v>
      </c>
      <c r="B24" s="90">
        <f>B23/B18</f>
        <v>0.79032258064516125</v>
      </c>
      <c r="C24" s="90">
        <f>C23/C18</f>
        <v>0.89473684210526316</v>
      </c>
      <c r="D24" s="90">
        <f>D23/D18</f>
        <v>0.72222222222222221</v>
      </c>
      <c r="E24" s="90">
        <f>E23/E18</f>
        <v>0.8</v>
      </c>
    </row>
    <row r="25" spans="1:5" x14ac:dyDescent="0.2">
      <c r="A25" s="87" t="s">
        <v>2621</v>
      </c>
      <c r="B25" s="87">
        <f>B8+B9+B10+B11+B12</f>
        <v>48</v>
      </c>
      <c r="C25" s="87">
        <f>C8+C9+C10+C11+C12</f>
        <v>6</v>
      </c>
      <c r="D25" s="87">
        <f>D8+D9+D10+D11+D12</f>
        <v>24</v>
      </c>
      <c r="E25" s="87">
        <f>E8+E9+E10+E11+E12</f>
        <v>18</v>
      </c>
    </row>
    <row r="26" spans="1:5" x14ac:dyDescent="0.2">
      <c r="A26" s="89" t="s">
        <v>2559</v>
      </c>
      <c r="B26" s="90">
        <f>B25/B18</f>
        <v>8.6021505376344093E-2</v>
      </c>
      <c r="C26" s="90">
        <f>C25/C18</f>
        <v>7.8947368421052627E-2</v>
      </c>
      <c r="D26" s="90">
        <f>D25/D18</f>
        <v>0.14814814814814814</v>
      </c>
      <c r="E26" s="90">
        <f>E25/E18</f>
        <v>5.6250000000000001E-2</v>
      </c>
    </row>
    <row r="27" spans="1:5" x14ac:dyDescent="0.2">
      <c r="A27" s="87" t="s">
        <v>2643</v>
      </c>
      <c r="B27" s="87">
        <f>B5+B6+B15+B16</f>
        <v>69</v>
      </c>
      <c r="C27" s="87">
        <f>C5+C6+C15+C16</f>
        <v>2</v>
      </c>
      <c r="D27" s="87">
        <f>D5+D6+D15+D16</f>
        <v>21</v>
      </c>
      <c r="E27" s="87">
        <f>E5+E6+E15+E16</f>
        <v>46</v>
      </c>
    </row>
    <row r="28" spans="1:5" x14ac:dyDescent="0.2">
      <c r="A28" s="89" t="s">
        <v>2644</v>
      </c>
      <c r="B28" s="90">
        <f>B27/B18</f>
        <v>0.12365591397849462</v>
      </c>
      <c r="C28" s="90">
        <f>C27/C18</f>
        <v>2.6315789473684209E-2</v>
      </c>
      <c r="D28" s="90">
        <f>D27/D18</f>
        <v>0.12962962962962962</v>
      </c>
      <c r="E28" s="90">
        <f>E27/E18</f>
        <v>0.14374999999999999</v>
      </c>
    </row>
    <row r="29" spans="1:5" x14ac:dyDescent="0.2">
      <c r="A29" s="6"/>
      <c r="B29" s="91"/>
      <c r="C29" s="6"/>
      <c r="D29" s="6"/>
      <c r="E29" s="6"/>
    </row>
    <row r="30" spans="1:5" x14ac:dyDescent="0.2">
      <c r="A30" s="87" t="s">
        <v>2640</v>
      </c>
      <c r="B30" s="87">
        <v>147</v>
      </c>
      <c r="C30" s="87">
        <v>6</v>
      </c>
      <c r="D30" s="87">
        <v>79</v>
      </c>
      <c r="E30" s="87">
        <v>62</v>
      </c>
    </row>
    <row r="31" spans="1:5" x14ac:dyDescent="0.2">
      <c r="A31" s="89" t="s">
        <v>2639</v>
      </c>
      <c r="B31" s="90">
        <f>B30/B18</f>
        <v>0.26344086021505375</v>
      </c>
      <c r="C31" s="90">
        <f>C30/C18</f>
        <v>7.8947368421052627E-2</v>
      </c>
      <c r="D31" s="90">
        <f>D30/D18</f>
        <v>0.48765432098765432</v>
      </c>
      <c r="E31" s="90">
        <f>E30/E18</f>
        <v>0.19375000000000001</v>
      </c>
    </row>
    <row r="32" spans="1:5" x14ac:dyDescent="0.2">
      <c r="A32" s="87" t="s">
        <v>2645</v>
      </c>
      <c r="B32" s="87">
        <v>10</v>
      </c>
      <c r="C32" s="87">
        <v>0</v>
      </c>
      <c r="D32" s="87">
        <v>6</v>
      </c>
      <c r="E32" s="87">
        <v>4</v>
      </c>
    </row>
    <row r="33" spans="1:5" x14ac:dyDescent="0.2">
      <c r="A33" s="89" t="s">
        <v>2646</v>
      </c>
      <c r="B33" s="90">
        <f>B32/B18</f>
        <v>1.7921146953405017E-2</v>
      </c>
      <c r="C33" s="90">
        <f>C32/C18</f>
        <v>0</v>
      </c>
      <c r="D33" s="90">
        <f>D32/D18</f>
        <v>3.7037037037037035E-2</v>
      </c>
      <c r="E33" s="90">
        <f>E32/E18</f>
        <v>1.2500000000000001E-2</v>
      </c>
    </row>
    <row r="34" spans="1:5" x14ac:dyDescent="0.2">
      <c r="A34" s="87" t="s">
        <v>2624</v>
      </c>
      <c r="B34" s="87">
        <v>294</v>
      </c>
      <c r="C34" s="87">
        <v>62</v>
      </c>
      <c r="D34" s="87">
        <v>38</v>
      </c>
      <c r="E34" s="87">
        <v>194</v>
      </c>
    </row>
    <row r="35" spans="1:5" x14ac:dyDescent="0.2">
      <c r="A35" s="89" t="s">
        <v>2625</v>
      </c>
      <c r="B35" s="90">
        <f>B34/B18</f>
        <v>0.5268817204301075</v>
      </c>
      <c r="C35" s="90">
        <f>C34/C18</f>
        <v>0.81578947368421051</v>
      </c>
      <c r="D35" s="90">
        <f>D34/D18</f>
        <v>0.23456790123456789</v>
      </c>
      <c r="E35" s="90">
        <f>E34/E18</f>
        <v>0.60624999999999996</v>
      </c>
    </row>
    <row r="36" spans="1:5" x14ac:dyDescent="0.2">
      <c r="A36" s="87" t="s">
        <v>2626</v>
      </c>
      <c r="B36" s="87">
        <f>B8+B9+B10+B11+B12</f>
        <v>48</v>
      </c>
      <c r="C36" s="87">
        <f>C8+C9+C10+C11+C12</f>
        <v>6</v>
      </c>
      <c r="D36" s="87">
        <f>D8+D9+D10+D11+D12</f>
        <v>24</v>
      </c>
      <c r="E36" s="87">
        <f>E8+E9+E10+E11+E12</f>
        <v>18</v>
      </c>
    </row>
    <row r="37" spans="1:5" x14ac:dyDescent="0.2">
      <c r="A37" s="89" t="s">
        <v>2627</v>
      </c>
      <c r="B37" s="90">
        <f>B36/B18</f>
        <v>8.6021505376344093E-2</v>
      </c>
      <c r="C37" s="90">
        <f>C36/C18</f>
        <v>7.8947368421052627E-2</v>
      </c>
      <c r="D37" s="90">
        <f>D36/D18</f>
        <v>0.14814814814814814</v>
      </c>
      <c r="E37" s="90">
        <f>E36/E18</f>
        <v>5.6250000000000001E-2</v>
      </c>
    </row>
    <row r="38" spans="1:5" x14ac:dyDescent="0.2">
      <c r="A38" s="87" t="s">
        <v>2647</v>
      </c>
      <c r="B38" s="87">
        <v>59</v>
      </c>
      <c r="C38" s="87">
        <v>2</v>
      </c>
      <c r="D38" s="87">
        <v>15</v>
      </c>
      <c r="E38" s="87">
        <v>42</v>
      </c>
    </row>
    <row r="39" spans="1:5" x14ac:dyDescent="0.2">
      <c r="A39" s="111" t="s">
        <v>2648</v>
      </c>
      <c r="B39" s="112">
        <f>B38/B18</f>
        <v>0.1057347670250896</v>
      </c>
      <c r="C39" s="112">
        <f>C38/C18</f>
        <v>2.6315789473684209E-2</v>
      </c>
      <c r="D39" s="112">
        <f>D38/D18</f>
        <v>9.2592592592592587E-2</v>
      </c>
      <c r="E39" s="112">
        <f>E38/E18</f>
        <v>0.13125000000000001</v>
      </c>
    </row>
  </sheetData>
  <mergeCells count="1">
    <mergeCell ref="A1:E1"/>
  </mergeCells>
  <phoneticPr fontId="17"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EB5FE-7455-496F-A377-339443836EBA}">
  <dimension ref="A1:Q20"/>
  <sheetViews>
    <sheetView workbookViewId="0">
      <selection activeCell="T44" sqref="T44"/>
    </sheetView>
  </sheetViews>
  <sheetFormatPr defaultColWidth="9" defaultRowHeight="14.25" x14ac:dyDescent="0.2"/>
  <cols>
    <col min="1" max="1" width="36.375" customWidth="1"/>
  </cols>
  <sheetData>
    <row r="1" spans="1:17" x14ac:dyDescent="0.2">
      <c r="A1" s="166" t="s">
        <v>3001</v>
      </c>
      <c r="B1" s="166"/>
      <c r="C1" s="166"/>
      <c r="D1" s="166"/>
      <c r="E1" s="166"/>
      <c r="F1" s="166"/>
      <c r="G1" s="166"/>
      <c r="H1" s="166"/>
      <c r="I1" s="166"/>
      <c r="J1" s="166"/>
      <c r="K1" s="166"/>
      <c r="L1" s="166"/>
      <c r="M1" s="166"/>
      <c r="N1" s="166"/>
      <c r="O1" s="166"/>
      <c r="P1" s="166"/>
      <c r="Q1" s="166"/>
    </row>
    <row r="2" spans="1:17" ht="15" x14ac:dyDescent="0.2">
      <c r="A2" s="2"/>
      <c r="B2" s="2"/>
      <c r="C2" s="2"/>
      <c r="D2" s="2"/>
      <c r="E2" s="2"/>
      <c r="F2" s="165" t="s">
        <v>2650</v>
      </c>
      <c r="G2" s="165"/>
      <c r="H2" s="165"/>
      <c r="I2" s="165"/>
      <c r="J2" s="165" t="s">
        <v>2651</v>
      </c>
      <c r="K2" s="165"/>
      <c r="L2" s="165"/>
      <c r="M2" s="165"/>
      <c r="N2" s="165" t="s">
        <v>2652</v>
      </c>
      <c r="O2" s="165"/>
      <c r="P2" s="165"/>
      <c r="Q2" s="165"/>
    </row>
    <row r="3" spans="1:17" ht="15" x14ac:dyDescent="0.2">
      <c r="A3" s="46"/>
      <c r="B3" s="62" t="s">
        <v>2576</v>
      </c>
      <c r="C3" s="62" t="s">
        <v>2577</v>
      </c>
      <c r="D3" s="62" t="s">
        <v>2578</v>
      </c>
      <c r="E3" s="92" t="s">
        <v>31</v>
      </c>
      <c r="F3" s="93" t="s">
        <v>2576</v>
      </c>
      <c r="G3" s="93" t="s">
        <v>2577</v>
      </c>
      <c r="H3" s="93" t="s">
        <v>2578</v>
      </c>
      <c r="I3" s="94" t="s">
        <v>31</v>
      </c>
      <c r="J3" s="95" t="s">
        <v>2576</v>
      </c>
      <c r="K3" s="95" t="s">
        <v>2577</v>
      </c>
      <c r="L3" s="95" t="s">
        <v>2578</v>
      </c>
      <c r="M3" s="96" t="s">
        <v>31</v>
      </c>
      <c r="N3" s="97" t="s">
        <v>2576</v>
      </c>
      <c r="O3" s="97" t="s">
        <v>2577</v>
      </c>
      <c r="P3" s="97" t="s">
        <v>2578</v>
      </c>
      <c r="Q3" s="98" t="s">
        <v>31</v>
      </c>
    </row>
    <row r="4" spans="1:17" ht="15" x14ac:dyDescent="0.2">
      <c r="A4" s="49" t="s">
        <v>2579</v>
      </c>
      <c r="B4" s="57">
        <v>849</v>
      </c>
      <c r="C4" s="57">
        <v>536</v>
      </c>
      <c r="D4" s="113">
        <v>1.58</v>
      </c>
      <c r="E4" s="58"/>
      <c r="F4" s="57">
        <v>38</v>
      </c>
      <c r="G4" s="57">
        <v>23</v>
      </c>
      <c r="H4" s="59">
        <f>F4/G4</f>
        <v>1.6521739130434783</v>
      </c>
      <c r="I4" s="57"/>
      <c r="J4" s="57">
        <v>432</v>
      </c>
      <c r="K4" s="57">
        <v>249</v>
      </c>
      <c r="L4" s="59">
        <f>J4/K4</f>
        <v>1.7349397590361446</v>
      </c>
      <c r="M4" s="57"/>
      <c r="N4" s="57">
        <v>379</v>
      </c>
      <c r="O4" s="57">
        <v>264</v>
      </c>
      <c r="P4" s="116">
        <f>N4/O4</f>
        <v>1.4356060606060606</v>
      </c>
      <c r="Q4" s="57"/>
    </row>
    <row r="5" spans="1:17" ht="15" x14ac:dyDescent="0.2">
      <c r="A5" s="49" t="s">
        <v>2580</v>
      </c>
      <c r="B5" s="57">
        <v>93</v>
      </c>
      <c r="C5" s="57">
        <v>58</v>
      </c>
      <c r="D5" s="113">
        <v>1.6</v>
      </c>
      <c r="E5" s="58">
        <v>0.93826644617375277</v>
      </c>
      <c r="F5" s="57">
        <v>5</v>
      </c>
      <c r="G5" s="57">
        <v>1</v>
      </c>
      <c r="H5" s="59">
        <f>F5/G5</f>
        <v>5</v>
      </c>
      <c r="I5" s="57">
        <v>0.49888400193943838</v>
      </c>
      <c r="J5" s="57">
        <v>53</v>
      </c>
      <c r="K5" s="57">
        <v>29</v>
      </c>
      <c r="L5" s="59">
        <f>J5/K5</f>
        <v>1.8275862068965518</v>
      </c>
      <c r="M5" s="57">
        <v>0.70465358410293155</v>
      </c>
      <c r="N5" s="57">
        <v>35</v>
      </c>
      <c r="O5" s="57">
        <v>28</v>
      </c>
      <c r="P5" s="116">
        <f>N5/O5</f>
        <v>1.25</v>
      </c>
      <c r="Q5" s="57">
        <v>0.72596436561751532</v>
      </c>
    </row>
    <row r="6" spans="1:17" ht="15" x14ac:dyDescent="0.2">
      <c r="A6" s="49" t="s">
        <v>2581</v>
      </c>
      <c r="B6" s="57">
        <v>4</v>
      </c>
      <c r="C6" s="57">
        <v>6</v>
      </c>
      <c r="D6" s="113">
        <v>0.67</v>
      </c>
      <c r="E6" s="58"/>
      <c r="F6" s="57">
        <v>0</v>
      </c>
      <c r="G6" s="57">
        <v>0</v>
      </c>
      <c r="H6" s="59"/>
      <c r="I6" s="57"/>
      <c r="J6" s="57">
        <v>3</v>
      </c>
      <c r="K6" s="57">
        <v>3</v>
      </c>
      <c r="L6" s="59">
        <f>J6/K6</f>
        <v>1</v>
      </c>
      <c r="M6" s="57"/>
      <c r="N6" s="57">
        <v>1</v>
      </c>
      <c r="O6" s="57">
        <v>3</v>
      </c>
      <c r="P6" s="116">
        <f>N6/O6</f>
        <v>0.33333333333333331</v>
      </c>
      <c r="Q6" s="57"/>
    </row>
    <row r="7" spans="1:17" ht="15" x14ac:dyDescent="0.2">
      <c r="A7" s="49" t="s">
        <v>2582</v>
      </c>
      <c r="B7" s="60">
        <v>4.2999999999999997E-2</v>
      </c>
      <c r="C7" s="60">
        <v>0.10299999999999999</v>
      </c>
      <c r="D7" s="113"/>
      <c r="E7" s="118">
        <v>0.26434845935882101</v>
      </c>
      <c r="F7" s="61">
        <f>F6/F5</f>
        <v>0</v>
      </c>
      <c r="G7" s="61">
        <f>G6/G5</f>
        <v>0</v>
      </c>
      <c r="H7" s="59"/>
      <c r="I7" s="61" t="s">
        <v>2583</v>
      </c>
      <c r="J7" s="61">
        <f>J6/J5</f>
        <v>5.6603773584905662E-2</v>
      </c>
      <c r="K7" s="61">
        <f>K6/K5</f>
        <v>0.10344827586206896</v>
      </c>
      <c r="L7" s="59"/>
      <c r="M7" s="118">
        <v>0.73738964414588404</v>
      </c>
      <c r="N7" s="61">
        <f>N6/N5</f>
        <v>2.8571428571428571E-2</v>
      </c>
      <c r="O7" s="61">
        <f>O6/O5</f>
        <v>0.10714285714285714</v>
      </c>
      <c r="P7" s="116"/>
      <c r="Q7" s="118">
        <v>0.45268107158614102</v>
      </c>
    </row>
    <row r="8" spans="1:17" ht="15" x14ac:dyDescent="0.2">
      <c r="A8" s="49" t="s">
        <v>2584</v>
      </c>
      <c r="B8" s="60">
        <v>5.0000000000000001E-3</v>
      </c>
      <c r="C8" s="60">
        <v>1.0999999999999999E-2</v>
      </c>
      <c r="D8" s="113"/>
      <c r="E8" s="118">
        <v>0.28819068110053198</v>
      </c>
      <c r="F8" s="61">
        <f>F6/F4</f>
        <v>0</v>
      </c>
      <c r="G8" s="61">
        <f>G6/G4</f>
        <v>0</v>
      </c>
      <c r="H8" s="59"/>
      <c r="I8" s="61" t="s">
        <v>2583</v>
      </c>
      <c r="J8" s="61">
        <f>J6/J4</f>
        <v>6.9444444444444441E-3</v>
      </c>
      <c r="K8" s="61">
        <f>K6/K4</f>
        <v>1.2048192771084338E-2</v>
      </c>
      <c r="L8" s="59"/>
      <c r="M8" s="118">
        <v>0.794337973891587</v>
      </c>
      <c r="N8" s="61">
        <f>N6/N4</f>
        <v>2.6385224274406332E-3</v>
      </c>
      <c r="O8" s="61">
        <f>O6/O4</f>
        <v>1.1363636363636364E-2</v>
      </c>
      <c r="P8" s="116"/>
      <c r="Q8" s="118">
        <v>0.16627879147562499</v>
      </c>
    </row>
    <row r="9" spans="1:17" ht="15" x14ac:dyDescent="0.2">
      <c r="A9" s="49" t="s">
        <v>2649</v>
      </c>
      <c r="B9" s="2">
        <v>997</v>
      </c>
      <c r="C9" s="2">
        <v>658</v>
      </c>
      <c r="D9" s="113">
        <v>1.52</v>
      </c>
      <c r="E9" s="118"/>
      <c r="F9" s="57">
        <v>225</v>
      </c>
      <c r="G9" s="57">
        <v>133</v>
      </c>
      <c r="H9" s="59">
        <f>F9/G9</f>
        <v>1.6917293233082706</v>
      </c>
      <c r="I9" s="57"/>
      <c r="J9" s="57">
        <v>301</v>
      </c>
      <c r="K9" s="57">
        <v>187</v>
      </c>
      <c r="L9" s="59">
        <f>J9/K9</f>
        <v>1.6096256684491979</v>
      </c>
      <c r="M9" s="118"/>
      <c r="N9" s="57">
        <v>471</v>
      </c>
      <c r="O9" s="57">
        <v>338</v>
      </c>
      <c r="P9" s="116">
        <f>N9/O9</f>
        <v>1.3934911242603549</v>
      </c>
      <c r="Q9" s="118"/>
    </row>
    <row r="10" spans="1:17" ht="15" x14ac:dyDescent="0.2">
      <c r="A10" s="49" t="s">
        <v>2585</v>
      </c>
      <c r="B10" s="2">
        <v>222</v>
      </c>
      <c r="C10" s="2">
        <v>176</v>
      </c>
      <c r="D10" s="113">
        <f>B10/C10</f>
        <v>1.2613636363636365</v>
      </c>
      <c r="E10" s="118"/>
      <c r="F10" s="57">
        <v>43</v>
      </c>
      <c r="G10" s="57">
        <v>27</v>
      </c>
      <c r="H10" s="59">
        <f>F10/G10</f>
        <v>1.5925925925925926</v>
      </c>
      <c r="I10" s="57"/>
      <c r="J10" s="57">
        <v>48</v>
      </c>
      <c r="K10" s="57">
        <v>29</v>
      </c>
      <c r="L10" s="59">
        <f>J10/K10</f>
        <v>1.6551724137931034</v>
      </c>
      <c r="M10" s="118"/>
      <c r="N10" s="57">
        <v>131</v>
      </c>
      <c r="O10" s="57">
        <v>120</v>
      </c>
      <c r="P10" s="116">
        <f>N10/O10</f>
        <v>1.0916666666666666</v>
      </c>
      <c r="Q10" s="118"/>
    </row>
    <row r="11" spans="1:17" ht="15" x14ac:dyDescent="0.2">
      <c r="A11" s="49" t="s">
        <v>2586</v>
      </c>
      <c r="B11" s="2">
        <v>24</v>
      </c>
      <c r="C11" s="2">
        <v>35</v>
      </c>
      <c r="D11" s="114">
        <f>B11/C11</f>
        <v>0.68571428571428572</v>
      </c>
      <c r="E11" s="118"/>
      <c r="F11" s="57">
        <v>1</v>
      </c>
      <c r="G11" s="57">
        <v>1</v>
      </c>
      <c r="H11" s="59">
        <f>F11/G11</f>
        <v>1</v>
      </c>
      <c r="I11" s="57"/>
      <c r="J11" s="57">
        <v>7</v>
      </c>
      <c r="K11" s="57">
        <v>8</v>
      </c>
      <c r="L11" s="59">
        <f>J11/K11</f>
        <v>0.875</v>
      </c>
      <c r="M11" s="118"/>
      <c r="N11" s="57">
        <v>16</v>
      </c>
      <c r="O11" s="57">
        <v>26</v>
      </c>
      <c r="P11" s="116">
        <f>N11/O11</f>
        <v>0.61538461538461542</v>
      </c>
      <c r="Q11" s="118"/>
    </row>
    <row r="12" spans="1:17" ht="15" x14ac:dyDescent="0.2">
      <c r="A12" s="49" t="s">
        <v>2587</v>
      </c>
      <c r="B12" s="7">
        <f>B11/B10</f>
        <v>0.10810810810810811</v>
      </c>
      <c r="C12" s="7">
        <f>C11/C10</f>
        <v>0.19886363636363635</v>
      </c>
      <c r="D12" s="113"/>
      <c r="E12" s="119">
        <v>1.0232230151239811E-2</v>
      </c>
      <c r="F12" s="61">
        <f>F11/F10</f>
        <v>2.3255813953488372E-2</v>
      </c>
      <c r="G12" s="61">
        <f>G11/G10</f>
        <v>3.7037037037037035E-2</v>
      </c>
      <c r="H12" s="61"/>
      <c r="I12" s="118">
        <v>0.68911780257236199</v>
      </c>
      <c r="J12" s="61">
        <f>J11/J10</f>
        <v>0.14583333333333334</v>
      </c>
      <c r="K12" s="61">
        <f>K11/K10</f>
        <v>0.27586206896551724</v>
      </c>
      <c r="L12" s="61"/>
      <c r="M12" s="118">
        <v>0.149742025913217</v>
      </c>
      <c r="N12" s="61">
        <f>N11/N10</f>
        <v>0.12213740458015267</v>
      </c>
      <c r="O12" s="61">
        <f>O11/O10</f>
        <v>0.21666666666666667</v>
      </c>
      <c r="P12" s="116"/>
      <c r="Q12" s="119">
        <v>4.2288088781483803E-2</v>
      </c>
    </row>
    <row r="13" spans="1:17" ht="15" x14ac:dyDescent="0.2">
      <c r="A13" s="49" t="s">
        <v>2588</v>
      </c>
      <c r="B13" s="7">
        <f>B11/B9</f>
        <v>2.4072216649949848E-2</v>
      </c>
      <c r="C13" s="7">
        <f>C11/C9</f>
        <v>5.3191489361702128E-2</v>
      </c>
      <c r="D13" s="113"/>
      <c r="E13" s="119">
        <v>1.7673093736273356E-3</v>
      </c>
      <c r="F13" s="61">
        <f>F11/F9</f>
        <v>4.4444444444444444E-3</v>
      </c>
      <c r="G13" s="61">
        <f>G11/G9</f>
        <v>7.5187969924812026E-3</v>
      </c>
      <c r="H13" s="61"/>
      <c r="I13" s="118">
        <v>0.72137753624896805</v>
      </c>
      <c r="J13" s="61">
        <f>J11/J9</f>
        <v>2.3255813953488372E-2</v>
      </c>
      <c r="K13" s="61">
        <f>K11/K9</f>
        <v>4.2780748663101602E-2</v>
      </c>
      <c r="L13" s="61"/>
      <c r="M13" s="118">
        <v>0.224418297392596</v>
      </c>
      <c r="N13" s="61">
        <f>N11/N9</f>
        <v>3.3970276008492568E-2</v>
      </c>
      <c r="O13" s="61">
        <f>O11/O9</f>
        <v>7.6923076923076927E-2</v>
      </c>
      <c r="P13" s="116"/>
      <c r="Q13" s="119">
        <v>6.6097812352410683E-3</v>
      </c>
    </row>
    <row r="14" spans="1:17" ht="15" x14ac:dyDescent="0.2">
      <c r="A14" s="49" t="s">
        <v>2589</v>
      </c>
      <c r="B14" s="57">
        <v>1375</v>
      </c>
      <c r="C14" s="57">
        <v>886</v>
      </c>
      <c r="D14" s="113">
        <f t="shared" ref="D14:D20" si="0">B14/C14</f>
        <v>1.5519187358916477</v>
      </c>
      <c r="E14" s="118"/>
      <c r="F14" s="57">
        <v>233</v>
      </c>
      <c r="G14" s="57">
        <v>141</v>
      </c>
      <c r="H14" s="57">
        <f t="shared" ref="H14:H20" si="1">F14/G14</f>
        <v>1.6524822695035462</v>
      </c>
      <c r="I14" s="118"/>
      <c r="J14" s="57">
        <v>545</v>
      </c>
      <c r="K14" s="57">
        <v>318</v>
      </c>
      <c r="L14" s="113">
        <f t="shared" ref="L14:L20" si="2">J14/K14</f>
        <v>1.7138364779874213</v>
      </c>
      <c r="M14" s="118"/>
      <c r="N14" s="57">
        <v>597</v>
      </c>
      <c r="O14" s="57">
        <v>427</v>
      </c>
      <c r="P14" s="116">
        <f t="shared" ref="P14:P20" si="3">N14/O14</f>
        <v>1.3981264637002342</v>
      </c>
      <c r="Q14" s="118"/>
    </row>
    <row r="15" spans="1:17" ht="15" x14ac:dyDescent="0.2">
      <c r="A15" s="49" t="s">
        <v>2590</v>
      </c>
      <c r="B15" s="57">
        <v>315</v>
      </c>
      <c r="C15" s="57">
        <f>C10+C5</f>
        <v>234</v>
      </c>
      <c r="D15" s="113">
        <f t="shared" si="0"/>
        <v>1.3461538461538463</v>
      </c>
      <c r="E15" s="118">
        <v>6.3573130374494496E-2</v>
      </c>
      <c r="F15" s="57">
        <f>F10+F5</f>
        <v>48</v>
      </c>
      <c r="G15" s="57">
        <f>G10+G5</f>
        <v>28</v>
      </c>
      <c r="H15" s="57">
        <f t="shared" si="1"/>
        <v>1.7142857142857142</v>
      </c>
      <c r="I15" s="118">
        <v>0.86265860423983098</v>
      </c>
      <c r="J15" s="57">
        <v>101</v>
      </c>
      <c r="K15" s="57">
        <f>K10+K5</f>
        <v>58</v>
      </c>
      <c r="L15" s="113">
        <f t="shared" si="2"/>
        <v>1.7413793103448276</v>
      </c>
      <c r="M15" s="118">
        <v>0.86202698213636797</v>
      </c>
      <c r="N15" s="57">
        <f>N10+N5</f>
        <v>166</v>
      </c>
      <c r="O15" s="57">
        <f>O10+O5</f>
        <v>148</v>
      </c>
      <c r="P15" s="116">
        <f t="shared" si="3"/>
        <v>1.1216216216216217</v>
      </c>
      <c r="Q15" s="119">
        <v>2.2241261319245528E-2</v>
      </c>
    </row>
    <row r="16" spans="1:17" ht="15" x14ac:dyDescent="0.2">
      <c r="A16" s="49" t="s">
        <v>2591</v>
      </c>
      <c r="B16" s="57">
        <f>B14-B15</f>
        <v>1060</v>
      </c>
      <c r="C16" s="57">
        <f>C14-C15</f>
        <v>652</v>
      </c>
      <c r="D16" s="113">
        <f t="shared" si="0"/>
        <v>1.6257668711656441</v>
      </c>
      <c r="E16" s="118"/>
      <c r="F16" s="57">
        <f>F14-F15</f>
        <v>185</v>
      </c>
      <c r="G16" s="57">
        <f>G14-G15</f>
        <v>113</v>
      </c>
      <c r="H16" s="57">
        <f t="shared" si="1"/>
        <v>1.6371681415929205</v>
      </c>
      <c r="I16" s="118"/>
      <c r="J16" s="57">
        <f>J14-J15</f>
        <v>444</v>
      </c>
      <c r="K16" s="57">
        <f>K14-K15</f>
        <v>260</v>
      </c>
      <c r="L16" s="113">
        <f t="shared" si="2"/>
        <v>1.7076923076923076</v>
      </c>
      <c r="M16" s="118"/>
      <c r="N16" s="57">
        <f>N14-N15</f>
        <v>431</v>
      </c>
      <c r="O16" s="57">
        <f>O14-O15</f>
        <v>279</v>
      </c>
      <c r="P16" s="116">
        <f t="shared" si="3"/>
        <v>1.5448028673835126</v>
      </c>
      <c r="Q16" s="118"/>
    </row>
    <row r="17" spans="1:17" ht="15" x14ac:dyDescent="0.2">
      <c r="A17" s="49" t="s">
        <v>2592</v>
      </c>
      <c r="B17" s="57">
        <f>B11+B6</f>
        <v>28</v>
      </c>
      <c r="C17" s="57">
        <f>C11+C6</f>
        <v>41</v>
      </c>
      <c r="D17" s="113">
        <f t="shared" si="0"/>
        <v>0.68292682926829273</v>
      </c>
      <c r="E17" s="119">
        <v>2.3199874349343671E-3</v>
      </c>
      <c r="F17" s="57">
        <f>F11+F6</f>
        <v>1</v>
      </c>
      <c r="G17" s="57">
        <f>G11+G6</f>
        <v>1</v>
      </c>
      <c r="H17" s="57">
        <f t="shared" si="1"/>
        <v>1</v>
      </c>
      <c r="I17" s="118">
        <v>0.72495607284022501</v>
      </c>
      <c r="J17" s="57">
        <f>J11+J6</f>
        <v>10</v>
      </c>
      <c r="K17" s="57">
        <f>K11+K6</f>
        <v>11</v>
      </c>
      <c r="L17" s="113">
        <f t="shared" si="2"/>
        <v>0.90909090909090906</v>
      </c>
      <c r="M17" s="118">
        <v>9.8986298273314705E-2</v>
      </c>
      <c r="N17" s="57">
        <f>N11+N6</f>
        <v>17</v>
      </c>
      <c r="O17" s="57">
        <f>O11+O6</f>
        <v>29</v>
      </c>
      <c r="P17" s="116">
        <f t="shared" si="3"/>
        <v>0.58620689655172409</v>
      </c>
      <c r="Q17" s="119">
        <v>1.8195951176136014E-2</v>
      </c>
    </row>
    <row r="18" spans="1:17" ht="15" x14ac:dyDescent="0.2">
      <c r="A18" s="49" t="s">
        <v>2593</v>
      </c>
      <c r="B18" s="57">
        <f>B15-B17</f>
        <v>287</v>
      </c>
      <c r="C18" s="57">
        <f>C15-C17</f>
        <v>193</v>
      </c>
      <c r="D18" s="113">
        <f t="shared" si="0"/>
        <v>1.4870466321243523</v>
      </c>
      <c r="E18" s="118"/>
      <c r="F18" s="57">
        <f>F15-F17</f>
        <v>47</v>
      </c>
      <c r="G18" s="57">
        <f>G15-G17</f>
        <v>27</v>
      </c>
      <c r="H18" s="57">
        <f t="shared" si="1"/>
        <v>1.7407407407407407</v>
      </c>
      <c r="I18" s="118"/>
      <c r="J18" s="57">
        <f>J15-J17</f>
        <v>91</v>
      </c>
      <c r="K18" s="57">
        <f>K15-K17</f>
        <v>47</v>
      </c>
      <c r="L18" s="113">
        <f t="shared" si="2"/>
        <v>1.9361702127659575</v>
      </c>
      <c r="M18" s="118"/>
      <c r="N18" s="57">
        <f>N15-N17</f>
        <v>149</v>
      </c>
      <c r="O18" s="57">
        <f>O15-O17</f>
        <v>119</v>
      </c>
      <c r="P18" s="116">
        <f t="shared" si="3"/>
        <v>1.2521008403361344</v>
      </c>
      <c r="Q18" s="118"/>
    </row>
    <row r="19" spans="1:17" ht="15" x14ac:dyDescent="0.2">
      <c r="A19" s="49" t="s">
        <v>2594</v>
      </c>
      <c r="B19" s="57">
        <f>B14-B17</f>
        <v>1347</v>
      </c>
      <c r="C19" s="57">
        <f>C14-C17</f>
        <v>845</v>
      </c>
      <c r="D19" s="113">
        <f t="shared" si="0"/>
        <v>1.5940828402366864</v>
      </c>
      <c r="E19" s="119">
        <v>4.7087801373362929E-4</v>
      </c>
      <c r="F19" s="57">
        <f>F14-F17</f>
        <v>232</v>
      </c>
      <c r="G19" s="57">
        <f>G14-G17</f>
        <v>140</v>
      </c>
      <c r="H19" s="57">
        <f t="shared" si="1"/>
        <v>1.6571428571428573</v>
      </c>
      <c r="I19" s="118">
        <v>0.71018449812898299</v>
      </c>
      <c r="J19" s="57">
        <f>J14-J17</f>
        <v>535</v>
      </c>
      <c r="K19" s="57">
        <f>K14-K17</f>
        <v>307</v>
      </c>
      <c r="L19" s="113">
        <f t="shared" si="2"/>
        <v>1.7426710097719871</v>
      </c>
      <c r="M19" s="118">
        <v>0.13521545776021501</v>
      </c>
      <c r="N19" s="57">
        <f>N14-N17</f>
        <v>580</v>
      </c>
      <c r="O19" s="57">
        <f>O14-O17</f>
        <v>398</v>
      </c>
      <c r="P19" s="116">
        <f t="shared" si="3"/>
        <v>1.4572864321608041</v>
      </c>
      <c r="Q19" s="119">
        <v>2.662162223023404E-3</v>
      </c>
    </row>
    <row r="20" spans="1:17" ht="15" x14ac:dyDescent="0.2">
      <c r="A20" s="46" t="s">
        <v>2595</v>
      </c>
      <c r="B20" s="62">
        <f>B14-B18</f>
        <v>1088</v>
      </c>
      <c r="C20" s="62">
        <f>C14-C18</f>
        <v>693</v>
      </c>
      <c r="D20" s="115">
        <f t="shared" si="0"/>
        <v>1.56998556998557</v>
      </c>
      <c r="E20" s="120">
        <v>0.63462788311695395</v>
      </c>
      <c r="F20" s="62">
        <f>F14-F18</f>
        <v>186</v>
      </c>
      <c r="G20" s="62">
        <f>G14-G18</f>
        <v>114</v>
      </c>
      <c r="H20" s="62">
        <f t="shared" si="1"/>
        <v>1.631578947368421</v>
      </c>
      <c r="I20" s="120">
        <v>0.809858514940764</v>
      </c>
      <c r="J20" s="62">
        <f>J14-J18</f>
        <v>454</v>
      </c>
      <c r="K20" s="62">
        <f>K14-K18</f>
        <v>271</v>
      </c>
      <c r="L20" s="115">
        <f t="shared" si="2"/>
        <v>1.6752767527675276</v>
      </c>
      <c r="M20" s="120">
        <v>0.41799102380754299</v>
      </c>
      <c r="N20" s="62">
        <f>N14-N18</f>
        <v>448</v>
      </c>
      <c r="O20" s="62">
        <f>O14-O18</f>
        <v>308</v>
      </c>
      <c r="P20" s="117">
        <f t="shared" si="3"/>
        <v>1.4545454545454546</v>
      </c>
      <c r="Q20" s="120">
        <v>0.29612506603631999</v>
      </c>
    </row>
  </sheetData>
  <mergeCells count="4">
    <mergeCell ref="A1:Q1"/>
    <mergeCell ref="F2:I2"/>
    <mergeCell ref="J2:M2"/>
    <mergeCell ref="N2:Q2"/>
  </mergeCells>
  <phoneticPr fontId="28"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06"/>
  <sheetViews>
    <sheetView workbookViewId="0">
      <selection activeCell="O20" sqref="O20"/>
    </sheetView>
  </sheetViews>
  <sheetFormatPr defaultColWidth="9" defaultRowHeight="15" x14ac:dyDescent="0.2"/>
  <cols>
    <col min="1" max="1" width="85.5" style="56" customWidth="1"/>
    <col min="2" max="8" width="9.125" style="56" bestFit="1" customWidth="1"/>
    <col min="9" max="9" width="11.625" style="56" bestFit="1" customWidth="1"/>
    <col min="10" max="10" width="9.125" style="56" bestFit="1" customWidth="1"/>
    <col min="11" max="16384" width="9" style="56"/>
  </cols>
  <sheetData>
    <row r="1" spans="1:10" x14ac:dyDescent="0.2">
      <c r="A1" s="167" t="s">
        <v>3002</v>
      </c>
      <c r="B1" s="167"/>
      <c r="C1" s="167"/>
      <c r="D1" s="167"/>
      <c r="E1" s="167"/>
      <c r="F1" s="167"/>
      <c r="G1" s="167"/>
      <c r="H1" s="167"/>
      <c r="I1" s="167"/>
      <c r="J1" s="167"/>
    </row>
    <row r="2" spans="1:10" ht="75" x14ac:dyDescent="0.2">
      <c r="A2" s="127" t="s">
        <v>2859</v>
      </c>
      <c r="B2" s="127" t="s">
        <v>2681</v>
      </c>
      <c r="C2" s="127" t="s">
        <v>2682</v>
      </c>
      <c r="D2" s="127" t="s">
        <v>2683</v>
      </c>
      <c r="E2" s="127" t="s">
        <v>2684</v>
      </c>
      <c r="F2" s="127" t="s">
        <v>2685</v>
      </c>
      <c r="G2" s="127" t="s">
        <v>2686</v>
      </c>
      <c r="H2" s="127" t="s">
        <v>2687</v>
      </c>
      <c r="I2" s="127" t="s">
        <v>2688</v>
      </c>
      <c r="J2" s="127" t="s">
        <v>2689</v>
      </c>
    </row>
    <row r="3" spans="1:10" x14ac:dyDescent="0.2">
      <c r="A3" s="131" t="s">
        <v>2690</v>
      </c>
      <c r="B3" s="56">
        <v>4</v>
      </c>
      <c r="C3" s="56">
        <v>1381</v>
      </c>
      <c r="D3" s="56">
        <v>0</v>
      </c>
      <c r="E3" s="56">
        <v>10026</v>
      </c>
      <c r="F3" s="56">
        <v>0</v>
      </c>
      <c r="G3" s="56">
        <v>29085</v>
      </c>
      <c r="H3" s="56">
        <v>3.9058454569193379E-6</v>
      </c>
      <c r="I3" s="56">
        <v>1.645891753840046E-15</v>
      </c>
      <c r="J3" s="56" t="s">
        <v>2691</v>
      </c>
    </row>
    <row r="4" spans="1:10" x14ac:dyDescent="0.2">
      <c r="A4" s="132" t="s">
        <v>247</v>
      </c>
      <c r="B4" s="56">
        <v>3</v>
      </c>
      <c r="C4" s="56">
        <v>1382</v>
      </c>
      <c r="D4" s="56">
        <v>0</v>
      </c>
      <c r="E4" s="56">
        <v>10026</v>
      </c>
      <c r="F4" s="56">
        <v>0</v>
      </c>
      <c r="G4" s="56">
        <v>29085</v>
      </c>
      <c r="H4" s="56">
        <v>1.5894589744775916E-4</v>
      </c>
      <c r="I4" s="56">
        <v>5.6883167078598806E-11</v>
      </c>
      <c r="J4" s="56" t="s">
        <v>2691</v>
      </c>
    </row>
    <row r="5" spans="1:10" x14ac:dyDescent="0.2">
      <c r="A5" s="132" t="s">
        <v>383</v>
      </c>
      <c r="B5" s="56">
        <v>3</v>
      </c>
      <c r="C5" s="56">
        <v>1382</v>
      </c>
      <c r="D5" s="56">
        <v>0</v>
      </c>
      <c r="E5" s="56">
        <v>10026</v>
      </c>
      <c r="F5" s="56">
        <v>0</v>
      </c>
      <c r="G5" s="56">
        <v>29085</v>
      </c>
      <c r="H5" s="56">
        <v>1.5894589744775916E-4</v>
      </c>
      <c r="I5" s="56">
        <v>5.6883167078598806E-11</v>
      </c>
      <c r="J5" s="56" t="s">
        <v>2691</v>
      </c>
    </row>
    <row r="6" spans="1:10" x14ac:dyDescent="0.2">
      <c r="A6" s="132" t="s">
        <v>199</v>
      </c>
      <c r="B6" s="56">
        <v>3</v>
      </c>
      <c r="C6" s="56">
        <v>1382</v>
      </c>
      <c r="D6" s="56">
        <v>0</v>
      </c>
      <c r="E6" s="56">
        <v>10026</v>
      </c>
      <c r="F6" s="56">
        <v>0</v>
      </c>
      <c r="G6" s="56">
        <v>29085</v>
      </c>
      <c r="H6" s="56">
        <v>1.5894589744775916E-4</v>
      </c>
      <c r="I6" s="56">
        <v>5.6883167078598806E-11</v>
      </c>
      <c r="J6" s="56" t="s">
        <v>2691</v>
      </c>
    </row>
    <row r="7" spans="1:10" x14ac:dyDescent="0.2">
      <c r="A7" s="56" t="s">
        <v>2692</v>
      </c>
      <c r="B7" s="56">
        <v>0</v>
      </c>
      <c r="C7" s="56">
        <v>1385</v>
      </c>
      <c r="D7" s="56">
        <v>4</v>
      </c>
      <c r="E7" s="56">
        <v>10022</v>
      </c>
      <c r="F7" s="56">
        <v>25</v>
      </c>
      <c r="G7" s="56">
        <v>29060</v>
      </c>
      <c r="H7" s="56">
        <v>0.98228016172090626</v>
      </c>
      <c r="I7" s="56">
        <v>0.5410268667545145</v>
      </c>
      <c r="J7" s="56">
        <v>0.14399529761365781</v>
      </c>
    </row>
    <row r="8" spans="1:10" x14ac:dyDescent="0.2">
      <c r="A8" s="56" t="s">
        <v>2693</v>
      </c>
      <c r="B8" s="56">
        <v>1</v>
      </c>
      <c r="C8" s="56">
        <v>1384</v>
      </c>
      <c r="D8" s="56">
        <v>17</v>
      </c>
      <c r="E8" s="56">
        <v>10009</v>
      </c>
      <c r="F8" s="56">
        <v>68</v>
      </c>
      <c r="G8" s="56">
        <v>29017</v>
      </c>
      <c r="H8" s="56">
        <v>0.62087500903488424</v>
      </c>
      <c r="I8" s="56">
        <v>0.34373808935228339</v>
      </c>
      <c r="J8" s="56">
        <v>0.23360628514190071</v>
      </c>
    </row>
    <row r="9" spans="1:10" x14ac:dyDescent="0.2">
      <c r="A9" s="56" t="s">
        <v>2694</v>
      </c>
      <c r="B9" s="56">
        <v>1</v>
      </c>
      <c r="C9" s="56">
        <v>1384</v>
      </c>
      <c r="D9" s="56">
        <v>5</v>
      </c>
      <c r="E9" s="56">
        <v>10021</v>
      </c>
      <c r="F9" s="56">
        <v>20</v>
      </c>
      <c r="G9" s="56">
        <v>29065</v>
      </c>
      <c r="H9" s="56">
        <v>0.77532751887130114</v>
      </c>
      <c r="I9" s="56">
        <v>0.63382173247346052</v>
      </c>
      <c r="J9" s="56">
        <v>0.51861631477869663</v>
      </c>
    </row>
    <row r="10" spans="1:10" x14ac:dyDescent="0.2">
      <c r="A10" s="56" t="s">
        <v>2695</v>
      </c>
      <c r="B10" s="56">
        <v>0</v>
      </c>
      <c r="C10" s="56">
        <v>1385</v>
      </c>
      <c r="D10" s="56">
        <v>3</v>
      </c>
      <c r="E10" s="56">
        <v>10023</v>
      </c>
      <c r="F10" s="56">
        <v>11</v>
      </c>
      <c r="G10" s="56">
        <v>29074</v>
      </c>
      <c r="H10" s="56">
        <v>0.81012954705323281</v>
      </c>
      <c r="I10" s="56">
        <v>1</v>
      </c>
      <c r="J10" s="56">
        <v>0.95661311220830547</v>
      </c>
    </row>
    <row r="11" spans="1:10" x14ac:dyDescent="0.2">
      <c r="A11" s="56" t="s">
        <v>2696</v>
      </c>
      <c r="B11" s="56">
        <v>1</v>
      </c>
      <c r="C11" s="56">
        <v>1384</v>
      </c>
      <c r="D11" s="56">
        <v>10</v>
      </c>
      <c r="E11" s="56">
        <v>10016</v>
      </c>
      <c r="F11" s="56">
        <v>10</v>
      </c>
      <c r="G11" s="56">
        <v>29075</v>
      </c>
      <c r="H11" s="56">
        <v>0.87894239600316193</v>
      </c>
      <c r="I11" s="56">
        <v>1</v>
      </c>
      <c r="J11" s="56">
        <v>1.2549433851111321E-2</v>
      </c>
    </row>
    <row r="12" spans="1:10" x14ac:dyDescent="0.2">
      <c r="A12" s="131" t="s">
        <v>2861</v>
      </c>
      <c r="B12" s="56">
        <v>8</v>
      </c>
      <c r="C12" s="56">
        <v>1377</v>
      </c>
      <c r="D12" s="56">
        <v>127</v>
      </c>
      <c r="E12" s="56">
        <v>9899</v>
      </c>
      <c r="F12" s="56">
        <v>61</v>
      </c>
      <c r="G12" s="56">
        <v>29024</v>
      </c>
      <c r="H12" s="56">
        <v>2.6201246251713637E-2</v>
      </c>
      <c r="I12" s="56">
        <v>1.1575964829164268E-2</v>
      </c>
      <c r="J12" s="56">
        <v>9.2938614205937568E-40</v>
      </c>
    </row>
    <row r="13" spans="1:10" x14ac:dyDescent="0.2">
      <c r="A13" s="56" t="s">
        <v>2697</v>
      </c>
      <c r="B13" s="56">
        <v>1</v>
      </c>
      <c r="C13" s="56">
        <v>1384</v>
      </c>
      <c r="D13" s="56">
        <v>5</v>
      </c>
      <c r="E13" s="56">
        <v>10021</v>
      </c>
      <c r="F13" s="56">
        <v>10</v>
      </c>
      <c r="G13" s="56">
        <v>29075</v>
      </c>
      <c r="H13" s="56">
        <v>0.77532751887130114</v>
      </c>
      <c r="I13" s="56">
        <v>1</v>
      </c>
      <c r="J13" s="56">
        <v>0.69853882183101246</v>
      </c>
    </row>
    <row r="14" spans="1:10" x14ac:dyDescent="0.2">
      <c r="A14" s="131" t="s">
        <v>2698</v>
      </c>
      <c r="B14" s="56">
        <v>22</v>
      </c>
      <c r="C14" s="56">
        <v>1363</v>
      </c>
      <c r="D14" s="56">
        <v>207</v>
      </c>
      <c r="E14" s="56">
        <v>9819</v>
      </c>
      <c r="F14" s="56">
        <v>40</v>
      </c>
      <c r="G14" s="56">
        <v>29045</v>
      </c>
      <c r="H14" s="56">
        <v>0.23620104525394187</v>
      </c>
      <c r="I14" s="56">
        <v>4.0891928099249664E-30</v>
      </c>
      <c r="J14" s="56">
        <v>5.8549217042062604E-98</v>
      </c>
    </row>
    <row r="15" spans="1:10" x14ac:dyDescent="0.2">
      <c r="A15" s="131" t="s">
        <v>2699</v>
      </c>
      <c r="B15" s="56">
        <v>21</v>
      </c>
      <c r="C15" s="56">
        <v>1364</v>
      </c>
      <c r="D15" s="56">
        <v>1</v>
      </c>
      <c r="E15" s="56">
        <v>10025</v>
      </c>
      <c r="F15" s="56">
        <v>65</v>
      </c>
      <c r="G15" s="56">
        <v>29020</v>
      </c>
      <c r="H15" s="56">
        <v>2.2498879254588904E-31</v>
      </c>
      <c r="I15" s="56">
        <v>7.9040890583436843E-18</v>
      </c>
      <c r="J15" s="56">
        <v>7.0662888940627221E-6</v>
      </c>
    </row>
    <row r="16" spans="1:10" x14ac:dyDescent="0.2">
      <c r="A16" s="56" t="s">
        <v>2700</v>
      </c>
      <c r="B16" s="56">
        <v>1</v>
      </c>
      <c r="C16" s="56">
        <v>1384</v>
      </c>
      <c r="D16" s="56">
        <v>4</v>
      </c>
      <c r="E16" s="56">
        <v>10022</v>
      </c>
      <c r="F16" s="56">
        <v>36</v>
      </c>
      <c r="G16" s="56">
        <v>29049</v>
      </c>
      <c r="H16" s="56">
        <v>0.88361569659256223</v>
      </c>
      <c r="I16" s="56">
        <v>0.88582707562190044</v>
      </c>
      <c r="J16" s="56">
        <v>2.3456730869223601E-2</v>
      </c>
    </row>
    <row r="17" spans="1:10" x14ac:dyDescent="0.2">
      <c r="A17" s="56" t="s">
        <v>2701</v>
      </c>
      <c r="B17" s="56">
        <v>1</v>
      </c>
      <c r="C17" s="56">
        <v>1384</v>
      </c>
      <c r="D17" s="56">
        <v>1</v>
      </c>
      <c r="E17" s="56">
        <v>10025</v>
      </c>
      <c r="F17" s="56">
        <v>50</v>
      </c>
      <c r="G17" s="56">
        <v>29035</v>
      </c>
      <c r="H17" s="56">
        <v>0.57747378312806763</v>
      </c>
      <c r="I17" s="56">
        <v>0.58199020352410058</v>
      </c>
      <c r="J17" s="56">
        <v>1.0675001785112461E-4</v>
      </c>
    </row>
    <row r="18" spans="1:10" x14ac:dyDescent="0.2">
      <c r="A18" s="56" t="s">
        <v>2702</v>
      </c>
      <c r="B18" s="56">
        <v>0</v>
      </c>
      <c r="C18" s="56">
        <v>1385</v>
      </c>
      <c r="D18" s="56">
        <v>5</v>
      </c>
      <c r="E18" s="56">
        <v>10021</v>
      </c>
      <c r="F18" s="56">
        <v>27</v>
      </c>
      <c r="G18" s="56">
        <v>29058</v>
      </c>
      <c r="H18" s="56">
        <v>0.88361569659256223</v>
      </c>
      <c r="I18" s="56">
        <v>0.19449172583308136</v>
      </c>
      <c r="J18" s="56">
        <v>1</v>
      </c>
    </row>
    <row r="19" spans="1:10" x14ac:dyDescent="0.2">
      <c r="A19" s="56" t="s">
        <v>2703</v>
      </c>
      <c r="B19" s="56">
        <v>8</v>
      </c>
      <c r="C19" s="56">
        <v>1377</v>
      </c>
      <c r="D19" s="56">
        <v>35</v>
      </c>
      <c r="E19" s="56">
        <v>9991</v>
      </c>
      <c r="F19" s="56">
        <v>101</v>
      </c>
      <c r="G19" s="56">
        <v>28984</v>
      </c>
      <c r="H19" s="56">
        <v>0.19322698547583511</v>
      </c>
      <c r="I19" s="56">
        <v>0.24096336422501957</v>
      </c>
      <c r="J19" s="56">
        <v>0.97853411398991741</v>
      </c>
    </row>
    <row r="20" spans="1:10" x14ac:dyDescent="0.2">
      <c r="A20" s="56" t="s">
        <v>2704</v>
      </c>
      <c r="B20" s="56">
        <v>3</v>
      </c>
      <c r="C20" s="56">
        <v>1382</v>
      </c>
      <c r="D20" s="56">
        <v>4</v>
      </c>
      <c r="E20" s="56">
        <v>10022</v>
      </c>
      <c r="F20" s="56">
        <v>13</v>
      </c>
      <c r="G20" s="56">
        <v>29072</v>
      </c>
      <c r="H20" s="56">
        <v>5.6036942590476105E-2</v>
      </c>
      <c r="I20" s="56">
        <v>3.3321891813040128E-2</v>
      </c>
      <c r="J20" s="56">
        <v>0.93707255242783027</v>
      </c>
    </row>
    <row r="21" spans="1:10" x14ac:dyDescent="0.2">
      <c r="A21" s="56" t="s">
        <v>2705</v>
      </c>
      <c r="B21" s="56">
        <v>1</v>
      </c>
      <c r="C21" s="56">
        <v>1384</v>
      </c>
      <c r="D21" s="56">
        <v>17</v>
      </c>
      <c r="E21" s="56">
        <v>10009</v>
      </c>
      <c r="F21" s="56">
        <v>24</v>
      </c>
      <c r="G21" s="56">
        <v>29061</v>
      </c>
      <c r="H21" s="56">
        <v>0.62087500903488424</v>
      </c>
      <c r="I21" s="56">
        <v>0.72687014343659428</v>
      </c>
      <c r="J21" s="56">
        <v>0.62087500903488424</v>
      </c>
    </row>
    <row r="22" spans="1:10" x14ac:dyDescent="0.2">
      <c r="A22" s="56" t="s">
        <v>2706</v>
      </c>
      <c r="B22" s="56">
        <v>0</v>
      </c>
      <c r="C22" s="56">
        <v>1385</v>
      </c>
      <c r="D22" s="56">
        <v>5</v>
      </c>
      <c r="E22" s="56">
        <v>10021</v>
      </c>
      <c r="F22" s="56">
        <v>20</v>
      </c>
      <c r="G22" s="56">
        <v>29065</v>
      </c>
      <c r="H22" s="56">
        <v>0.88361569659256223</v>
      </c>
      <c r="I22" s="56">
        <v>0.66044473145139659</v>
      </c>
      <c r="J22" s="56">
        <v>0.51861631477869663</v>
      </c>
    </row>
    <row r="23" spans="1:10" x14ac:dyDescent="0.2">
      <c r="A23" s="56" t="s">
        <v>2707</v>
      </c>
      <c r="B23" s="56">
        <v>0</v>
      </c>
      <c r="C23" s="56">
        <v>1385</v>
      </c>
      <c r="D23" s="56">
        <v>0</v>
      </c>
      <c r="E23" s="56">
        <v>10026</v>
      </c>
      <c r="F23" s="56">
        <v>31</v>
      </c>
      <c r="G23" s="56">
        <v>29054</v>
      </c>
      <c r="H23" s="56" t="s">
        <v>2691</v>
      </c>
      <c r="I23" s="56">
        <v>0.43288706396259719</v>
      </c>
      <c r="J23" s="56">
        <v>1.0744849479585297E-3</v>
      </c>
    </row>
    <row r="24" spans="1:10" x14ac:dyDescent="0.2">
      <c r="A24" s="131" t="s">
        <v>2708</v>
      </c>
      <c r="B24" s="56">
        <v>2</v>
      </c>
      <c r="C24" s="56">
        <v>1383</v>
      </c>
      <c r="D24" s="56">
        <v>73</v>
      </c>
      <c r="E24" s="56">
        <v>9953</v>
      </c>
      <c r="F24" s="56">
        <v>158</v>
      </c>
      <c r="G24" s="56">
        <v>28927</v>
      </c>
      <c r="H24" s="56">
        <v>1.1739136576405691E-2</v>
      </c>
      <c r="I24" s="56">
        <v>4.4806649027085081E-2</v>
      </c>
      <c r="J24" s="56">
        <v>3.7225171897265964E-2</v>
      </c>
    </row>
    <row r="25" spans="1:10" x14ac:dyDescent="0.2">
      <c r="A25" s="56" t="s">
        <v>2709</v>
      </c>
      <c r="B25" s="56">
        <v>0</v>
      </c>
      <c r="C25" s="56">
        <v>1385</v>
      </c>
      <c r="D25" s="56">
        <v>1</v>
      </c>
      <c r="E25" s="56">
        <v>10025</v>
      </c>
      <c r="F25" s="56">
        <v>20</v>
      </c>
      <c r="G25" s="56">
        <v>29065</v>
      </c>
      <c r="H25" s="56">
        <v>0.24625945167717239</v>
      </c>
      <c r="I25" s="56">
        <v>0.66044473145139659</v>
      </c>
      <c r="J25" s="56">
        <v>2.8427810898830331E-2</v>
      </c>
    </row>
    <row r="26" spans="1:10" x14ac:dyDescent="0.2">
      <c r="A26" s="56" t="s">
        <v>2710</v>
      </c>
      <c r="B26" s="56">
        <v>1</v>
      </c>
      <c r="C26" s="56">
        <v>1384</v>
      </c>
      <c r="D26" s="56">
        <v>6</v>
      </c>
      <c r="E26" s="56">
        <v>10020</v>
      </c>
      <c r="F26" s="56">
        <v>48</v>
      </c>
      <c r="G26" s="56">
        <v>29037</v>
      </c>
      <c r="H26" s="56">
        <v>0.68564271538055843</v>
      </c>
      <c r="I26" s="56">
        <v>0.61764885630974764</v>
      </c>
      <c r="J26" s="56">
        <v>1.4441516126672478E-2</v>
      </c>
    </row>
    <row r="27" spans="1:10" x14ac:dyDescent="0.2">
      <c r="A27" s="56" t="s">
        <v>2711</v>
      </c>
      <c r="B27" s="56">
        <v>0</v>
      </c>
      <c r="C27" s="56">
        <v>1385</v>
      </c>
      <c r="D27" s="56">
        <v>2</v>
      </c>
      <c r="E27" s="56">
        <v>10024</v>
      </c>
      <c r="F27" s="56">
        <v>7</v>
      </c>
      <c r="G27" s="56">
        <v>29078</v>
      </c>
      <c r="H27" s="56">
        <v>0.57747378312806763</v>
      </c>
      <c r="I27" s="56">
        <v>0.74143597256639016</v>
      </c>
      <c r="J27" s="56">
        <v>0.88292187001766409</v>
      </c>
    </row>
    <row r="28" spans="1:10" x14ac:dyDescent="0.2">
      <c r="A28" s="131" t="s">
        <v>2712</v>
      </c>
      <c r="B28" s="56">
        <v>3</v>
      </c>
      <c r="C28" s="56">
        <v>1382</v>
      </c>
      <c r="D28" s="56">
        <v>1</v>
      </c>
      <c r="E28" s="56">
        <v>10025</v>
      </c>
      <c r="F28" s="56">
        <v>6</v>
      </c>
      <c r="G28" s="56">
        <v>29079</v>
      </c>
      <c r="H28" s="56">
        <v>2.035814538662196E-3</v>
      </c>
      <c r="I28" s="56">
        <v>3.372244294190602E-5</v>
      </c>
      <c r="J28" s="56">
        <v>0.79879832890663316</v>
      </c>
    </row>
    <row r="29" spans="1:10" x14ac:dyDescent="0.2">
      <c r="A29" s="56" t="s">
        <v>2713</v>
      </c>
      <c r="B29" s="56">
        <v>0</v>
      </c>
      <c r="C29" s="56">
        <v>1385</v>
      </c>
      <c r="D29" s="56">
        <v>0</v>
      </c>
      <c r="E29" s="56">
        <v>10026</v>
      </c>
      <c r="F29" s="56">
        <v>3</v>
      </c>
      <c r="G29" s="56">
        <v>29082</v>
      </c>
      <c r="H29" s="56" t="s">
        <v>2691</v>
      </c>
      <c r="I29" s="56">
        <v>0.31347612207256409</v>
      </c>
      <c r="J29" s="56">
        <v>0.72200836577440297</v>
      </c>
    </row>
    <row r="30" spans="1:10" x14ac:dyDescent="0.2">
      <c r="A30" s="56" t="s">
        <v>2714</v>
      </c>
      <c r="B30" s="56">
        <v>2</v>
      </c>
      <c r="C30" s="56">
        <v>1383</v>
      </c>
      <c r="D30" s="56">
        <v>7</v>
      </c>
      <c r="E30" s="56">
        <v>10019</v>
      </c>
      <c r="F30" s="56">
        <v>28</v>
      </c>
      <c r="G30" s="56">
        <v>29057</v>
      </c>
      <c r="H30" s="56">
        <v>0.67722699052451418</v>
      </c>
      <c r="I30" s="56">
        <v>0.90481448209196935</v>
      </c>
      <c r="J30" s="56">
        <v>0.44496277575145593</v>
      </c>
    </row>
    <row r="31" spans="1:10" x14ac:dyDescent="0.2">
      <c r="A31" s="56" t="s">
        <v>2715</v>
      </c>
      <c r="B31" s="56">
        <v>1</v>
      </c>
      <c r="C31" s="56">
        <v>1384</v>
      </c>
      <c r="D31" s="56">
        <v>0</v>
      </c>
      <c r="E31" s="56">
        <v>10026</v>
      </c>
      <c r="F31" s="56">
        <v>4</v>
      </c>
      <c r="G31" s="56">
        <v>29081</v>
      </c>
      <c r="H31" s="56">
        <v>0.24625945167717239</v>
      </c>
      <c r="I31" s="56">
        <v>0.55815235250485407</v>
      </c>
      <c r="J31" s="56">
        <v>0.54737943713968806</v>
      </c>
    </row>
    <row r="32" spans="1:10" x14ac:dyDescent="0.2">
      <c r="A32" s="56" t="s">
        <v>2716</v>
      </c>
      <c r="B32" s="56">
        <v>2</v>
      </c>
      <c r="C32" s="56">
        <v>1383</v>
      </c>
      <c r="D32" s="56">
        <v>26</v>
      </c>
      <c r="E32" s="56">
        <v>10000</v>
      </c>
      <c r="F32" s="56">
        <v>48</v>
      </c>
      <c r="G32" s="56">
        <v>29037</v>
      </c>
      <c r="H32" s="56">
        <v>0.60265267702571657</v>
      </c>
      <c r="I32" s="56">
        <v>0.87727061512027804</v>
      </c>
      <c r="J32" s="56">
        <v>6.0989863157234932E-2</v>
      </c>
    </row>
    <row r="33" spans="1:10" x14ac:dyDescent="0.2">
      <c r="A33" s="56" t="s">
        <v>2717</v>
      </c>
      <c r="B33" s="56">
        <v>1</v>
      </c>
      <c r="C33" s="56">
        <v>1384</v>
      </c>
      <c r="D33" s="56">
        <v>1</v>
      </c>
      <c r="E33" s="56">
        <v>10025</v>
      </c>
      <c r="F33" s="56">
        <v>28</v>
      </c>
      <c r="G33" s="56">
        <v>29057</v>
      </c>
      <c r="H33" s="56">
        <v>0.57747378312806763</v>
      </c>
      <c r="I33" s="56">
        <v>0.77657178156495277</v>
      </c>
      <c r="J33" s="56">
        <v>0.57747378312806763</v>
      </c>
    </row>
    <row r="34" spans="1:10" x14ac:dyDescent="0.2">
      <c r="A34" s="56" t="s">
        <v>2718</v>
      </c>
      <c r="B34" s="56">
        <v>1</v>
      </c>
      <c r="C34" s="56">
        <v>1384</v>
      </c>
      <c r="D34" s="56">
        <v>19</v>
      </c>
      <c r="E34" s="56">
        <v>10007</v>
      </c>
      <c r="F34" s="56">
        <v>68</v>
      </c>
      <c r="G34" s="56">
        <v>29017</v>
      </c>
      <c r="H34" s="56">
        <v>0.52501558858169795</v>
      </c>
      <c r="I34" s="56">
        <v>0.34373808935228339</v>
      </c>
      <c r="J34" s="56">
        <v>0.41692677389238431</v>
      </c>
    </row>
    <row r="35" spans="1:10" x14ac:dyDescent="0.2">
      <c r="A35" s="56" t="s">
        <v>2719</v>
      </c>
      <c r="B35" s="56">
        <v>0</v>
      </c>
      <c r="C35" s="56">
        <v>1385</v>
      </c>
      <c r="D35" s="56">
        <v>3</v>
      </c>
      <c r="E35" s="56">
        <v>10023</v>
      </c>
      <c r="F35" s="56">
        <v>11</v>
      </c>
      <c r="G35" s="56">
        <v>29074</v>
      </c>
      <c r="H35" s="56">
        <v>0.81012954705323281</v>
      </c>
      <c r="I35" s="56">
        <v>1</v>
      </c>
      <c r="J35" s="56">
        <v>0.95661311220830547</v>
      </c>
    </row>
    <row r="36" spans="1:10" x14ac:dyDescent="0.2">
      <c r="A36" s="56" t="s">
        <v>2720</v>
      </c>
      <c r="B36" s="56">
        <v>0</v>
      </c>
      <c r="C36" s="56">
        <v>1385</v>
      </c>
      <c r="D36" s="56">
        <v>6</v>
      </c>
      <c r="E36" s="56">
        <v>10020</v>
      </c>
      <c r="F36" s="56">
        <v>29</v>
      </c>
      <c r="G36" s="56">
        <v>29056</v>
      </c>
      <c r="H36" s="56">
        <v>0.77532751887130114</v>
      </c>
      <c r="I36" s="56">
        <v>0.46554658237958346</v>
      </c>
      <c r="J36" s="56">
        <v>0.24966984281423746</v>
      </c>
    </row>
    <row r="37" spans="1:10" x14ac:dyDescent="0.2">
      <c r="A37" s="56" t="s">
        <v>2721</v>
      </c>
      <c r="B37" s="56">
        <v>0</v>
      </c>
      <c r="C37" s="56">
        <v>1385</v>
      </c>
      <c r="D37" s="56">
        <v>6</v>
      </c>
      <c r="E37" s="56">
        <v>10020</v>
      </c>
      <c r="F37" s="56">
        <v>62</v>
      </c>
      <c r="G37" s="56">
        <v>29023</v>
      </c>
      <c r="H37" s="56">
        <v>0.77532751887130114</v>
      </c>
      <c r="I37" s="56">
        <v>0.15711574449566987</v>
      </c>
      <c r="J37" s="56">
        <v>1.4837805063441319E-3</v>
      </c>
    </row>
    <row r="38" spans="1:10" x14ac:dyDescent="0.2">
      <c r="A38" s="56" t="s">
        <v>2722</v>
      </c>
      <c r="B38" s="56">
        <v>1</v>
      </c>
      <c r="C38" s="56">
        <v>1384</v>
      </c>
      <c r="D38" s="56">
        <v>3</v>
      </c>
      <c r="E38" s="56">
        <v>10023</v>
      </c>
      <c r="F38" s="56">
        <v>17</v>
      </c>
      <c r="G38" s="56">
        <v>29068</v>
      </c>
      <c r="H38" s="56">
        <v>0.98228016172090626</v>
      </c>
      <c r="I38" s="56">
        <v>0.71873680048087252</v>
      </c>
      <c r="J38" s="56">
        <v>0.27590480061934575</v>
      </c>
    </row>
    <row r="39" spans="1:10" x14ac:dyDescent="0.2">
      <c r="A39" s="56" t="s">
        <v>2723</v>
      </c>
      <c r="B39" s="56">
        <v>1</v>
      </c>
      <c r="C39" s="56">
        <v>1384</v>
      </c>
      <c r="D39" s="56">
        <v>10</v>
      </c>
      <c r="E39" s="56">
        <v>10016</v>
      </c>
      <c r="F39" s="56">
        <v>19</v>
      </c>
      <c r="G39" s="56">
        <v>29066</v>
      </c>
      <c r="H39" s="56">
        <v>0.87894239600316193</v>
      </c>
      <c r="I39" s="56">
        <v>0.66044473145139659</v>
      </c>
      <c r="J39" s="56">
        <v>0.27496087444859485</v>
      </c>
    </row>
    <row r="40" spans="1:10" x14ac:dyDescent="0.2">
      <c r="A40" s="56" t="s">
        <v>2724</v>
      </c>
      <c r="B40" s="56">
        <v>0</v>
      </c>
      <c r="C40" s="56">
        <v>1385</v>
      </c>
      <c r="D40" s="56">
        <v>3</v>
      </c>
      <c r="E40" s="56">
        <v>10023</v>
      </c>
      <c r="F40" s="56">
        <v>23</v>
      </c>
      <c r="G40" s="56">
        <v>29062</v>
      </c>
      <c r="H40" s="56">
        <v>0.81012954705323281</v>
      </c>
      <c r="I40" s="56">
        <v>0.5849112134566401</v>
      </c>
      <c r="J40" s="56">
        <v>9.960307922737803E-2</v>
      </c>
    </row>
    <row r="41" spans="1:10" x14ac:dyDescent="0.2">
      <c r="A41" s="56" t="s">
        <v>2725</v>
      </c>
      <c r="B41" s="56">
        <v>0</v>
      </c>
      <c r="C41" s="56">
        <v>1385</v>
      </c>
      <c r="D41" s="56">
        <v>0</v>
      </c>
      <c r="E41" s="56">
        <v>10026</v>
      </c>
      <c r="F41" s="56">
        <v>3</v>
      </c>
      <c r="G41" s="56">
        <v>29082</v>
      </c>
      <c r="H41" s="56" t="s">
        <v>2691</v>
      </c>
      <c r="I41" s="56">
        <v>0.31347612207256409</v>
      </c>
      <c r="J41" s="56">
        <v>0.72200836577440297</v>
      </c>
    </row>
    <row r="42" spans="1:10" x14ac:dyDescent="0.2">
      <c r="A42" s="56" t="s">
        <v>2726</v>
      </c>
      <c r="B42" s="56">
        <v>1</v>
      </c>
      <c r="C42" s="56">
        <v>1384</v>
      </c>
      <c r="D42" s="56">
        <v>10</v>
      </c>
      <c r="E42" s="56">
        <v>10016</v>
      </c>
      <c r="F42" s="56">
        <v>97</v>
      </c>
      <c r="G42" s="56">
        <v>28988</v>
      </c>
      <c r="H42" s="56">
        <v>0.87894239600316193</v>
      </c>
      <c r="I42" s="56">
        <v>0.1512510353915584</v>
      </c>
      <c r="J42" s="56">
        <v>1.1137073901265686E-4</v>
      </c>
    </row>
    <row r="43" spans="1:10" x14ac:dyDescent="0.2">
      <c r="A43" s="56" t="s">
        <v>2727</v>
      </c>
      <c r="B43" s="56">
        <v>1</v>
      </c>
      <c r="C43" s="56">
        <v>1384</v>
      </c>
      <c r="D43" s="56">
        <v>0</v>
      </c>
      <c r="E43" s="56">
        <v>10026</v>
      </c>
      <c r="F43" s="56">
        <v>7</v>
      </c>
      <c r="G43" s="56">
        <v>29078</v>
      </c>
      <c r="H43" s="56">
        <v>0.24625945167717239</v>
      </c>
      <c r="I43" s="56">
        <v>0.81693771446934749</v>
      </c>
      <c r="J43" s="56">
        <v>0.26243756267937934</v>
      </c>
    </row>
    <row r="44" spans="1:10" x14ac:dyDescent="0.2">
      <c r="A44" s="56" t="s">
        <v>2728</v>
      </c>
      <c r="B44" s="56">
        <v>2</v>
      </c>
      <c r="C44" s="56">
        <v>1383</v>
      </c>
      <c r="D44" s="56">
        <v>52</v>
      </c>
      <c r="E44" s="56">
        <v>9974</v>
      </c>
      <c r="F44" s="56">
        <v>62</v>
      </c>
      <c r="G44" s="56">
        <v>29023</v>
      </c>
      <c r="H44" s="56">
        <v>5.7131133950277226E-2</v>
      </c>
      <c r="I44" s="56">
        <v>0.80587316662468234</v>
      </c>
      <c r="J44" s="56">
        <v>5.7131133950277226E-2</v>
      </c>
    </row>
    <row r="45" spans="1:10" x14ac:dyDescent="0.2">
      <c r="A45" s="56" t="s">
        <v>2729</v>
      </c>
      <c r="B45" s="56">
        <v>0</v>
      </c>
      <c r="C45" s="56">
        <v>1385</v>
      </c>
      <c r="D45" s="56">
        <v>9</v>
      </c>
      <c r="E45" s="56">
        <v>10017</v>
      </c>
      <c r="F45" s="56">
        <v>21</v>
      </c>
      <c r="G45" s="56">
        <v>29064</v>
      </c>
      <c r="H45" s="56">
        <v>0.54525254122135802</v>
      </c>
      <c r="I45" s="56">
        <v>0.63382173247346052</v>
      </c>
      <c r="J45" s="56">
        <v>0.58381478877478388</v>
      </c>
    </row>
    <row r="46" spans="1:10" x14ac:dyDescent="0.2">
      <c r="A46" s="56" t="s">
        <v>2730</v>
      </c>
      <c r="B46" s="56">
        <v>1</v>
      </c>
      <c r="C46" s="56">
        <v>1384</v>
      </c>
      <c r="D46" s="56">
        <v>21</v>
      </c>
      <c r="E46" s="56">
        <v>10005</v>
      </c>
      <c r="F46" s="56">
        <v>27</v>
      </c>
      <c r="G46" s="56">
        <v>29058</v>
      </c>
      <c r="H46" s="56">
        <v>0.60868518524812265</v>
      </c>
      <c r="I46" s="56">
        <v>0.8365633498995495</v>
      </c>
      <c r="J46" s="56">
        <v>4.0238058282699735E-3</v>
      </c>
    </row>
    <row r="47" spans="1:10" x14ac:dyDescent="0.2">
      <c r="A47" s="56" t="s">
        <v>2731</v>
      </c>
      <c r="B47" s="56">
        <v>1</v>
      </c>
      <c r="C47" s="56">
        <v>1384</v>
      </c>
      <c r="D47" s="56">
        <v>4</v>
      </c>
      <c r="E47" s="56">
        <v>10022</v>
      </c>
      <c r="F47" s="56">
        <v>30</v>
      </c>
      <c r="G47" s="56">
        <v>29055</v>
      </c>
      <c r="H47" s="56">
        <v>0.88361569659256223</v>
      </c>
      <c r="I47" s="56">
        <v>0.937489124250388</v>
      </c>
      <c r="J47" s="56">
        <v>6.3863583107181321E-2</v>
      </c>
    </row>
    <row r="48" spans="1:10" x14ac:dyDescent="0.2">
      <c r="A48" s="56" t="s">
        <v>2732</v>
      </c>
      <c r="B48" s="56">
        <v>2</v>
      </c>
      <c r="C48" s="56">
        <v>1383</v>
      </c>
      <c r="D48" s="56">
        <v>8</v>
      </c>
      <c r="E48" s="56">
        <v>10018</v>
      </c>
      <c r="F48" s="56">
        <v>16</v>
      </c>
      <c r="G48" s="56">
        <v>29069</v>
      </c>
      <c r="H48" s="56">
        <v>0.78153287708882113</v>
      </c>
      <c r="I48" s="56">
        <v>0.44026562921581652</v>
      </c>
      <c r="J48" s="56">
        <v>0.38754686318389903</v>
      </c>
    </row>
    <row r="49" spans="1:10" x14ac:dyDescent="0.2">
      <c r="A49" s="56" t="s">
        <v>2733</v>
      </c>
      <c r="B49" s="56">
        <v>4</v>
      </c>
      <c r="C49" s="56">
        <v>1381</v>
      </c>
      <c r="D49" s="56">
        <v>31</v>
      </c>
      <c r="E49" s="56">
        <v>9995</v>
      </c>
      <c r="F49" s="56">
        <v>33</v>
      </c>
      <c r="G49" s="56">
        <v>29052</v>
      </c>
      <c r="H49" s="56">
        <v>0.89610044047712267</v>
      </c>
      <c r="I49" s="56">
        <v>0.15104102620269128</v>
      </c>
      <c r="J49" s="56">
        <v>2.8957243009624285E-5</v>
      </c>
    </row>
    <row r="50" spans="1:10" x14ac:dyDescent="0.2">
      <c r="A50" s="56" t="s">
        <v>2734</v>
      </c>
      <c r="B50" s="56">
        <v>1</v>
      </c>
      <c r="C50" s="56">
        <v>1384</v>
      </c>
      <c r="D50" s="56">
        <v>10</v>
      </c>
      <c r="E50" s="56">
        <v>10016</v>
      </c>
      <c r="F50" s="56">
        <v>29</v>
      </c>
      <c r="G50" s="56">
        <v>29056</v>
      </c>
      <c r="H50" s="56">
        <v>0.87894239600316193</v>
      </c>
      <c r="I50" s="56">
        <v>0.90481448209196935</v>
      </c>
      <c r="J50" s="56">
        <v>0.99928138349610263</v>
      </c>
    </row>
    <row r="51" spans="1:10" x14ac:dyDescent="0.2">
      <c r="A51" s="56" t="s">
        <v>2735</v>
      </c>
      <c r="B51" s="56">
        <v>1</v>
      </c>
      <c r="C51" s="56">
        <v>1384</v>
      </c>
      <c r="D51" s="56">
        <v>7</v>
      </c>
      <c r="E51" s="56">
        <v>10019</v>
      </c>
      <c r="F51" s="56">
        <v>10</v>
      </c>
      <c r="G51" s="56">
        <v>29075</v>
      </c>
      <c r="H51" s="56">
        <v>0.60998033233677618</v>
      </c>
      <c r="I51" s="56">
        <v>1</v>
      </c>
      <c r="J51" s="56">
        <v>0.60998033233677618</v>
      </c>
    </row>
    <row r="52" spans="1:10" x14ac:dyDescent="0.2">
      <c r="A52" s="56" t="s">
        <v>2736</v>
      </c>
      <c r="B52" s="56">
        <v>0</v>
      </c>
      <c r="C52" s="56">
        <v>1385</v>
      </c>
      <c r="D52" s="56">
        <v>9</v>
      </c>
      <c r="E52" s="56">
        <v>10017</v>
      </c>
      <c r="F52" s="56">
        <v>12</v>
      </c>
      <c r="G52" s="56">
        <v>29073</v>
      </c>
      <c r="H52" s="56">
        <v>0.54525254122135802</v>
      </c>
      <c r="I52" s="56">
        <v>0.94976133872467161</v>
      </c>
      <c r="J52" s="56">
        <v>7.0592033233578752E-2</v>
      </c>
    </row>
    <row r="53" spans="1:10" x14ac:dyDescent="0.2">
      <c r="A53" s="56" t="s">
        <v>2737</v>
      </c>
      <c r="B53" s="56">
        <v>0</v>
      </c>
      <c r="C53" s="56">
        <v>1385</v>
      </c>
      <c r="D53" s="56">
        <v>19</v>
      </c>
      <c r="E53" s="56">
        <v>10007</v>
      </c>
      <c r="F53" s="56">
        <v>20</v>
      </c>
      <c r="G53" s="56">
        <v>29065</v>
      </c>
      <c r="H53" s="56">
        <v>0.20412623292176582</v>
      </c>
      <c r="I53" s="56">
        <v>0.66044473145139659</v>
      </c>
      <c r="J53" s="56">
        <v>9.5559827017096676E-4</v>
      </c>
    </row>
    <row r="54" spans="1:10" x14ac:dyDescent="0.2">
      <c r="A54" s="56" t="s">
        <v>2738</v>
      </c>
      <c r="B54" s="56">
        <v>0</v>
      </c>
      <c r="C54" s="56">
        <v>1385</v>
      </c>
      <c r="D54" s="56">
        <v>14</v>
      </c>
      <c r="E54" s="56">
        <v>10012</v>
      </c>
      <c r="F54" s="56">
        <v>11</v>
      </c>
      <c r="G54" s="56">
        <v>29074</v>
      </c>
      <c r="H54" s="56">
        <v>0.32606501484840772</v>
      </c>
      <c r="I54" s="56">
        <v>1</v>
      </c>
      <c r="J54" s="56">
        <v>5.0431134152985509E-4</v>
      </c>
    </row>
    <row r="55" spans="1:10" x14ac:dyDescent="0.2">
      <c r="A55" s="131" t="s">
        <v>2739</v>
      </c>
      <c r="B55" s="56">
        <v>2</v>
      </c>
      <c r="C55" s="56">
        <v>1383</v>
      </c>
      <c r="D55" s="56">
        <v>0</v>
      </c>
      <c r="E55" s="56">
        <v>10026</v>
      </c>
      <c r="F55" s="56">
        <v>11</v>
      </c>
      <c r="G55" s="56">
        <v>29074</v>
      </c>
      <c r="H55" s="56">
        <v>6.4774789911889574E-3</v>
      </c>
      <c r="I55" s="56">
        <v>0.2260052772988109</v>
      </c>
      <c r="J55" s="56">
        <v>0.10910899938242094</v>
      </c>
    </row>
    <row r="56" spans="1:10" x14ac:dyDescent="0.2">
      <c r="A56" s="56" t="s">
        <v>2740</v>
      </c>
      <c r="B56" s="56">
        <v>0</v>
      </c>
      <c r="C56" s="56">
        <v>1385</v>
      </c>
      <c r="D56" s="56">
        <v>13</v>
      </c>
      <c r="E56" s="56">
        <v>10013</v>
      </c>
      <c r="F56" s="56">
        <v>14</v>
      </c>
      <c r="G56" s="56">
        <v>29071</v>
      </c>
      <c r="H56" s="56">
        <v>0.35969001922974453</v>
      </c>
      <c r="I56" s="56">
        <v>0.41410890989029853</v>
      </c>
      <c r="J56" s="56">
        <v>7.3569266617735966E-3</v>
      </c>
    </row>
    <row r="57" spans="1:10" x14ac:dyDescent="0.2">
      <c r="A57" s="56" t="s">
        <v>2741</v>
      </c>
      <c r="B57" s="56">
        <v>1</v>
      </c>
      <c r="C57" s="56">
        <v>1384</v>
      </c>
      <c r="D57" s="56">
        <v>4</v>
      </c>
      <c r="E57" s="56">
        <v>10022</v>
      </c>
      <c r="F57" s="56">
        <v>10</v>
      </c>
      <c r="G57" s="56">
        <v>29075</v>
      </c>
      <c r="H57" s="56">
        <v>0.88361569659256223</v>
      </c>
      <c r="I57" s="56">
        <v>1</v>
      </c>
      <c r="J57" s="56">
        <v>0.95661311220830547</v>
      </c>
    </row>
    <row r="58" spans="1:10" x14ac:dyDescent="0.2">
      <c r="A58" s="56" t="s">
        <v>2742</v>
      </c>
      <c r="B58" s="56">
        <v>2</v>
      </c>
      <c r="C58" s="56">
        <v>1383</v>
      </c>
      <c r="D58" s="56">
        <v>38</v>
      </c>
      <c r="E58" s="56">
        <v>9988</v>
      </c>
      <c r="F58" s="56">
        <v>142</v>
      </c>
      <c r="G58" s="56">
        <v>28943</v>
      </c>
      <c r="H58" s="56">
        <v>0.25336028762309737</v>
      </c>
      <c r="I58" s="56">
        <v>6.8334483619166067E-2</v>
      </c>
      <c r="J58" s="56">
        <v>0.16354846183803021</v>
      </c>
    </row>
    <row r="59" spans="1:10" x14ac:dyDescent="0.2">
      <c r="A59" s="56" t="s">
        <v>2743</v>
      </c>
      <c r="B59" s="56">
        <v>0</v>
      </c>
      <c r="C59" s="56">
        <v>1385</v>
      </c>
      <c r="D59" s="56">
        <v>3</v>
      </c>
      <c r="E59" s="56">
        <v>10023</v>
      </c>
      <c r="F59" s="56">
        <v>16</v>
      </c>
      <c r="G59" s="56">
        <v>29069</v>
      </c>
      <c r="H59" s="56">
        <v>0.81012954705323281</v>
      </c>
      <c r="I59" s="56">
        <v>0.78497312878088044</v>
      </c>
      <c r="J59" s="56">
        <v>0.47131348714410459</v>
      </c>
    </row>
    <row r="61" spans="1:10" ht="90" x14ac:dyDescent="0.2">
      <c r="A61" s="127" t="s">
        <v>2858</v>
      </c>
      <c r="B61" s="127" t="s">
        <v>2744</v>
      </c>
      <c r="C61" s="127" t="s">
        <v>2745</v>
      </c>
      <c r="D61" s="127" t="s">
        <v>2746</v>
      </c>
      <c r="E61" s="127" t="s">
        <v>2747</v>
      </c>
      <c r="F61" s="127" t="s">
        <v>2748</v>
      </c>
      <c r="G61" s="127" t="s">
        <v>2749</v>
      </c>
      <c r="H61" s="127" t="s">
        <v>2750</v>
      </c>
      <c r="I61" s="127" t="s">
        <v>2751</v>
      </c>
      <c r="J61" s="127" t="s">
        <v>2752</v>
      </c>
    </row>
    <row r="62" spans="1:10" x14ac:dyDescent="0.2">
      <c r="A62" s="130" t="s">
        <v>730</v>
      </c>
      <c r="B62" s="56">
        <v>79</v>
      </c>
      <c r="C62" s="56">
        <v>1576</v>
      </c>
      <c r="D62" s="56">
        <v>0</v>
      </c>
      <c r="E62" s="56">
        <v>434</v>
      </c>
      <c r="F62" s="56">
        <v>40</v>
      </c>
      <c r="G62" s="56">
        <v>693</v>
      </c>
      <c r="H62" s="56">
        <v>3.4818188743548661E-6</v>
      </c>
      <c r="I62" s="56">
        <v>0.47889073550843031</v>
      </c>
      <c r="J62" s="56">
        <v>7.3387012166516206E-7</v>
      </c>
    </row>
    <row r="63" spans="1:10" x14ac:dyDescent="0.2">
      <c r="A63" s="130" t="s">
        <v>902</v>
      </c>
      <c r="B63" s="56">
        <v>21</v>
      </c>
      <c r="C63" s="56">
        <v>1634</v>
      </c>
      <c r="D63" s="56">
        <v>0</v>
      </c>
      <c r="E63" s="56">
        <v>434</v>
      </c>
      <c r="F63" s="56">
        <v>22</v>
      </c>
      <c r="G63" s="56">
        <v>711</v>
      </c>
      <c r="H63" s="56">
        <v>3.677330479662011E-2</v>
      </c>
      <c r="I63" s="56">
        <v>3.3192982860493444E-3</v>
      </c>
      <c r="J63" s="56">
        <v>2.6879669530798102E-4</v>
      </c>
    </row>
    <row r="64" spans="1:10" x14ac:dyDescent="0.2">
      <c r="A64" s="128" t="s">
        <v>2278</v>
      </c>
      <c r="B64" s="56">
        <v>18</v>
      </c>
      <c r="C64" s="56">
        <v>1637</v>
      </c>
      <c r="D64" s="56">
        <v>0</v>
      </c>
      <c r="E64" s="56">
        <v>434</v>
      </c>
      <c r="F64" s="56">
        <v>6</v>
      </c>
      <c r="G64" s="56">
        <v>727</v>
      </c>
      <c r="H64" s="56">
        <v>5.8719836057762195E-2</v>
      </c>
      <c r="I64" s="56">
        <v>0.76500862846755424</v>
      </c>
      <c r="J64" s="56">
        <v>0.14258233334617404</v>
      </c>
    </row>
    <row r="65" spans="1:10" x14ac:dyDescent="0.2">
      <c r="A65" s="128" t="s">
        <v>1346</v>
      </c>
      <c r="B65" s="56">
        <v>18</v>
      </c>
      <c r="C65" s="56">
        <v>1637</v>
      </c>
      <c r="D65" s="56">
        <v>1</v>
      </c>
      <c r="E65" s="56">
        <v>433</v>
      </c>
      <c r="F65" s="56">
        <v>9</v>
      </c>
      <c r="G65" s="56">
        <v>724</v>
      </c>
      <c r="H65" s="56">
        <v>0.16444928233651981</v>
      </c>
      <c r="I65" s="56">
        <v>0.76500862846755424</v>
      </c>
      <c r="J65" s="56">
        <v>0.14481251703856346</v>
      </c>
    </row>
    <row r="66" spans="1:10" x14ac:dyDescent="0.2">
      <c r="A66" s="128" t="s">
        <v>1951</v>
      </c>
      <c r="B66" s="56">
        <v>15</v>
      </c>
      <c r="C66" s="56">
        <v>1640</v>
      </c>
      <c r="D66" s="56">
        <v>0</v>
      </c>
      <c r="E66" s="56">
        <v>434</v>
      </c>
      <c r="F66" s="56">
        <v>4</v>
      </c>
      <c r="G66" s="56">
        <v>729</v>
      </c>
      <c r="H66" s="56">
        <v>9.4699792035918259E-2</v>
      </c>
      <c r="I66" s="56">
        <v>0.36023166087503422</v>
      </c>
      <c r="J66" s="56">
        <v>0.3061028953410293</v>
      </c>
    </row>
    <row r="67" spans="1:10" ht="15.75" x14ac:dyDescent="0.25">
      <c r="A67" s="130" t="s">
        <v>2127</v>
      </c>
      <c r="B67" s="56">
        <v>14</v>
      </c>
      <c r="C67" s="56">
        <v>1641</v>
      </c>
      <c r="D67" s="56">
        <v>1</v>
      </c>
      <c r="E67" s="56">
        <v>433</v>
      </c>
      <c r="F67" s="56">
        <v>21</v>
      </c>
      <c r="G67" s="56">
        <v>712</v>
      </c>
      <c r="H67" s="129">
        <v>0.30189132979207023</v>
      </c>
      <c r="I67" s="56">
        <v>1.5264906325075702E-4</v>
      </c>
      <c r="J67" s="56">
        <v>1.382363795679282E-3</v>
      </c>
    </row>
    <row r="68" spans="1:10" x14ac:dyDescent="0.2">
      <c r="A68" s="128" t="s">
        <v>1460</v>
      </c>
      <c r="B68" s="56">
        <v>14</v>
      </c>
      <c r="C68" s="56">
        <v>1641</v>
      </c>
      <c r="D68" s="56">
        <v>0</v>
      </c>
      <c r="E68" s="56">
        <v>434</v>
      </c>
      <c r="F68" s="56">
        <v>2</v>
      </c>
      <c r="G68" s="56">
        <v>731</v>
      </c>
      <c r="H68" s="56">
        <v>0.11137918492312239</v>
      </c>
      <c r="I68" s="56">
        <v>0.18973762493716079</v>
      </c>
      <c r="J68" s="56">
        <v>0.72110739307532745</v>
      </c>
    </row>
    <row r="69" spans="1:10" x14ac:dyDescent="0.2">
      <c r="A69" s="128" t="s">
        <v>2481</v>
      </c>
      <c r="B69" s="56">
        <v>9</v>
      </c>
      <c r="C69" s="56">
        <v>1646</v>
      </c>
      <c r="D69" s="56">
        <v>7</v>
      </c>
      <c r="E69" s="56">
        <v>427</v>
      </c>
      <c r="F69" s="56">
        <v>4</v>
      </c>
      <c r="G69" s="56">
        <v>729</v>
      </c>
      <c r="H69" s="56">
        <v>4.9460671177338981E-2</v>
      </c>
      <c r="I69" s="56">
        <v>0.76747570089270001</v>
      </c>
      <c r="J69" s="56">
        <v>0.13102172713163238</v>
      </c>
    </row>
    <row r="70" spans="1:10" x14ac:dyDescent="0.2">
      <c r="A70" s="128" t="s">
        <v>657</v>
      </c>
      <c r="B70" s="56">
        <v>9</v>
      </c>
      <c r="C70" s="56">
        <v>1646</v>
      </c>
      <c r="D70" s="56">
        <v>0</v>
      </c>
      <c r="E70" s="56">
        <v>434</v>
      </c>
      <c r="F70" s="56">
        <v>2</v>
      </c>
      <c r="G70" s="56">
        <v>731</v>
      </c>
      <c r="H70" s="56">
        <v>0.2593669940449031</v>
      </c>
      <c r="I70" s="56">
        <v>0.56577764481282999</v>
      </c>
      <c r="J70" s="56">
        <v>0.72110739307532745</v>
      </c>
    </row>
    <row r="71" spans="1:10" x14ac:dyDescent="0.2">
      <c r="A71" s="128" t="s">
        <v>1673</v>
      </c>
      <c r="B71" s="56">
        <v>8</v>
      </c>
      <c r="C71" s="56">
        <v>1647</v>
      </c>
      <c r="D71" s="56">
        <v>0</v>
      </c>
      <c r="E71" s="56">
        <v>434</v>
      </c>
      <c r="F71" s="56">
        <v>5</v>
      </c>
      <c r="G71" s="56">
        <v>728</v>
      </c>
      <c r="H71" s="56">
        <v>0.31028684332927231</v>
      </c>
      <c r="I71" s="56">
        <v>0.75862003877836737</v>
      </c>
      <c r="J71" s="56">
        <v>0.20743910018700223</v>
      </c>
    </row>
    <row r="72" spans="1:10" x14ac:dyDescent="0.2">
      <c r="A72" s="128" t="s">
        <v>1755</v>
      </c>
      <c r="B72" s="56">
        <v>6</v>
      </c>
      <c r="C72" s="56">
        <v>1649</v>
      </c>
      <c r="D72" s="56">
        <v>2</v>
      </c>
      <c r="E72" s="56">
        <v>432</v>
      </c>
      <c r="F72" s="56">
        <v>0</v>
      </c>
      <c r="G72" s="56">
        <v>733</v>
      </c>
      <c r="H72" s="56">
        <v>0.88748871436878951</v>
      </c>
      <c r="I72" s="56">
        <v>0.23440699833281009</v>
      </c>
      <c r="J72" s="56">
        <v>0.2681531919807521</v>
      </c>
    </row>
    <row r="73" spans="1:10" x14ac:dyDescent="0.2">
      <c r="A73" s="128" t="s">
        <v>2245</v>
      </c>
      <c r="B73" s="56">
        <v>5</v>
      </c>
      <c r="C73" s="56">
        <v>1650</v>
      </c>
      <c r="D73" s="56">
        <v>1</v>
      </c>
      <c r="E73" s="56">
        <v>433</v>
      </c>
      <c r="F73" s="56">
        <v>0</v>
      </c>
      <c r="G73" s="56">
        <v>733</v>
      </c>
      <c r="H73" s="56">
        <v>0.79839138529521325</v>
      </c>
      <c r="I73" s="56">
        <v>0.31520234953363629</v>
      </c>
      <c r="J73" s="56">
        <v>0.7908756330823743</v>
      </c>
    </row>
    <row r="74" spans="1:10" x14ac:dyDescent="0.2">
      <c r="A74" s="128" t="s">
        <v>2081</v>
      </c>
      <c r="B74" s="56">
        <v>5</v>
      </c>
      <c r="C74" s="56">
        <v>1650</v>
      </c>
      <c r="D74" s="56">
        <v>0</v>
      </c>
      <c r="E74" s="56">
        <v>434</v>
      </c>
      <c r="F74" s="56">
        <v>0</v>
      </c>
      <c r="G74" s="56">
        <v>733</v>
      </c>
      <c r="H74" s="56">
        <v>0.55209981178997913</v>
      </c>
      <c r="I74" s="56">
        <v>0.31520234953363629</v>
      </c>
      <c r="J74" s="56" t="s">
        <v>2691</v>
      </c>
    </row>
    <row r="75" spans="1:10" x14ac:dyDescent="0.2">
      <c r="A75" s="128" t="s">
        <v>708</v>
      </c>
      <c r="B75" s="56">
        <v>5</v>
      </c>
      <c r="C75" s="56">
        <v>1650</v>
      </c>
      <c r="D75" s="56">
        <v>3</v>
      </c>
      <c r="E75" s="56">
        <v>431</v>
      </c>
      <c r="F75" s="56">
        <v>7</v>
      </c>
      <c r="G75" s="56">
        <v>726</v>
      </c>
      <c r="H75" s="56">
        <v>0.46437907369611664</v>
      </c>
      <c r="I75" s="56">
        <v>7.7178736038353471E-2</v>
      </c>
      <c r="J75" s="56">
        <v>0.88560507268090938</v>
      </c>
    </row>
    <row r="76" spans="1:10" x14ac:dyDescent="0.2">
      <c r="A76" s="128" t="s">
        <v>584</v>
      </c>
      <c r="B76" s="56">
        <v>5</v>
      </c>
      <c r="C76" s="56">
        <v>1650</v>
      </c>
      <c r="D76" s="56">
        <v>0</v>
      </c>
      <c r="E76" s="56">
        <v>434</v>
      </c>
      <c r="F76" s="56">
        <v>3</v>
      </c>
      <c r="G76" s="56">
        <v>730</v>
      </c>
      <c r="H76" s="56">
        <v>0.55209981178997913</v>
      </c>
      <c r="I76" s="56">
        <v>0.9728109174871522</v>
      </c>
      <c r="J76" s="56">
        <v>0.46147239673403895</v>
      </c>
    </row>
    <row r="77" spans="1:10" x14ac:dyDescent="0.2">
      <c r="A77" s="130" t="s">
        <v>2032</v>
      </c>
      <c r="B77" s="56">
        <v>1</v>
      </c>
      <c r="C77" s="56">
        <v>1654</v>
      </c>
      <c r="D77" s="56">
        <v>6</v>
      </c>
      <c r="E77" s="56">
        <v>428</v>
      </c>
      <c r="F77" s="56">
        <v>0</v>
      </c>
      <c r="G77" s="56">
        <v>733</v>
      </c>
      <c r="H77" s="56">
        <v>1.5971323271570393E-4</v>
      </c>
      <c r="I77" s="56">
        <v>0.67547913258001846</v>
      </c>
      <c r="J77" s="56">
        <v>5.6381191527038153E-3</v>
      </c>
    </row>
    <row r="78" spans="1:10" x14ac:dyDescent="0.2">
      <c r="A78" s="128" t="s">
        <v>1385</v>
      </c>
      <c r="B78" s="56">
        <v>4</v>
      </c>
      <c r="C78" s="56">
        <v>1651</v>
      </c>
      <c r="D78" s="56">
        <v>2</v>
      </c>
      <c r="E78" s="56">
        <v>432</v>
      </c>
      <c r="F78" s="56">
        <v>0</v>
      </c>
      <c r="G78" s="56">
        <v>733</v>
      </c>
    </row>
    <row r="79" spans="1:10" x14ac:dyDescent="0.2">
      <c r="A79" s="128" t="s">
        <v>1187</v>
      </c>
      <c r="B79" s="56">
        <v>4</v>
      </c>
      <c r="C79" s="56">
        <v>1651</v>
      </c>
      <c r="D79" s="56">
        <v>1</v>
      </c>
      <c r="E79" s="56">
        <v>433</v>
      </c>
      <c r="F79" s="56">
        <v>2</v>
      </c>
      <c r="G79" s="56">
        <v>731</v>
      </c>
    </row>
    <row r="80" spans="1:10" x14ac:dyDescent="0.2">
      <c r="A80" s="128" t="s">
        <v>627</v>
      </c>
      <c r="B80" s="56">
        <v>4</v>
      </c>
      <c r="C80" s="56">
        <v>1651</v>
      </c>
      <c r="D80" s="56">
        <v>0</v>
      </c>
      <c r="E80" s="56">
        <v>434</v>
      </c>
      <c r="F80" s="56">
        <v>0</v>
      </c>
      <c r="G80" s="56">
        <v>733</v>
      </c>
    </row>
    <row r="81" spans="1:7" x14ac:dyDescent="0.2">
      <c r="A81" s="128" t="s">
        <v>1310</v>
      </c>
      <c r="B81" s="56">
        <v>4</v>
      </c>
      <c r="C81" s="56">
        <v>1651</v>
      </c>
      <c r="D81" s="56">
        <v>1</v>
      </c>
      <c r="E81" s="56">
        <v>433</v>
      </c>
      <c r="F81" s="56">
        <v>0</v>
      </c>
      <c r="G81" s="56">
        <v>733</v>
      </c>
    </row>
    <row r="82" spans="1:7" x14ac:dyDescent="0.2">
      <c r="A82" s="128" t="s">
        <v>691</v>
      </c>
      <c r="B82" s="56">
        <v>4</v>
      </c>
      <c r="C82" s="56">
        <v>1651</v>
      </c>
      <c r="D82" s="56">
        <v>2</v>
      </c>
      <c r="E82" s="56">
        <v>432</v>
      </c>
      <c r="F82" s="56">
        <v>0</v>
      </c>
      <c r="G82" s="56">
        <v>733</v>
      </c>
    </row>
    <row r="83" spans="1:7" x14ac:dyDescent="0.2">
      <c r="A83" s="128" t="s">
        <v>1159</v>
      </c>
      <c r="B83" s="56">
        <v>3</v>
      </c>
      <c r="C83" s="56">
        <v>1652</v>
      </c>
      <c r="D83" s="56">
        <v>0</v>
      </c>
      <c r="E83" s="56">
        <v>434</v>
      </c>
      <c r="F83" s="56">
        <v>3</v>
      </c>
      <c r="G83" s="56">
        <v>730</v>
      </c>
    </row>
    <row r="84" spans="1:7" x14ac:dyDescent="0.2">
      <c r="A84" s="128" t="s">
        <v>1556</v>
      </c>
      <c r="B84" s="56">
        <v>3</v>
      </c>
      <c r="C84" s="56">
        <v>1652</v>
      </c>
      <c r="D84" s="56">
        <v>0</v>
      </c>
      <c r="E84" s="56">
        <v>434</v>
      </c>
      <c r="F84" s="56">
        <v>0</v>
      </c>
      <c r="G84" s="56">
        <v>733</v>
      </c>
    </row>
    <row r="85" spans="1:7" x14ac:dyDescent="0.2">
      <c r="A85" s="128" t="s">
        <v>2005</v>
      </c>
      <c r="B85" s="56">
        <v>3</v>
      </c>
      <c r="C85" s="56">
        <v>1652</v>
      </c>
      <c r="D85" s="56">
        <v>0</v>
      </c>
      <c r="E85" s="56">
        <v>434</v>
      </c>
      <c r="F85" s="56">
        <v>0</v>
      </c>
      <c r="G85" s="56">
        <v>733</v>
      </c>
    </row>
    <row r="86" spans="1:7" x14ac:dyDescent="0.2">
      <c r="A86" s="128" t="s">
        <v>1600</v>
      </c>
      <c r="B86" s="56">
        <v>3</v>
      </c>
      <c r="C86" s="56">
        <v>1652</v>
      </c>
      <c r="D86" s="56">
        <v>2</v>
      </c>
      <c r="E86" s="56">
        <v>432</v>
      </c>
      <c r="F86" s="56">
        <v>1</v>
      </c>
      <c r="G86" s="56">
        <v>732</v>
      </c>
    </row>
    <row r="87" spans="1:7" x14ac:dyDescent="0.2">
      <c r="A87" s="128" t="s">
        <v>2410</v>
      </c>
      <c r="B87" s="56">
        <v>2</v>
      </c>
      <c r="C87" s="56">
        <v>1653</v>
      </c>
      <c r="D87" s="56">
        <v>0</v>
      </c>
      <c r="E87" s="56">
        <v>434</v>
      </c>
      <c r="F87" s="56">
        <v>1</v>
      </c>
      <c r="G87" s="56">
        <v>732</v>
      </c>
    </row>
    <row r="88" spans="1:7" x14ac:dyDescent="0.2">
      <c r="A88" s="128" t="s">
        <v>1659</v>
      </c>
      <c r="B88" s="56">
        <v>2</v>
      </c>
      <c r="C88" s="56">
        <v>1653</v>
      </c>
      <c r="D88" s="56">
        <v>0</v>
      </c>
      <c r="E88" s="56">
        <v>434</v>
      </c>
      <c r="F88" s="56">
        <v>2</v>
      </c>
      <c r="G88" s="56">
        <v>731</v>
      </c>
    </row>
    <row r="89" spans="1:7" x14ac:dyDescent="0.2">
      <c r="A89" s="128" t="s">
        <v>1822</v>
      </c>
      <c r="B89" s="56">
        <v>2</v>
      </c>
      <c r="C89" s="56">
        <v>1653</v>
      </c>
      <c r="D89" s="56">
        <v>0</v>
      </c>
      <c r="E89" s="56">
        <v>434</v>
      </c>
      <c r="F89" s="56">
        <v>0</v>
      </c>
      <c r="G89" s="56">
        <v>733</v>
      </c>
    </row>
    <row r="90" spans="1:7" x14ac:dyDescent="0.2">
      <c r="A90" s="128" t="s">
        <v>1712</v>
      </c>
      <c r="B90" s="56">
        <v>2</v>
      </c>
      <c r="C90" s="56">
        <v>1653</v>
      </c>
      <c r="D90" s="56">
        <v>0</v>
      </c>
      <c r="E90" s="56">
        <v>434</v>
      </c>
      <c r="F90" s="56">
        <v>0</v>
      </c>
      <c r="G90" s="56">
        <v>733</v>
      </c>
    </row>
    <row r="91" spans="1:7" x14ac:dyDescent="0.2">
      <c r="A91" s="128" t="s">
        <v>1019</v>
      </c>
      <c r="B91" s="56">
        <v>2</v>
      </c>
      <c r="C91" s="56">
        <v>1653</v>
      </c>
      <c r="D91" s="56">
        <v>0</v>
      </c>
      <c r="E91" s="56">
        <v>434</v>
      </c>
      <c r="F91" s="56">
        <v>0</v>
      </c>
      <c r="G91" s="56">
        <v>733</v>
      </c>
    </row>
    <row r="92" spans="1:7" x14ac:dyDescent="0.2">
      <c r="A92" s="128" t="s">
        <v>1434</v>
      </c>
      <c r="B92" s="56">
        <v>2</v>
      </c>
      <c r="C92" s="56">
        <v>1653</v>
      </c>
      <c r="D92" s="56">
        <v>0</v>
      </c>
      <c r="E92" s="56">
        <v>434</v>
      </c>
      <c r="F92" s="56">
        <v>0</v>
      </c>
      <c r="G92" s="56">
        <v>733</v>
      </c>
    </row>
    <row r="93" spans="1:7" x14ac:dyDescent="0.2">
      <c r="A93" s="128" t="s">
        <v>1114</v>
      </c>
      <c r="B93" s="56">
        <v>2</v>
      </c>
      <c r="C93" s="56">
        <v>1653</v>
      </c>
      <c r="D93" s="56">
        <v>0</v>
      </c>
      <c r="E93" s="56">
        <v>434</v>
      </c>
      <c r="F93" s="56">
        <v>0</v>
      </c>
      <c r="G93" s="56">
        <v>733</v>
      </c>
    </row>
    <row r="94" spans="1:7" x14ac:dyDescent="0.2">
      <c r="A94" s="128" t="s">
        <v>1548</v>
      </c>
      <c r="B94" s="56">
        <v>2</v>
      </c>
      <c r="C94" s="56">
        <v>1653</v>
      </c>
      <c r="D94" s="56">
        <v>0</v>
      </c>
      <c r="E94" s="56">
        <v>434</v>
      </c>
      <c r="F94" s="56">
        <v>1</v>
      </c>
      <c r="G94" s="56">
        <v>732</v>
      </c>
    </row>
    <row r="95" spans="1:7" x14ac:dyDescent="0.2">
      <c r="A95" s="128" t="s">
        <v>1994</v>
      </c>
      <c r="B95" s="56">
        <v>2</v>
      </c>
      <c r="C95" s="56">
        <v>1653</v>
      </c>
      <c r="D95" s="56">
        <v>0</v>
      </c>
      <c r="E95" s="56">
        <v>434</v>
      </c>
      <c r="F95" s="56">
        <v>1</v>
      </c>
      <c r="G95" s="56">
        <v>732</v>
      </c>
    </row>
    <row r="96" spans="1:7" x14ac:dyDescent="0.2">
      <c r="A96" s="128" t="s">
        <v>1139</v>
      </c>
      <c r="B96" s="56">
        <v>2</v>
      </c>
      <c r="C96" s="56">
        <v>1653</v>
      </c>
      <c r="D96" s="56">
        <v>0</v>
      </c>
      <c r="E96" s="56">
        <v>434</v>
      </c>
      <c r="F96" s="56">
        <v>1</v>
      </c>
      <c r="G96" s="56">
        <v>732</v>
      </c>
    </row>
    <row r="97" spans="1:7" x14ac:dyDescent="0.2">
      <c r="A97" s="128" t="s">
        <v>2377</v>
      </c>
      <c r="B97" s="56">
        <v>2</v>
      </c>
      <c r="C97" s="56">
        <v>1653</v>
      </c>
      <c r="D97" s="56">
        <v>0</v>
      </c>
      <c r="E97" s="56">
        <v>434</v>
      </c>
      <c r="F97" s="56">
        <v>0</v>
      </c>
      <c r="G97" s="56">
        <v>733</v>
      </c>
    </row>
    <row r="98" spans="1:7" x14ac:dyDescent="0.2">
      <c r="A98" s="128" t="s">
        <v>1294</v>
      </c>
      <c r="B98" s="56">
        <v>2</v>
      </c>
      <c r="C98" s="56">
        <v>1653</v>
      </c>
      <c r="D98" s="56">
        <v>0</v>
      </c>
      <c r="E98" s="56">
        <v>434</v>
      </c>
      <c r="F98" s="56">
        <v>2</v>
      </c>
      <c r="G98" s="56">
        <v>731</v>
      </c>
    </row>
    <row r="99" spans="1:7" x14ac:dyDescent="0.2">
      <c r="A99" s="128" t="s">
        <v>2118</v>
      </c>
      <c r="B99" s="56">
        <v>2</v>
      </c>
      <c r="C99" s="56">
        <v>1653</v>
      </c>
      <c r="D99" s="56">
        <v>0</v>
      </c>
      <c r="E99" s="56">
        <v>434</v>
      </c>
      <c r="F99" s="56">
        <v>0</v>
      </c>
      <c r="G99" s="56">
        <v>733</v>
      </c>
    </row>
    <row r="100" spans="1:7" x14ac:dyDescent="0.2">
      <c r="A100" s="128" t="s">
        <v>998</v>
      </c>
      <c r="B100" s="56">
        <v>2</v>
      </c>
      <c r="C100" s="56">
        <v>1653</v>
      </c>
      <c r="D100" s="56">
        <v>0</v>
      </c>
      <c r="E100" s="56">
        <v>434</v>
      </c>
      <c r="F100" s="56">
        <v>3</v>
      </c>
      <c r="G100" s="56">
        <v>730</v>
      </c>
    </row>
    <row r="101" spans="1:7" x14ac:dyDescent="0.2">
      <c r="A101" s="128" t="s">
        <v>1184</v>
      </c>
      <c r="B101" s="56">
        <v>2</v>
      </c>
      <c r="C101" s="56">
        <v>1653</v>
      </c>
      <c r="D101" s="56">
        <v>1</v>
      </c>
      <c r="E101" s="56">
        <v>433</v>
      </c>
      <c r="F101" s="56">
        <v>0</v>
      </c>
      <c r="G101" s="56">
        <v>733</v>
      </c>
    </row>
    <row r="102" spans="1:7" x14ac:dyDescent="0.2">
      <c r="A102" s="128" t="s">
        <v>1691</v>
      </c>
      <c r="B102" s="56">
        <v>2</v>
      </c>
      <c r="C102" s="56">
        <v>1653</v>
      </c>
      <c r="D102" s="56">
        <v>2</v>
      </c>
      <c r="E102" s="56">
        <v>432</v>
      </c>
      <c r="F102" s="56">
        <v>0</v>
      </c>
      <c r="G102" s="56">
        <v>733</v>
      </c>
    </row>
    <row r="103" spans="1:7" x14ac:dyDescent="0.2">
      <c r="A103" s="128" t="s">
        <v>2458</v>
      </c>
      <c r="B103" s="56">
        <v>2</v>
      </c>
      <c r="C103" s="56">
        <v>1653</v>
      </c>
      <c r="D103" s="56">
        <v>0</v>
      </c>
      <c r="E103" s="56">
        <v>434</v>
      </c>
      <c r="F103" s="56">
        <v>0</v>
      </c>
      <c r="G103" s="56">
        <v>733</v>
      </c>
    </row>
    <row r="104" spans="1:7" x14ac:dyDescent="0.2">
      <c r="A104" s="128" t="s">
        <v>1809</v>
      </c>
      <c r="B104" s="56">
        <v>2</v>
      </c>
      <c r="C104" s="56">
        <v>1653</v>
      </c>
      <c r="D104" s="56">
        <v>0</v>
      </c>
      <c r="E104" s="56">
        <v>434</v>
      </c>
      <c r="F104" s="56">
        <v>0</v>
      </c>
      <c r="G104" s="56">
        <v>733</v>
      </c>
    </row>
    <row r="105" spans="1:7" x14ac:dyDescent="0.2">
      <c r="A105" s="128" t="s">
        <v>1286</v>
      </c>
      <c r="B105" s="56">
        <v>2</v>
      </c>
      <c r="C105" s="56">
        <v>1653</v>
      </c>
      <c r="D105" s="56">
        <v>0</v>
      </c>
      <c r="E105" s="56">
        <v>434</v>
      </c>
      <c r="F105" s="56">
        <v>0</v>
      </c>
      <c r="G105" s="56">
        <v>733</v>
      </c>
    </row>
    <row r="106" spans="1:7" x14ac:dyDescent="0.2">
      <c r="A106" s="128" t="s">
        <v>1064</v>
      </c>
      <c r="B106" s="56">
        <v>2</v>
      </c>
      <c r="C106" s="56">
        <v>1653</v>
      </c>
      <c r="D106" s="56">
        <v>0</v>
      </c>
      <c r="E106" s="56">
        <v>434</v>
      </c>
      <c r="F106" s="56">
        <v>1</v>
      </c>
      <c r="G106" s="56">
        <v>732</v>
      </c>
    </row>
    <row r="107" spans="1:7" x14ac:dyDescent="0.2">
      <c r="A107" s="128" t="s">
        <v>2470</v>
      </c>
      <c r="B107" s="56">
        <v>2</v>
      </c>
      <c r="C107" s="56">
        <v>1653</v>
      </c>
      <c r="D107" s="56">
        <v>1</v>
      </c>
      <c r="E107" s="56">
        <v>433</v>
      </c>
      <c r="F107" s="56">
        <v>0</v>
      </c>
      <c r="G107" s="56">
        <v>733</v>
      </c>
    </row>
    <row r="108" spans="1:7" x14ac:dyDescent="0.2">
      <c r="A108" s="128" t="s">
        <v>1226</v>
      </c>
      <c r="B108" s="56">
        <v>2</v>
      </c>
      <c r="C108" s="56">
        <v>1653</v>
      </c>
      <c r="D108" s="56">
        <v>2</v>
      </c>
      <c r="E108" s="56">
        <v>432</v>
      </c>
      <c r="F108" s="56">
        <v>0</v>
      </c>
      <c r="G108" s="56">
        <v>733</v>
      </c>
    </row>
    <row r="109" spans="1:7" x14ac:dyDescent="0.2">
      <c r="A109" s="128" t="s">
        <v>2059</v>
      </c>
      <c r="B109" s="56">
        <v>2</v>
      </c>
      <c r="C109" s="56">
        <v>1653</v>
      </c>
      <c r="D109" s="56">
        <v>1</v>
      </c>
      <c r="E109" s="56">
        <v>433</v>
      </c>
      <c r="F109" s="56">
        <v>0</v>
      </c>
      <c r="G109" s="56">
        <v>733</v>
      </c>
    </row>
    <row r="110" spans="1:7" x14ac:dyDescent="0.2">
      <c r="A110" s="128" t="s">
        <v>1252</v>
      </c>
      <c r="B110" s="56">
        <v>1</v>
      </c>
      <c r="C110" s="56">
        <v>1654</v>
      </c>
      <c r="D110" s="56">
        <v>1</v>
      </c>
      <c r="E110" s="56">
        <v>433</v>
      </c>
      <c r="F110" s="56">
        <v>0</v>
      </c>
      <c r="G110" s="56">
        <v>733</v>
      </c>
    </row>
    <row r="111" spans="1:7" x14ac:dyDescent="0.2">
      <c r="A111" s="128" t="s">
        <v>1081</v>
      </c>
      <c r="B111" s="56">
        <v>1</v>
      </c>
      <c r="C111" s="56">
        <v>1654</v>
      </c>
      <c r="D111" s="56">
        <v>1</v>
      </c>
      <c r="E111" s="56">
        <v>433</v>
      </c>
      <c r="F111" s="56">
        <v>1</v>
      </c>
      <c r="G111" s="56">
        <v>732</v>
      </c>
    </row>
    <row r="112" spans="1:7" x14ac:dyDescent="0.2">
      <c r="A112" s="128" t="s">
        <v>1105</v>
      </c>
      <c r="B112" s="56">
        <v>1</v>
      </c>
      <c r="C112" s="56">
        <v>1654</v>
      </c>
      <c r="D112" s="56">
        <v>0</v>
      </c>
      <c r="E112" s="56">
        <v>434</v>
      </c>
      <c r="F112" s="56">
        <v>0</v>
      </c>
      <c r="G112" s="56">
        <v>733</v>
      </c>
    </row>
    <row r="113" spans="1:7" x14ac:dyDescent="0.2">
      <c r="A113" s="128" t="s">
        <v>2451</v>
      </c>
      <c r="B113" s="56">
        <v>1</v>
      </c>
      <c r="C113" s="56">
        <v>1654</v>
      </c>
      <c r="D113" s="56">
        <v>0</v>
      </c>
      <c r="E113" s="56">
        <v>434</v>
      </c>
      <c r="F113" s="56">
        <v>1</v>
      </c>
      <c r="G113" s="56">
        <v>732</v>
      </c>
    </row>
    <row r="114" spans="1:7" x14ac:dyDescent="0.2">
      <c r="A114" s="128" t="s">
        <v>559</v>
      </c>
      <c r="B114" s="56">
        <v>1</v>
      </c>
      <c r="C114" s="56">
        <v>1654</v>
      </c>
      <c r="D114" s="56">
        <v>0</v>
      </c>
      <c r="E114" s="56">
        <v>434</v>
      </c>
      <c r="F114" s="56">
        <v>0</v>
      </c>
      <c r="G114" s="56">
        <v>733</v>
      </c>
    </row>
    <row r="115" spans="1:7" x14ac:dyDescent="0.2">
      <c r="A115" s="128" t="s">
        <v>670</v>
      </c>
      <c r="B115" s="56">
        <v>1</v>
      </c>
      <c r="C115" s="56">
        <v>1654</v>
      </c>
      <c r="D115" s="56">
        <v>0</v>
      </c>
      <c r="E115" s="56">
        <v>434</v>
      </c>
      <c r="F115" s="56">
        <v>0</v>
      </c>
      <c r="G115" s="56">
        <v>733</v>
      </c>
    </row>
    <row r="116" spans="1:7" x14ac:dyDescent="0.2">
      <c r="A116" s="128" t="s">
        <v>2029</v>
      </c>
      <c r="B116" s="56">
        <v>1</v>
      </c>
      <c r="C116" s="56">
        <v>1654</v>
      </c>
      <c r="D116" s="56">
        <v>1</v>
      </c>
      <c r="E116" s="56">
        <v>433</v>
      </c>
      <c r="F116" s="56">
        <v>0</v>
      </c>
      <c r="G116" s="56">
        <v>733</v>
      </c>
    </row>
    <row r="117" spans="1:7" x14ac:dyDescent="0.2">
      <c r="A117" s="128" t="s">
        <v>1701</v>
      </c>
      <c r="B117" s="56">
        <v>1</v>
      </c>
      <c r="C117" s="56">
        <v>1654</v>
      </c>
      <c r="D117" s="56">
        <v>0</v>
      </c>
      <c r="E117" s="56">
        <v>434</v>
      </c>
      <c r="F117" s="56">
        <v>0</v>
      </c>
      <c r="G117" s="56">
        <v>733</v>
      </c>
    </row>
    <row r="118" spans="1:7" x14ac:dyDescent="0.2">
      <c r="A118" s="128" t="s">
        <v>2350</v>
      </c>
      <c r="B118" s="56">
        <v>1</v>
      </c>
      <c r="C118" s="56">
        <v>1654</v>
      </c>
      <c r="D118" s="56">
        <v>0</v>
      </c>
      <c r="E118" s="56">
        <v>434</v>
      </c>
      <c r="F118" s="56">
        <v>1</v>
      </c>
      <c r="G118" s="56">
        <v>732</v>
      </c>
    </row>
    <row r="119" spans="1:7" x14ac:dyDescent="0.2">
      <c r="A119" s="128" t="s">
        <v>1060</v>
      </c>
      <c r="B119" s="56">
        <v>1</v>
      </c>
      <c r="C119" s="56">
        <v>1654</v>
      </c>
      <c r="D119" s="56">
        <v>1</v>
      </c>
      <c r="E119" s="56">
        <v>433</v>
      </c>
      <c r="F119" s="56">
        <v>0</v>
      </c>
      <c r="G119" s="56">
        <v>733</v>
      </c>
    </row>
    <row r="120" spans="1:7" x14ac:dyDescent="0.2">
      <c r="A120" s="128" t="s">
        <v>1274</v>
      </c>
      <c r="B120" s="56">
        <v>1</v>
      </c>
      <c r="C120" s="56">
        <v>1654</v>
      </c>
      <c r="D120" s="56">
        <v>0</v>
      </c>
      <c r="E120" s="56">
        <v>434</v>
      </c>
      <c r="F120" s="56">
        <v>0</v>
      </c>
      <c r="G120" s="56">
        <v>733</v>
      </c>
    </row>
    <row r="121" spans="1:7" x14ac:dyDescent="0.2">
      <c r="A121" s="128" t="s">
        <v>1007</v>
      </c>
      <c r="B121" s="56">
        <v>1</v>
      </c>
      <c r="C121" s="56">
        <v>1654</v>
      </c>
      <c r="D121" s="56">
        <v>0</v>
      </c>
      <c r="E121" s="56">
        <v>434</v>
      </c>
      <c r="F121" s="56">
        <v>1</v>
      </c>
      <c r="G121" s="56">
        <v>732</v>
      </c>
    </row>
    <row r="122" spans="1:7" x14ac:dyDescent="0.2">
      <c r="A122" s="128" t="s">
        <v>1685</v>
      </c>
      <c r="B122" s="56">
        <v>1</v>
      </c>
      <c r="C122" s="56">
        <v>1654</v>
      </c>
      <c r="D122" s="56">
        <v>0</v>
      </c>
      <c r="E122" s="56">
        <v>434</v>
      </c>
      <c r="F122" s="56">
        <v>0</v>
      </c>
      <c r="G122" s="56">
        <v>733</v>
      </c>
    </row>
    <row r="123" spans="1:7" x14ac:dyDescent="0.2">
      <c r="A123" s="128" t="s">
        <v>2224</v>
      </c>
      <c r="B123" s="56">
        <v>1</v>
      </c>
      <c r="C123" s="56">
        <v>1654</v>
      </c>
      <c r="D123" s="56">
        <v>0</v>
      </c>
      <c r="E123" s="56">
        <v>434</v>
      </c>
      <c r="F123" s="56">
        <v>0</v>
      </c>
      <c r="G123" s="56">
        <v>733</v>
      </c>
    </row>
    <row r="124" spans="1:7" x14ac:dyDescent="0.2">
      <c r="A124" s="128" t="s">
        <v>2272</v>
      </c>
      <c r="B124" s="56">
        <v>1</v>
      </c>
      <c r="C124" s="56">
        <v>1654</v>
      </c>
      <c r="D124" s="56">
        <v>1</v>
      </c>
      <c r="E124" s="56">
        <v>433</v>
      </c>
      <c r="F124" s="56">
        <v>0</v>
      </c>
      <c r="G124" s="56">
        <v>733</v>
      </c>
    </row>
    <row r="125" spans="1:7" x14ac:dyDescent="0.2">
      <c r="A125" s="128" t="s">
        <v>1707</v>
      </c>
      <c r="B125" s="56">
        <v>1</v>
      </c>
      <c r="C125" s="56">
        <v>1654</v>
      </c>
      <c r="D125" s="56">
        <v>0</v>
      </c>
      <c r="E125" s="56">
        <v>434</v>
      </c>
      <c r="F125" s="56">
        <v>0</v>
      </c>
      <c r="G125" s="56">
        <v>733</v>
      </c>
    </row>
    <row r="126" spans="1:7" x14ac:dyDescent="0.2">
      <c r="A126" s="128" t="s">
        <v>2217</v>
      </c>
      <c r="B126" s="56">
        <v>1</v>
      </c>
      <c r="C126" s="56">
        <v>1654</v>
      </c>
      <c r="D126" s="56">
        <v>0</v>
      </c>
      <c r="E126" s="56">
        <v>434</v>
      </c>
      <c r="F126" s="56">
        <v>0</v>
      </c>
      <c r="G126" s="56">
        <v>733</v>
      </c>
    </row>
    <row r="127" spans="1:7" x14ac:dyDescent="0.2">
      <c r="A127" s="128" t="s">
        <v>1945</v>
      </c>
      <c r="B127" s="56">
        <v>1</v>
      </c>
      <c r="C127" s="56">
        <v>1654</v>
      </c>
      <c r="D127" s="56">
        <v>0</v>
      </c>
      <c r="E127" s="56">
        <v>434</v>
      </c>
      <c r="F127" s="56">
        <v>0</v>
      </c>
      <c r="G127" s="56">
        <v>733</v>
      </c>
    </row>
    <row r="128" spans="1:7" x14ac:dyDescent="0.2">
      <c r="A128" s="128" t="s">
        <v>2198</v>
      </c>
      <c r="B128" s="56">
        <v>1</v>
      </c>
      <c r="C128" s="56">
        <v>1654</v>
      </c>
      <c r="D128" s="56">
        <v>1</v>
      </c>
      <c r="E128" s="56">
        <v>433</v>
      </c>
      <c r="F128" s="56">
        <v>0</v>
      </c>
      <c r="G128" s="56">
        <v>733</v>
      </c>
    </row>
    <row r="129" spans="1:7" x14ac:dyDescent="0.2">
      <c r="A129" s="128" t="s">
        <v>1179</v>
      </c>
      <c r="B129" s="56">
        <v>1</v>
      </c>
      <c r="C129" s="56">
        <v>1654</v>
      </c>
      <c r="D129" s="56">
        <v>0</v>
      </c>
      <c r="E129" s="56">
        <v>434</v>
      </c>
      <c r="F129" s="56">
        <v>0</v>
      </c>
      <c r="G129" s="56">
        <v>733</v>
      </c>
    </row>
    <row r="130" spans="1:7" x14ac:dyDescent="0.2">
      <c r="A130" s="128" t="s">
        <v>661</v>
      </c>
      <c r="B130" s="56">
        <v>1</v>
      </c>
      <c r="C130" s="56">
        <v>1654</v>
      </c>
      <c r="D130" s="56">
        <v>0</v>
      </c>
      <c r="E130" s="56">
        <v>434</v>
      </c>
      <c r="F130" s="56">
        <v>0</v>
      </c>
      <c r="G130" s="56">
        <v>733</v>
      </c>
    </row>
    <row r="131" spans="1:7" x14ac:dyDescent="0.2">
      <c r="A131" s="128" t="s">
        <v>2526</v>
      </c>
      <c r="B131" s="56">
        <v>1</v>
      </c>
      <c r="C131" s="56">
        <v>1654</v>
      </c>
      <c r="D131" s="56">
        <v>0</v>
      </c>
      <c r="E131" s="56">
        <v>434</v>
      </c>
      <c r="F131" s="56">
        <v>3</v>
      </c>
      <c r="G131" s="56">
        <v>730</v>
      </c>
    </row>
    <row r="132" spans="1:7" x14ac:dyDescent="0.2">
      <c r="A132" s="128" t="s">
        <v>2133</v>
      </c>
      <c r="B132" s="56">
        <v>1</v>
      </c>
      <c r="C132" s="56">
        <v>1654</v>
      </c>
      <c r="D132" s="56">
        <v>0</v>
      </c>
      <c r="E132" s="56">
        <v>434</v>
      </c>
      <c r="F132" s="56">
        <v>4</v>
      </c>
      <c r="G132" s="56">
        <v>729</v>
      </c>
    </row>
    <row r="133" spans="1:7" x14ac:dyDescent="0.2">
      <c r="A133" s="128" t="s">
        <v>1594</v>
      </c>
      <c r="B133" s="56">
        <v>1</v>
      </c>
      <c r="C133" s="56">
        <v>1654</v>
      </c>
      <c r="D133" s="56">
        <v>0</v>
      </c>
      <c r="E133" s="56">
        <v>434</v>
      </c>
      <c r="F133" s="56">
        <v>0</v>
      </c>
      <c r="G133" s="56">
        <v>733</v>
      </c>
    </row>
    <row r="134" spans="1:7" x14ac:dyDescent="0.2">
      <c r="A134" s="128" t="s">
        <v>1833</v>
      </c>
      <c r="B134" s="56">
        <v>1</v>
      </c>
      <c r="C134" s="56">
        <v>1654</v>
      </c>
      <c r="D134" s="56">
        <v>0</v>
      </c>
      <c r="E134" s="56">
        <v>434</v>
      </c>
      <c r="F134" s="56">
        <v>0</v>
      </c>
      <c r="G134" s="56">
        <v>733</v>
      </c>
    </row>
    <row r="135" spans="1:7" x14ac:dyDescent="0.2">
      <c r="A135" s="128" t="s">
        <v>1800</v>
      </c>
      <c r="B135" s="56">
        <v>1</v>
      </c>
      <c r="C135" s="56">
        <v>1654</v>
      </c>
      <c r="D135" s="56">
        <v>0</v>
      </c>
      <c r="E135" s="56">
        <v>434</v>
      </c>
      <c r="F135" s="56">
        <v>0</v>
      </c>
      <c r="G135" s="56">
        <v>733</v>
      </c>
    </row>
    <row r="136" spans="1:7" x14ac:dyDescent="0.2">
      <c r="A136" s="128" t="s">
        <v>1741</v>
      </c>
      <c r="B136" s="56">
        <v>1</v>
      </c>
      <c r="C136" s="56">
        <v>1654</v>
      </c>
      <c r="D136" s="56">
        <v>1</v>
      </c>
      <c r="E136" s="56">
        <v>433</v>
      </c>
      <c r="F136" s="56">
        <v>0</v>
      </c>
      <c r="G136" s="56">
        <v>733</v>
      </c>
    </row>
    <row r="137" spans="1:7" x14ac:dyDescent="0.2">
      <c r="A137" s="128" t="s">
        <v>2184</v>
      </c>
      <c r="B137" s="56">
        <v>1</v>
      </c>
      <c r="C137" s="56">
        <v>1654</v>
      </c>
      <c r="D137" s="56">
        <v>1</v>
      </c>
      <c r="E137" s="56">
        <v>433</v>
      </c>
      <c r="F137" s="56">
        <v>0</v>
      </c>
      <c r="G137" s="56">
        <v>733</v>
      </c>
    </row>
    <row r="138" spans="1:7" x14ac:dyDescent="0.2">
      <c r="A138" s="128" t="s">
        <v>1534</v>
      </c>
      <c r="B138" s="56">
        <v>1</v>
      </c>
      <c r="C138" s="56">
        <v>1654</v>
      </c>
      <c r="D138" s="56">
        <v>2</v>
      </c>
      <c r="E138" s="56">
        <v>432</v>
      </c>
      <c r="F138" s="56">
        <v>2</v>
      </c>
      <c r="G138" s="56">
        <v>731</v>
      </c>
    </row>
    <row r="139" spans="1:7" x14ac:dyDescent="0.2">
      <c r="A139" s="128" t="s">
        <v>1237</v>
      </c>
      <c r="B139" s="56">
        <v>1</v>
      </c>
      <c r="C139" s="56">
        <v>1654</v>
      </c>
      <c r="D139" s="56">
        <v>0</v>
      </c>
      <c r="E139" s="56">
        <v>434</v>
      </c>
      <c r="F139" s="56">
        <v>0</v>
      </c>
      <c r="G139" s="56">
        <v>733</v>
      </c>
    </row>
    <row r="140" spans="1:7" x14ac:dyDescent="0.2">
      <c r="A140" s="128" t="s">
        <v>1089</v>
      </c>
      <c r="B140" s="56">
        <v>1</v>
      </c>
      <c r="C140" s="56">
        <v>1654</v>
      </c>
      <c r="D140" s="56">
        <v>0</v>
      </c>
      <c r="E140" s="56">
        <v>434</v>
      </c>
      <c r="F140" s="56">
        <v>0</v>
      </c>
      <c r="G140" s="56">
        <v>733</v>
      </c>
    </row>
    <row r="141" spans="1:7" x14ac:dyDescent="0.2">
      <c r="A141" s="128" t="s">
        <v>1540</v>
      </c>
      <c r="B141" s="56">
        <v>1</v>
      </c>
      <c r="C141" s="56">
        <v>1654</v>
      </c>
      <c r="D141" s="56">
        <v>0</v>
      </c>
      <c r="E141" s="56">
        <v>434</v>
      </c>
      <c r="F141" s="56">
        <v>0</v>
      </c>
      <c r="G141" s="56">
        <v>733</v>
      </c>
    </row>
    <row r="142" spans="1:7" x14ac:dyDescent="0.2">
      <c r="A142" s="128" t="s">
        <v>1246</v>
      </c>
      <c r="B142" s="56">
        <v>1</v>
      </c>
      <c r="C142" s="56">
        <v>1654</v>
      </c>
      <c r="D142" s="56">
        <v>0</v>
      </c>
      <c r="E142" s="56">
        <v>434</v>
      </c>
      <c r="F142" s="56">
        <v>0</v>
      </c>
      <c r="G142" s="56">
        <v>733</v>
      </c>
    </row>
    <row r="143" spans="1:7" x14ac:dyDescent="0.2">
      <c r="A143" s="128" t="s">
        <v>1722</v>
      </c>
      <c r="B143" s="56">
        <v>1</v>
      </c>
      <c r="C143" s="56">
        <v>1654</v>
      </c>
      <c r="D143" s="56">
        <v>3</v>
      </c>
      <c r="E143" s="56">
        <v>431</v>
      </c>
      <c r="F143" s="56">
        <v>1</v>
      </c>
      <c r="G143" s="56">
        <v>732</v>
      </c>
    </row>
    <row r="144" spans="1:7" x14ac:dyDescent="0.2">
      <c r="A144" s="128" t="s">
        <v>1662</v>
      </c>
      <c r="B144" s="56">
        <v>1</v>
      </c>
      <c r="C144" s="56">
        <v>1654</v>
      </c>
      <c r="D144" s="56">
        <v>1</v>
      </c>
      <c r="E144" s="56">
        <v>433</v>
      </c>
      <c r="F144" s="56">
        <v>0</v>
      </c>
      <c r="G144" s="56">
        <v>733</v>
      </c>
    </row>
    <row r="145" spans="1:7" x14ac:dyDescent="0.2">
      <c r="A145" s="128" t="s">
        <v>1219</v>
      </c>
      <c r="B145" s="56">
        <v>1</v>
      </c>
      <c r="C145" s="56">
        <v>1654</v>
      </c>
      <c r="D145" s="56">
        <v>1</v>
      </c>
      <c r="E145" s="56">
        <v>433</v>
      </c>
      <c r="F145" s="56">
        <v>0</v>
      </c>
      <c r="G145" s="56">
        <v>733</v>
      </c>
    </row>
    <row r="146" spans="1:7" x14ac:dyDescent="0.2">
      <c r="A146" s="128" t="s">
        <v>1733</v>
      </c>
      <c r="B146" s="56">
        <v>1</v>
      </c>
      <c r="C146" s="56">
        <v>1654</v>
      </c>
      <c r="D146" s="56">
        <v>1</v>
      </c>
      <c r="E146" s="56">
        <v>433</v>
      </c>
      <c r="F146" s="56">
        <v>1</v>
      </c>
      <c r="G146" s="56">
        <v>732</v>
      </c>
    </row>
    <row r="147" spans="1:7" x14ac:dyDescent="0.2">
      <c r="A147" s="128" t="s">
        <v>2069</v>
      </c>
      <c r="B147" s="56">
        <v>1</v>
      </c>
      <c r="C147" s="56">
        <v>1654</v>
      </c>
      <c r="D147" s="56">
        <v>0</v>
      </c>
      <c r="E147" s="56">
        <v>434</v>
      </c>
      <c r="F147" s="56">
        <v>0</v>
      </c>
      <c r="G147" s="56">
        <v>733</v>
      </c>
    </row>
    <row r="148" spans="1:7" x14ac:dyDescent="0.2">
      <c r="A148" s="128" t="s">
        <v>1748</v>
      </c>
      <c r="B148" s="56">
        <v>1</v>
      </c>
      <c r="C148" s="56">
        <v>1654</v>
      </c>
      <c r="D148" s="56">
        <v>0</v>
      </c>
      <c r="E148" s="56">
        <v>434</v>
      </c>
      <c r="F148" s="56">
        <v>0</v>
      </c>
      <c r="G148" s="56">
        <v>733</v>
      </c>
    </row>
    <row r="149" spans="1:7" x14ac:dyDescent="0.2">
      <c r="A149" s="128" t="s">
        <v>1096</v>
      </c>
      <c r="B149" s="56">
        <v>1</v>
      </c>
      <c r="C149" s="56">
        <v>1654</v>
      </c>
      <c r="D149" s="56">
        <v>0</v>
      </c>
      <c r="E149" s="56">
        <v>434</v>
      </c>
      <c r="F149" s="56">
        <v>1</v>
      </c>
      <c r="G149" s="56">
        <v>732</v>
      </c>
    </row>
    <row r="150" spans="1:7" x14ac:dyDescent="0.2">
      <c r="A150" s="128" t="s">
        <v>2193</v>
      </c>
      <c r="B150" s="56">
        <v>1</v>
      </c>
      <c r="C150" s="56">
        <v>1654</v>
      </c>
      <c r="D150" s="56">
        <v>0</v>
      </c>
      <c r="E150" s="56">
        <v>434</v>
      </c>
      <c r="F150" s="56">
        <v>0</v>
      </c>
      <c r="G150" s="56">
        <v>733</v>
      </c>
    </row>
    <row r="151" spans="1:7" x14ac:dyDescent="0.2">
      <c r="A151" s="128" t="s">
        <v>545</v>
      </c>
      <c r="B151" s="56">
        <v>1</v>
      </c>
      <c r="C151" s="56">
        <v>1654</v>
      </c>
      <c r="D151" s="56">
        <v>1</v>
      </c>
      <c r="E151" s="56">
        <v>433</v>
      </c>
      <c r="F151" s="56">
        <v>0</v>
      </c>
      <c r="G151" s="56">
        <v>733</v>
      </c>
    </row>
    <row r="152" spans="1:7" x14ac:dyDescent="0.2">
      <c r="A152" s="128" t="s">
        <v>1046</v>
      </c>
      <c r="B152" s="56">
        <v>1</v>
      </c>
      <c r="C152" s="56">
        <v>1654</v>
      </c>
      <c r="D152" s="56">
        <v>0</v>
      </c>
      <c r="E152" s="56">
        <v>434</v>
      </c>
      <c r="F152" s="56">
        <v>0</v>
      </c>
      <c r="G152" s="56">
        <v>733</v>
      </c>
    </row>
    <row r="153" spans="1:7" x14ac:dyDescent="0.2">
      <c r="A153" s="128" t="s">
        <v>1010</v>
      </c>
      <c r="B153" s="56">
        <v>1</v>
      </c>
      <c r="C153" s="56">
        <v>1654</v>
      </c>
      <c r="D153" s="56">
        <v>0</v>
      </c>
      <c r="E153" s="56">
        <v>434</v>
      </c>
      <c r="F153" s="56">
        <v>0</v>
      </c>
      <c r="G153" s="56">
        <v>733</v>
      </c>
    </row>
    <row r="154" spans="1:7" x14ac:dyDescent="0.2">
      <c r="A154" s="128" t="s">
        <v>2533</v>
      </c>
      <c r="B154" s="56">
        <v>1</v>
      </c>
      <c r="C154" s="56">
        <v>1654</v>
      </c>
      <c r="D154" s="56">
        <v>0</v>
      </c>
      <c r="E154" s="56">
        <v>434</v>
      </c>
      <c r="F154" s="56">
        <v>0</v>
      </c>
      <c r="G154" s="56">
        <v>733</v>
      </c>
    </row>
    <row r="155" spans="1:7" x14ac:dyDescent="0.2">
      <c r="A155" s="128" t="s">
        <v>1727</v>
      </c>
      <c r="B155" s="56">
        <v>1</v>
      </c>
      <c r="C155" s="56">
        <v>1654</v>
      </c>
      <c r="D155" s="56">
        <v>0</v>
      </c>
      <c r="E155" s="56">
        <v>434</v>
      </c>
      <c r="F155" s="56">
        <v>0</v>
      </c>
      <c r="G155" s="56">
        <v>733</v>
      </c>
    </row>
    <row r="156" spans="1:7" x14ac:dyDescent="0.2">
      <c r="A156" s="128" t="s">
        <v>1793</v>
      </c>
      <c r="B156" s="56">
        <v>1</v>
      </c>
      <c r="C156" s="56">
        <v>1654</v>
      </c>
      <c r="D156" s="56">
        <v>0</v>
      </c>
      <c r="E156" s="56">
        <v>434</v>
      </c>
      <c r="F156" s="56">
        <v>0</v>
      </c>
      <c r="G156" s="56">
        <v>733</v>
      </c>
    </row>
    <row r="157" spans="1:7" x14ac:dyDescent="0.2">
      <c r="A157" s="128" t="s">
        <v>1587</v>
      </c>
      <c r="B157" s="56">
        <v>1</v>
      </c>
      <c r="C157" s="56">
        <v>1654</v>
      </c>
      <c r="D157" s="56">
        <v>0</v>
      </c>
      <c r="E157" s="56">
        <v>434</v>
      </c>
      <c r="F157" s="56">
        <v>0</v>
      </c>
      <c r="G157" s="56">
        <v>733</v>
      </c>
    </row>
    <row r="158" spans="1:7" x14ac:dyDescent="0.2">
      <c r="A158" s="128" t="s">
        <v>1302</v>
      </c>
      <c r="B158" s="56">
        <v>1</v>
      </c>
      <c r="C158" s="56">
        <v>1654</v>
      </c>
      <c r="D158" s="56">
        <v>1</v>
      </c>
      <c r="E158" s="56">
        <v>433</v>
      </c>
      <c r="F158" s="56">
        <v>1</v>
      </c>
      <c r="G158" s="56">
        <v>732</v>
      </c>
    </row>
    <row r="159" spans="1:7" x14ac:dyDescent="0.2">
      <c r="A159" s="128" t="s">
        <v>2513</v>
      </c>
      <c r="B159" s="56">
        <v>1</v>
      </c>
      <c r="C159" s="56">
        <v>1654</v>
      </c>
      <c r="D159" s="56">
        <v>0</v>
      </c>
      <c r="E159" s="56">
        <v>434</v>
      </c>
      <c r="F159" s="56">
        <v>0</v>
      </c>
      <c r="G159" s="56">
        <v>733</v>
      </c>
    </row>
    <row r="160" spans="1:7" x14ac:dyDescent="0.2">
      <c r="A160" s="128" t="s">
        <v>677</v>
      </c>
      <c r="B160" s="56">
        <v>1</v>
      </c>
      <c r="C160" s="56">
        <v>1654</v>
      </c>
      <c r="D160" s="56">
        <v>0</v>
      </c>
      <c r="E160" s="56">
        <v>434</v>
      </c>
      <c r="F160" s="56">
        <v>0</v>
      </c>
      <c r="G160" s="56">
        <v>733</v>
      </c>
    </row>
    <row r="161" spans="1:7" x14ac:dyDescent="0.2">
      <c r="A161" s="128" t="s">
        <v>616</v>
      </c>
      <c r="B161" s="56">
        <v>1</v>
      </c>
      <c r="C161" s="56">
        <v>1654</v>
      </c>
      <c r="D161" s="56">
        <v>1</v>
      </c>
      <c r="E161" s="56">
        <v>433</v>
      </c>
      <c r="F161" s="56">
        <v>2</v>
      </c>
      <c r="G161" s="56">
        <v>731</v>
      </c>
    </row>
    <row r="162" spans="1:7" x14ac:dyDescent="0.2">
      <c r="A162" s="128" t="s">
        <v>1150</v>
      </c>
      <c r="B162" s="56">
        <v>1</v>
      </c>
      <c r="C162" s="56">
        <v>1654</v>
      </c>
      <c r="D162" s="56">
        <v>0</v>
      </c>
      <c r="E162" s="56">
        <v>434</v>
      </c>
      <c r="F162" s="56">
        <v>0</v>
      </c>
      <c r="G162" s="56">
        <v>733</v>
      </c>
    </row>
    <row r="163" spans="1:7" x14ac:dyDescent="0.2">
      <c r="A163" s="128" t="s">
        <v>2399</v>
      </c>
      <c r="B163" s="56">
        <v>1</v>
      </c>
      <c r="C163" s="56">
        <v>1654</v>
      </c>
      <c r="D163" s="56">
        <v>1</v>
      </c>
      <c r="E163" s="56">
        <v>433</v>
      </c>
      <c r="F163" s="56">
        <v>0</v>
      </c>
      <c r="G163" s="56">
        <v>733</v>
      </c>
    </row>
    <row r="164" spans="1:7" x14ac:dyDescent="0.2">
      <c r="A164" s="128" t="s">
        <v>2023</v>
      </c>
      <c r="B164" s="56">
        <v>1</v>
      </c>
      <c r="C164" s="56">
        <v>1654</v>
      </c>
      <c r="D164" s="56">
        <v>0</v>
      </c>
      <c r="E164" s="56">
        <v>434</v>
      </c>
      <c r="F164" s="56">
        <v>1</v>
      </c>
      <c r="G164" s="56">
        <v>732</v>
      </c>
    </row>
    <row r="165" spans="1:7" x14ac:dyDescent="0.2">
      <c r="A165" s="128" t="s">
        <v>2051</v>
      </c>
      <c r="B165" s="56">
        <v>1</v>
      </c>
      <c r="C165" s="56">
        <v>1654</v>
      </c>
      <c r="D165" s="56">
        <v>0</v>
      </c>
      <c r="E165" s="56">
        <v>434</v>
      </c>
      <c r="F165" s="56">
        <v>0</v>
      </c>
      <c r="G165" s="56">
        <v>733</v>
      </c>
    </row>
    <row r="166" spans="1:7" x14ac:dyDescent="0.2">
      <c r="A166" s="128" t="s">
        <v>1272</v>
      </c>
      <c r="B166" s="56">
        <v>1</v>
      </c>
      <c r="C166" s="56">
        <v>1654</v>
      </c>
      <c r="D166" s="56">
        <v>0</v>
      </c>
      <c r="E166" s="56">
        <v>434</v>
      </c>
      <c r="F166" s="56">
        <v>0</v>
      </c>
      <c r="G166" s="56">
        <v>733</v>
      </c>
    </row>
    <row r="167" spans="1:7" x14ac:dyDescent="0.2">
      <c r="A167" s="128" t="s">
        <v>1208</v>
      </c>
      <c r="B167" s="56">
        <v>1</v>
      </c>
      <c r="C167" s="56">
        <v>1654</v>
      </c>
      <c r="D167" s="56">
        <v>1</v>
      </c>
      <c r="E167" s="56">
        <v>433</v>
      </c>
      <c r="F167" s="56">
        <v>0</v>
      </c>
      <c r="G167" s="56">
        <v>733</v>
      </c>
    </row>
    <row r="168" spans="1:7" x14ac:dyDescent="0.2">
      <c r="A168" s="128" t="s">
        <v>1339</v>
      </c>
      <c r="B168" s="56">
        <v>1</v>
      </c>
      <c r="C168" s="56">
        <v>1654</v>
      </c>
      <c r="D168" s="56">
        <v>0</v>
      </c>
      <c r="E168" s="56">
        <v>434</v>
      </c>
      <c r="F168" s="56">
        <v>0</v>
      </c>
      <c r="G168" s="56">
        <v>733</v>
      </c>
    </row>
    <row r="169" spans="1:7" x14ac:dyDescent="0.2">
      <c r="A169" s="128" t="s">
        <v>1679</v>
      </c>
      <c r="B169" s="56">
        <v>1</v>
      </c>
      <c r="C169" s="56">
        <v>1654</v>
      </c>
      <c r="D169" s="56">
        <v>0</v>
      </c>
      <c r="E169" s="56">
        <v>434</v>
      </c>
      <c r="F169" s="56">
        <v>0</v>
      </c>
      <c r="G169" s="56">
        <v>733</v>
      </c>
    </row>
    <row r="170" spans="1:7" x14ac:dyDescent="0.2">
      <c r="A170" s="128" t="s">
        <v>2347</v>
      </c>
      <c r="B170" s="56">
        <v>1</v>
      </c>
      <c r="C170" s="56">
        <v>1654</v>
      </c>
      <c r="D170" s="56">
        <v>0</v>
      </c>
      <c r="E170" s="56">
        <v>434</v>
      </c>
      <c r="F170" s="56">
        <v>0</v>
      </c>
      <c r="G170" s="56">
        <v>733</v>
      </c>
    </row>
    <row r="171" spans="1:7" x14ac:dyDescent="0.2">
      <c r="A171" s="128" t="s">
        <v>1259</v>
      </c>
      <c r="B171" s="56">
        <v>1</v>
      </c>
      <c r="C171" s="56">
        <v>1654</v>
      </c>
      <c r="D171" s="56">
        <v>0</v>
      </c>
      <c r="E171" s="56">
        <v>434</v>
      </c>
      <c r="F171" s="56">
        <v>0</v>
      </c>
      <c r="G171" s="56">
        <v>733</v>
      </c>
    </row>
    <row r="172" spans="1:7" x14ac:dyDescent="0.2">
      <c r="A172" s="128" t="s">
        <v>2520</v>
      </c>
      <c r="B172" s="56">
        <v>1</v>
      </c>
      <c r="C172" s="56">
        <v>1654</v>
      </c>
      <c r="D172" s="56">
        <v>0</v>
      </c>
      <c r="E172" s="56">
        <v>434</v>
      </c>
      <c r="F172" s="56">
        <v>0</v>
      </c>
      <c r="G172" s="56">
        <v>733</v>
      </c>
    </row>
    <row r="173" spans="1:7" x14ac:dyDescent="0.2">
      <c r="A173" s="128" t="s">
        <v>2043</v>
      </c>
      <c r="B173" s="56">
        <v>1</v>
      </c>
      <c r="C173" s="56">
        <v>1654</v>
      </c>
      <c r="D173" s="56">
        <v>0</v>
      </c>
      <c r="E173" s="56">
        <v>434</v>
      </c>
      <c r="F173" s="56">
        <v>1</v>
      </c>
      <c r="G173" s="56">
        <v>732</v>
      </c>
    </row>
    <row r="174" spans="1:7" x14ac:dyDescent="0.2">
      <c r="A174" s="128" t="s">
        <v>2111</v>
      </c>
      <c r="B174" s="56">
        <v>1</v>
      </c>
      <c r="C174" s="56">
        <v>1654</v>
      </c>
      <c r="D174" s="56">
        <v>0</v>
      </c>
      <c r="E174" s="56">
        <v>434</v>
      </c>
      <c r="F174" s="56">
        <v>0</v>
      </c>
      <c r="G174" s="56">
        <v>733</v>
      </c>
    </row>
    <row r="175" spans="1:7" x14ac:dyDescent="0.2">
      <c r="A175" s="128" t="s">
        <v>2235</v>
      </c>
      <c r="B175" s="56">
        <v>1</v>
      </c>
      <c r="C175" s="56">
        <v>1654</v>
      </c>
      <c r="D175" s="56">
        <v>2</v>
      </c>
      <c r="E175" s="56">
        <v>432</v>
      </c>
      <c r="F175" s="56">
        <v>0</v>
      </c>
      <c r="G175" s="56">
        <v>733</v>
      </c>
    </row>
    <row r="176" spans="1:7" x14ac:dyDescent="0.2">
      <c r="A176" s="128" t="s">
        <v>2016</v>
      </c>
      <c r="B176" s="56">
        <v>1</v>
      </c>
      <c r="C176" s="56">
        <v>1654</v>
      </c>
      <c r="D176" s="56">
        <v>1</v>
      </c>
      <c r="E176" s="56">
        <v>433</v>
      </c>
      <c r="F176" s="56">
        <v>0</v>
      </c>
      <c r="G176" s="56">
        <v>733</v>
      </c>
    </row>
    <row r="177" spans="1:7" x14ac:dyDescent="0.2">
      <c r="A177" s="128" t="s">
        <v>1451</v>
      </c>
      <c r="B177" s="56">
        <v>1</v>
      </c>
      <c r="C177" s="56">
        <v>1654</v>
      </c>
      <c r="D177" s="56">
        <v>0</v>
      </c>
      <c r="E177" s="56">
        <v>434</v>
      </c>
      <c r="F177" s="56">
        <v>0</v>
      </c>
      <c r="G177" s="56">
        <v>733</v>
      </c>
    </row>
    <row r="178" spans="1:7" x14ac:dyDescent="0.2">
      <c r="A178" s="128" t="s">
        <v>566</v>
      </c>
      <c r="B178" s="56">
        <v>1</v>
      </c>
      <c r="C178" s="56">
        <v>1654</v>
      </c>
      <c r="D178" s="56">
        <v>0</v>
      </c>
      <c r="E178" s="56">
        <v>434</v>
      </c>
      <c r="F178" s="56">
        <v>0</v>
      </c>
      <c r="G178" s="56">
        <v>733</v>
      </c>
    </row>
    <row r="179" spans="1:7" x14ac:dyDescent="0.2">
      <c r="A179" s="128" t="s">
        <v>1572</v>
      </c>
      <c r="B179" s="56">
        <v>1</v>
      </c>
      <c r="C179" s="56">
        <v>1654</v>
      </c>
      <c r="D179" s="56">
        <v>0</v>
      </c>
      <c r="E179" s="56">
        <v>434</v>
      </c>
      <c r="F179" s="56">
        <v>0</v>
      </c>
      <c r="G179" s="56">
        <v>733</v>
      </c>
    </row>
    <row r="180" spans="1:7" x14ac:dyDescent="0.2">
      <c r="A180" s="128" t="s">
        <v>1213</v>
      </c>
      <c r="B180" s="56">
        <v>1</v>
      </c>
      <c r="C180" s="56">
        <v>1654</v>
      </c>
      <c r="D180" s="56">
        <v>2</v>
      </c>
      <c r="E180" s="56">
        <v>432</v>
      </c>
      <c r="F180" s="56">
        <v>0</v>
      </c>
      <c r="G180" s="56">
        <v>733</v>
      </c>
    </row>
    <row r="181" spans="1:7" x14ac:dyDescent="0.2">
      <c r="A181" s="128" t="s">
        <v>1130</v>
      </c>
      <c r="B181" s="56">
        <v>1</v>
      </c>
      <c r="C181" s="56">
        <v>1654</v>
      </c>
      <c r="D181" s="56">
        <v>0</v>
      </c>
      <c r="E181" s="56">
        <v>434</v>
      </c>
      <c r="F181" s="56">
        <v>0</v>
      </c>
      <c r="G181" s="56">
        <v>733</v>
      </c>
    </row>
    <row r="182" spans="1:7" x14ac:dyDescent="0.2">
      <c r="A182" s="128" t="s">
        <v>683</v>
      </c>
      <c r="B182" s="56">
        <v>1</v>
      </c>
      <c r="C182" s="56">
        <v>1654</v>
      </c>
      <c r="D182" s="56">
        <v>1</v>
      </c>
      <c r="E182" s="56">
        <v>433</v>
      </c>
      <c r="F182" s="56">
        <v>0</v>
      </c>
      <c r="G182" s="56">
        <v>733</v>
      </c>
    </row>
    <row r="183" spans="1:7" x14ac:dyDescent="0.2">
      <c r="A183" s="128" t="s">
        <v>2075</v>
      </c>
      <c r="B183" s="56">
        <v>1</v>
      </c>
      <c r="C183" s="56">
        <v>1654</v>
      </c>
      <c r="D183" s="56">
        <v>0</v>
      </c>
      <c r="E183" s="56">
        <v>434</v>
      </c>
      <c r="F183" s="56">
        <v>0</v>
      </c>
      <c r="G183" s="56">
        <v>733</v>
      </c>
    </row>
    <row r="184" spans="1:7" x14ac:dyDescent="0.2">
      <c r="A184" s="128" t="s">
        <v>1847</v>
      </c>
      <c r="B184" s="56">
        <v>1</v>
      </c>
      <c r="C184" s="56">
        <v>1654</v>
      </c>
      <c r="D184" s="56">
        <v>0</v>
      </c>
      <c r="E184" s="56">
        <v>434</v>
      </c>
      <c r="F184" s="56">
        <v>0</v>
      </c>
      <c r="G184" s="56">
        <v>733</v>
      </c>
    </row>
    <row r="185" spans="1:7" x14ac:dyDescent="0.2">
      <c r="A185" s="128" t="s">
        <v>999</v>
      </c>
      <c r="B185" s="56">
        <v>1</v>
      </c>
      <c r="C185" s="56">
        <v>1654</v>
      </c>
      <c r="D185" s="56">
        <v>0</v>
      </c>
      <c r="E185" s="56">
        <v>434</v>
      </c>
      <c r="F185" s="56">
        <v>2</v>
      </c>
      <c r="G185" s="56">
        <v>731</v>
      </c>
    </row>
    <row r="186" spans="1:7" x14ac:dyDescent="0.2">
      <c r="A186" s="128" t="s">
        <v>2394</v>
      </c>
      <c r="B186" s="56">
        <v>1</v>
      </c>
      <c r="C186" s="56">
        <v>1654</v>
      </c>
      <c r="D186" s="56">
        <v>0</v>
      </c>
      <c r="E186" s="56">
        <v>434</v>
      </c>
      <c r="F186" s="56">
        <v>0</v>
      </c>
      <c r="G186" s="56">
        <v>733</v>
      </c>
    </row>
    <row r="187" spans="1:7" x14ac:dyDescent="0.2">
      <c r="A187" s="128" t="s">
        <v>1265</v>
      </c>
      <c r="B187" s="56">
        <v>1</v>
      </c>
      <c r="C187" s="56">
        <v>1654</v>
      </c>
      <c r="D187" s="56">
        <v>0</v>
      </c>
      <c r="E187" s="56">
        <v>434</v>
      </c>
      <c r="F187" s="56">
        <v>0</v>
      </c>
      <c r="G187" s="56">
        <v>733</v>
      </c>
    </row>
    <row r="188" spans="1:7" x14ac:dyDescent="0.2">
      <c r="A188" s="128" t="s">
        <v>2361</v>
      </c>
      <c r="B188" s="56">
        <v>1</v>
      </c>
      <c r="C188" s="56">
        <v>1654</v>
      </c>
      <c r="D188" s="56">
        <v>0</v>
      </c>
      <c r="E188" s="56">
        <v>434</v>
      </c>
      <c r="F188" s="56">
        <v>0</v>
      </c>
      <c r="G188" s="56">
        <v>733</v>
      </c>
    </row>
    <row r="189" spans="1:7" x14ac:dyDescent="0.2">
      <c r="A189" s="128" t="s">
        <v>2372</v>
      </c>
      <c r="B189" s="56">
        <v>1</v>
      </c>
      <c r="C189" s="56">
        <v>1654</v>
      </c>
      <c r="D189" s="56">
        <v>1</v>
      </c>
      <c r="E189" s="56">
        <v>433</v>
      </c>
      <c r="F189" s="56">
        <v>1</v>
      </c>
      <c r="G189" s="56">
        <v>732</v>
      </c>
    </row>
    <row r="190" spans="1:7" x14ac:dyDescent="0.2">
      <c r="A190" s="128" t="s">
        <v>1443</v>
      </c>
      <c r="B190" s="56">
        <v>1</v>
      </c>
      <c r="C190" s="56">
        <v>1654</v>
      </c>
      <c r="D190" s="56">
        <v>1</v>
      </c>
      <c r="E190" s="56">
        <v>433</v>
      </c>
      <c r="F190" s="56">
        <v>1</v>
      </c>
      <c r="G190" s="56">
        <v>732</v>
      </c>
    </row>
    <row r="191" spans="1:7" x14ac:dyDescent="0.2">
      <c r="A191" s="128" t="s">
        <v>1581</v>
      </c>
      <c r="B191" s="56">
        <v>1</v>
      </c>
      <c r="C191" s="56">
        <v>1654</v>
      </c>
      <c r="D191" s="56">
        <v>0</v>
      </c>
      <c r="E191" s="56">
        <v>434</v>
      </c>
      <c r="F191" s="56">
        <v>0</v>
      </c>
      <c r="G191" s="56">
        <v>733</v>
      </c>
    </row>
    <row r="192" spans="1:7" x14ac:dyDescent="0.2">
      <c r="A192" s="128" t="s">
        <v>2354</v>
      </c>
      <c r="B192" s="56">
        <v>1</v>
      </c>
      <c r="C192" s="56">
        <v>1654</v>
      </c>
      <c r="D192" s="56">
        <v>0</v>
      </c>
      <c r="E192" s="56">
        <v>434</v>
      </c>
      <c r="F192" s="56">
        <v>0</v>
      </c>
      <c r="G192" s="56">
        <v>733</v>
      </c>
    </row>
    <row r="193" spans="1:7" x14ac:dyDescent="0.2">
      <c r="A193" s="128" t="s">
        <v>1937</v>
      </c>
      <c r="B193" s="56">
        <v>1</v>
      </c>
      <c r="C193" s="56">
        <v>1654</v>
      </c>
      <c r="D193" s="56">
        <v>0</v>
      </c>
      <c r="E193" s="56">
        <v>434</v>
      </c>
      <c r="F193" s="56">
        <v>2</v>
      </c>
      <c r="G193" s="56">
        <v>731</v>
      </c>
    </row>
    <row r="194" spans="1:7" x14ac:dyDescent="0.2">
      <c r="A194" s="128" t="s">
        <v>1040</v>
      </c>
      <c r="B194" s="56">
        <v>1</v>
      </c>
      <c r="C194" s="56">
        <v>1654</v>
      </c>
      <c r="D194" s="56">
        <v>0</v>
      </c>
      <c r="E194" s="56">
        <v>434</v>
      </c>
      <c r="F194" s="56">
        <v>0</v>
      </c>
      <c r="G194" s="56">
        <v>733</v>
      </c>
    </row>
    <row r="195" spans="1:7" x14ac:dyDescent="0.2">
      <c r="A195" s="128" t="s">
        <v>1035</v>
      </c>
      <c r="B195" s="56">
        <v>1</v>
      </c>
      <c r="C195" s="56">
        <v>1654</v>
      </c>
      <c r="D195" s="56">
        <v>1</v>
      </c>
      <c r="E195" s="56">
        <v>433</v>
      </c>
      <c r="F195" s="56">
        <v>0</v>
      </c>
      <c r="G195" s="56">
        <v>733</v>
      </c>
    </row>
    <row r="196" spans="1:7" x14ac:dyDescent="0.2">
      <c r="A196" s="128" t="s">
        <v>1332</v>
      </c>
      <c r="B196" s="56">
        <v>1</v>
      </c>
      <c r="C196" s="56">
        <v>1654</v>
      </c>
      <c r="D196" s="56">
        <v>0</v>
      </c>
      <c r="E196" s="56">
        <v>434</v>
      </c>
      <c r="F196" s="56">
        <v>1</v>
      </c>
      <c r="G196" s="56">
        <v>732</v>
      </c>
    </row>
    <row r="197" spans="1:7" x14ac:dyDescent="0.2">
      <c r="A197" s="128" t="s">
        <v>1281</v>
      </c>
      <c r="B197" s="56">
        <v>1</v>
      </c>
      <c r="C197" s="56">
        <v>1654</v>
      </c>
      <c r="D197" s="56">
        <v>0</v>
      </c>
      <c r="E197" s="56">
        <v>434</v>
      </c>
      <c r="F197" s="56">
        <v>0</v>
      </c>
      <c r="G197" s="56">
        <v>733</v>
      </c>
    </row>
    <row r="198" spans="1:7" x14ac:dyDescent="0.2">
      <c r="A198" s="128" t="s">
        <v>1052</v>
      </c>
      <c r="B198" s="56">
        <v>1</v>
      </c>
      <c r="C198" s="56">
        <v>1654</v>
      </c>
      <c r="D198" s="56">
        <v>0</v>
      </c>
      <c r="E198" s="56">
        <v>434</v>
      </c>
      <c r="F198" s="56">
        <v>0</v>
      </c>
      <c r="G198" s="56">
        <v>733</v>
      </c>
    </row>
    <row r="199" spans="1:7" x14ac:dyDescent="0.2">
      <c r="A199" s="128" t="s">
        <v>648</v>
      </c>
      <c r="B199" s="56">
        <v>1</v>
      </c>
      <c r="C199" s="56">
        <v>1654</v>
      </c>
      <c r="D199" s="56">
        <v>0</v>
      </c>
      <c r="E199" s="56">
        <v>434</v>
      </c>
      <c r="F199" s="56">
        <v>0</v>
      </c>
      <c r="G199" s="56">
        <v>733</v>
      </c>
    </row>
    <row r="200" spans="1:7" x14ac:dyDescent="0.2">
      <c r="A200" s="128" t="s">
        <v>2388</v>
      </c>
      <c r="B200" s="56">
        <v>1</v>
      </c>
      <c r="C200" s="56">
        <v>1654</v>
      </c>
      <c r="D200" s="56">
        <v>0</v>
      </c>
      <c r="E200" s="56">
        <v>434</v>
      </c>
      <c r="F200" s="56">
        <v>0</v>
      </c>
      <c r="G200" s="56">
        <v>733</v>
      </c>
    </row>
    <row r="201" spans="1:7" x14ac:dyDescent="0.2">
      <c r="A201" s="128" t="s">
        <v>2753</v>
      </c>
      <c r="B201" s="56">
        <v>0</v>
      </c>
      <c r="C201" s="56">
        <v>1665</v>
      </c>
      <c r="D201" s="56">
        <v>0</v>
      </c>
      <c r="E201" s="56">
        <v>434</v>
      </c>
      <c r="F201" s="56">
        <v>4</v>
      </c>
      <c r="G201" s="56">
        <v>729</v>
      </c>
    </row>
    <row r="202" spans="1:7" x14ac:dyDescent="0.2">
      <c r="A202" s="128" t="s">
        <v>2754</v>
      </c>
      <c r="B202" s="56">
        <v>0</v>
      </c>
      <c r="C202" s="56">
        <v>1665</v>
      </c>
      <c r="D202" s="56">
        <v>0</v>
      </c>
      <c r="E202" s="56">
        <v>434</v>
      </c>
      <c r="F202" s="56">
        <v>4</v>
      </c>
      <c r="G202" s="56">
        <v>729</v>
      </c>
    </row>
    <row r="203" spans="1:7" x14ac:dyDescent="0.2">
      <c r="A203" s="128" t="s">
        <v>2755</v>
      </c>
      <c r="B203" s="56">
        <v>0</v>
      </c>
      <c r="C203" s="56">
        <v>1665</v>
      </c>
      <c r="D203" s="56">
        <v>0</v>
      </c>
      <c r="E203" s="56">
        <v>434</v>
      </c>
      <c r="F203" s="56">
        <v>4</v>
      </c>
      <c r="G203" s="56">
        <v>729</v>
      </c>
    </row>
    <row r="204" spans="1:7" x14ac:dyDescent="0.2">
      <c r="A204" s="128" t="s">
        <v>2756</v>
      </c>
      <c r="B204" s="56">
        <v>0</v>
      </c>
      <c r="C204" s="56">
        <v>1665</v>
      </c>
      <c r="D204" s="56">
        <v>0</v>
      </c>
      <c r="E204" s="56">
        <v>434</v>
      </c>
      <c r="F204" s="56">
        <v>3</v>
      </c>
      <c r="G204" s="56">
        <v>730</v>
      </c>
    </row>
    <row r="205" spans="1:7" x14ac:dyDescent="0.2">
      <c r="A205" s="128" t="s">
        <v>2757</v>
      </c>
      <c r="B205" s="56">
        <v>0</v>
      </c>
      <c r="C205" s="56">
        <v>1665</v>
      </c>
      <c r="D205" s="56">
        <v>0</v>
      </c>
      <c r="E205" s="56">
        <v>434</v>
      </c>
      <c r="F205" s="56">
        <v>3</v>
      </c>
      <c r="G205" s="56">
        <v>730</v>
      </c>
    </row>
    <row r="206" spans="1:7" x14ac:dyDescent="0.2">
      <c r="A206" s="128" t="s">
        <v>2758</v>
      </c>
      <c r="B206" s="56">
        <v>0</v>
      </c>
      <c r="C206" s="56">
        <v>1665</v>
      </c>
      <c r="D206" s="56">
        <v>0</v>
      </c>
      <c r="E206" s="56">
        <v>434</v>
      </c>
      <c r="F206" s="56">
        <v>2</v>
      </c>
      <c r="G206" s="56">
        <v>731</v>
      </c>
    </row>
    <row r="207" spans="1:7" x14ac:dyDescent="0.2">
      <c r="A207" s="128" t="s">
        <v>2759</v>
      </c>
      <c r="B207" s="56">
        <v>0</v>
      </c>
      <c r="C207" s="56">
        <v>1665</v>
      </c>
      <c r="D207" s="56">
        <v>0</v>
      </c>
      <c r="E207" s="56">
        <v>434</v>
      </c>
      <c r="F207" s="56">
        <v>2</v>
      </c>
      <c r="G207" s="56">
        <v>731</v>
      </c>
    </row>
    <row r="208" spans="1:7" x14ac:dyDescent="0.2">
      <c r="A208" s="128" t="s">
        <v>2760</v>
      </c>
      <c r="B208" s="56">
        <v>0</v>
      </c>
      <c r="C208" s="56">
        <v>1665</v>
      </c>
      <c r="D208" s="56">
        <v>0</v>
      </c>
      <c r="E208" s="56">
        <v>434</v>
      </c>
      <c r="F208" s="56">
        <v>2</v>
      </c>
      <c r="G208" s="56">
        <v>731</v>
      </c>
    </row>
    <row r="209" spans="1:7" x14ac:dyDescent="0.2">
      <c r="A209" s="128" t="s">
        <v>2761</v>
      </c>
      <c r="B209" s="56">
        <v>0</v>
      </c>
      <c r="C209" s="56">
        <v>1665</v>
      </c>
      <c r="D209" s="56">
        <v>0</v>
      </c>
      <c r="E209" s="56">
        <v>434</v>
      </c>
      <c r="F209" s="56">
        <v>2</v>
      </c>
      <c r="G209" s="56">
        <v>731</v>
      </c>
    </row>
    <row r="210" spans="1:7" x14ac:dyDescent="0.2">
      <c r="A210" s="128" t="s">
        <v>2762</v>
      </c>
      <c r="B210" s="56">
        <v>0</v>
      </c>
      <c r="C210" s="56">
        <v>1665</v>
      </c>
      <c r="D210" s="56">
        <v>0</v>
      </c>
      <c r="E210" s="56">
        <v>434</v>
      </c>
      <c r="F210" s="56">
        <v>2</v>
      </c>
      <c r="G210" s="56">
        <v>731</v>
      </c>
    </row>
    <row r="211" spans="1:7" x14ac:dyDescent="0.2">
      <c r="A211" s="128" t="s">
        <v>2763</v>
      </c>
      <c r="B211" s="56">
        <v>0</v>
      </c>
      <c r="C211" s="56">
        <v>1665</v>
      </c>
      <c r="D211" s="56">
        <v>0</v>
      </c>
      <c r="E211" s="56">
        <v>434</v>
      </c>
      <c r="F211" s="56">
        <v>2</v>
      </c>
      <c r="G211" s="56">
        <v>731</v>
      </c>
    </row>
    <row r="212" spans="1:7" x14ac:dyDescent="0.2">
      <c r="A212" s="128" t="s">
        <v>2764</v>
      </c>
      <c r="B212" s="56">
        <v>0</v>
      </c>
      <c r="C212" s="56">
        <v>1665</v>
      </c>
      <c r="D212" s="56">
        <v>0</v>
      </c>
      <c r="E212" s="56">
        <v>434</v>
      </c>
      <c r="F212" s="56">
        <v>2</v>
      </c>
      <c r="G212" s="56">
        <v>731</v>
      </c>
    </row>
    <row r="213" spans="1:7" x14ac:dyDescent="0.2">
      <c r="A213" s="128" t="s">
        <v>2765</v>
      </c>
      <c r="B213" s="56">
        <v>0</v>
      </c>
      <c r="C213" s="56">
        <v>1665</v>
      </c>
      <c r="D213" s="56">
        <v>0</v>
      </c>
      <c r="E213" s="56">
        <v>434</v>
      </c>
      <c r="F213" s="56">
        <v>2</v>
      </c>
      <c r="G213" s="56">
        <v>731</v>
      </c>
    </row>
    <row r="214" spans="1:7" x14ac:dyDescent="0.2">
      <c r="A214" s="128" t="s">
        <v>2766</v>
      </c>
      <c r="B214" s="56">
        <v>0</v>
      </c>
      <c r="C214" s="56">
        <v>1665</v>
      </c>
      <c r="D214" s="56">
        <v>0</v>
      </c>
      <c r="E214" s="56">
        <v>434</v>
      </c>
      <c r="F214" s="56">
        <v>1</v>
      </c>
      <c r="G214" s="56">
        <v>732</v>
      </c>
    </row>
    <row r="215" spans="1:7" x14ac:dyDescent="0.2">
      <c r="A215" s="128" t="s">
        <v>2767</v>
      </c>
      <c r="B215" s="56">
        <v>0</v>
      </c>
      <c r="C215" s="56">
        <v>1665</v>
      </c>
      <c r="D215" s="56">
        <v>0</v>
      </c>
      <c r="E215" s="56">
        <v>434</v>
      </c>
      <c r="F215" s="56">
        <v>1</v>
      </c>
      <c r="G215" s="56">
        <v>732</v>
      </c>
    </row>
    <row r="216" spans="1:7" x14ac:dyDescent="0.2">
      <c r="A216" s="128" t="s">
        <v>2768</v>
      </c>
      <c r="B216" s="56">
        <v>0</v>
      </c>
      <c r="C216" s="56">
        <v>1665</v>
      </c>
      <c r="D216" s="56">
        <v>0</v>
      </c>
      <c r="E216" s="56">
        <v>434</v>
      </c>
      <c r="F216" s="56">
        <v>1</v>
      </c>
      <c r="G216" s="56">
        <v>732</v>
      </c>
    </row>
    <row r="217" spans="1:7" x14ac:dyDescent="0.2">
      <c r="A217" s="128" t="s">
        <v>2769</v>
      </c>
      <c r="B217" s="56">
        <v>0</v>
      </c>
      <c r="C217" s="56">
        <v>1665</v>
      </c>
      <c r="D217" s="56">
        <v>0</v>
      </c>
      <c r="E217" s="56">
        <v>434</v>
      </c>
      <c r="F217" s="56">
        <v>1</v>
      </c>
      <c r="G217" s="56">
        <v>732</v>
      </c>
    </row>
    <row r="218" spans="1:7" x14ac:dyDescent="0.2">
      <c r="A218" s="128" t="s">
        <v>2770</v>
      </c>
      <c r="B218" s="56">
        <v>0</v>
      </c>
      <c r="C218" s="56">
        <v>1665</v>
      </c>
      <c r="D218" s="56">
        <v>0</v>
      </c>
      <c r="E218" s="56">
        <v>434</v>
      </c>
      <c r="F218" s="56">
        <v>1</v>
      </c>
      <c r="G218" s="56">
        <v>732</v>
      </c>
    </row>
    <row r="219" spans="1:7" x14ac:dyDescent="0.2">
      <c r="A219" s="128" t="s">
        <v>2771</v>
      </c>
      <c r="B219" s="56">
        <v>0</v>
      </c>
      <c r="C219" s="56">
        <v>1665</v>
      </c>
      <c r="D219" s="56">
        <v>0</v>
      </c>
      <c r="E219" s="56">
        <v>434</v>
      </c>
      <c r="F219" s="56">
        <v>1</v>
      </c>
      <c r="G219" s="56">
        <v>732</v>
      </c>
    </row>
    <row r="220" spans="1:7" x14ac:dyDescent="0.2">
      <c r="A220" s="128" t="s">
        <v>2772</v>
      </c>
      <c r="B220" s="56">
        <v>0</v>
      </c>
      <c r="C220" s="56">
        <v>1665</v>
      </c>
      <c r="D220" s="56">
        <v>0</v>
      </c>
      <c r="E220" s="56">
        <v>434</v>
      </c>
      <c r="F220" s="56">
        <v>1</v>
      </c>
      <c r="G220" s="56">
        <v>732</v>
      </c>
    </row>
    <row r="221" spans="1:7" x14ac:dyDescent="0.2">
      <c r="A221" s="128" t="s">
        <v>2773</v>
      </c>
      <c r="B221" s="56">
        <v>0</v>
      </c>
      <c r="C221" s="56">
        <v>1665</v>
      </c>
      <c r="D221" s="56">
        <v>0</v>
      </c>
      <c r="E221" s="56">
        <v>434</v>
      </c>
      <c r="F221" s="56">
        <v>1</v>
      </c>
      <c r="G221" s="56">
        <v>732</v>
      </c>
    </row>
    <row r="222" spans="1:7" x14ac:dyDescent="0.2">
      <c r="A222" s="128" t="s">
        <v>2774</v>
      </c>
      <c r="B222" s="56">
        <v>0</v>
      </c>
      <c r="C222" s="56">
        <v>1665</v>
      </c>
      <c r="D222" s="56">
        <v>0</v>
      </c>
      <c r="E222" s="56">
        <v>434</v>
      </c>
      <c r="F222" s="56">
        <v>1</v>
      </c>
      <c r="G222" s="56">
        <v>732</v>
      </c>
    </row>
    <row r="223" spans="1:7" x14ac:dyDescent="0.2">
      <c r="A223" s="128" t="s">
        <v>2775</v>
      </c>
      <c r="B223" s="56">
        <v>0</v>
      </c>
      <c r="C223" s="56">
        <v>1665</v>
      </c>
      <c r="D223" s="56">
        <v>0</v>
      </c>
      <c r="E223" s="56">
        <v>434</v>
      </c>
      <c r="F223" s="56">
        <v>1</v>
      </c>
      <c r="G223" s="56">
        <v>732</v>
      </c>
    </row>
    <row r="224" spans="1:7" x14ac:dyDescent="0.2">
      <c r="A224" s="128" t="s">
        <v>2776</v>
      </c>
      <c r="B224" s="56">
        <v>0</v>
      </c>
      <c r="C224" s="56">
        <v>1665</v>
      </c>
      <c r="D224" s="56">
        <v>0</v>
      </c>
      <c r="E224" s="56">
        <v>434</v>
      </c>
      <c r="F224" s="56">
        <v>1</v>
      </c>
      <c r="G224" s="56">
        <v>732</v>
      </c>
    </row>
    <row r="225" spans="1:7" x14ac:dyDescent="0.2">
      <c r="A225" s="128" t="s">
        <v>2777</v>
      </c>
      <c r="B225" s="56">
        <v>0</v>
      </c>
      <c r="C225" s="56">
        <v>1665</v>
      </c>
      <c r="D225" s="56">
        <v>0</v>
      </c>
      <c r="E225" s="56">
        <v>434</v>
      </c>
      <c r="F225" s="56">
        <v>1</v>
      </c>
      <c r="G225" s="56">
        <v>732</v>
      </c>
    </row>
    <row r="226" spans="1:7" x14ac:dyDescent="0.2">
      <c r="A226" s="128" t="s">
        <v>2778</v>
      </c>
      <c r="B226" s="56">
        <v>0</v>
      </c>
      <c r="C226" s="56">
        <v>1665</v>
      </c>
      <c r="D226" s="56">
        <v>0</v>
      </c>
      <c r="E226" s="56">
        <v>434</v>
      </c>
      <c r="F226" s="56">
        <v>1</v>
      </c>
      <c r="G226" s="56">
        <v>732</v>
      </c>
    </row>
    <row r="227" spans="1:7" x14ac:dyDescent="0.2">
      <c r="A227" s="128" t="s">
        <v>2779</v>
      </c>
      <c r="B227" s="56">
        <v>0</v>
      </c>
      <c r="C227" s="56">
        <v>1665</v>
      </c>
      <c r="D227" s="56">
        <v>0</v>
      </c>
      <c r="E227" s="56">
        <v>434</v>
      </c>
      <c r="F227" s="56">
        <v>1</v>
      </c>
      <c r="G227" s="56">
        <v>732</v>
      </c>
    </row>
    <row r="228" spans="1:7" x14ac:dyDescent="0.2">
      <c r="A228" s="128" t="s">
        <v>2780</v>
      </c>
      <c r="B228" s="56">
        <v>0</v>
      </c>
      <c r="C228" s="56">
        <v>1665</v>
      </c>
      <c r="D228" s="56">
        <v>0</v>
      </c>
      <c r="E228" s="56">
        <v>434</v>
      </c>
      <c r="F228" s="56">
        <v>1</v>
      </c>
      <c r="G228" s="56">
        <v>732</v>
      </c>
    </row>
    <row r="229" spans="1:7" x14ac:dyDescent="0.2">
      <c r="A229" s="128" t="s">
        <v>2781</v>
      </c>
      <c r="B229" s="56">
        <v>0</v>
      </c>
      <c r="C229" s="56">
        <v>1665</v>
      </c>
      <c r="D229" s="56">
        <v>0</v>
      </c>
      <c r="E229" s="56">
        <v>434</v>
      </c>
      <c r="F229" s="56">
        <v>1</v>
      </c>
      <c r="G229" s="56">
        <v>732</v>
      </c>
    </row>
    <row r="230" spans="1:7" x14ac:dyDescent="0.2">
      <c r="A230" s="128" t="s">
        <v>2782</v>
      </c>
      <c r="B230" s="56">
        <v>0</v>
      </c>
      <c r="C230" s="56">
        <v>1665</v>
      </c>
      <c r="D230" s="56">
        <v>0</v>
      </c>
      <c r="E230" s="56">
        <v>434</v>
      </c>
      <c r="F230" s="56">
        <v>1</v>
      </c>
      <c r="G230" s="56">
        <v>732</v>
      </c>
    </row>
    <row r="231" spans="1:7" x14ac:dyDescent="0.2">
      <c r="A231" s="128" t="s">
        <v>2783</v>
      </c>
      <c r="B231" s="56">
        <v>0</v>
      </c>
      <c r="C231" s="56">
        <v>1665</v>
      </c>
      <c r="D231" s="56">
        <v>0</v>
      </c>
      <c r="E231" s="56">
        <v>434</v>
      </c>
      <c r="F231" s="56">
        <v>1</v>
      </c>
      <c r="G231" s="56">
        <v>732</v>
      </c>
    </row>
    <row r="232" spans="1:7" x14ac:dyDescent="0.2">
      <c r="A232" s="128" t="s">
        <v>2784</v>
      </c>
      <c r="B232" s="56">
        <v>0</v>
      </c>
      <c r="C232" s="56">
        <v>1665</v>
      </c>
      <c r="D232" s="56">
        <v>0</v>
      </c>
      <c r="E232" s="56">
        <v>434</v>
      </c>
      <c r="F232" s="56">
        <v>1</v>
      </c>
      <c r="G232" s="56">
        <v>732</v>
      </c>
    </row>
    <row r="233" spans="1:7" x14ac:dyDescent="0.2">
      <c r="A233" s="128" t="s">
        <v>2785</v>
      </c>
      <c r="B233" s="56">
        <v>0</v>
      </c>
      <c r="C233" s="56">
        <v>1665</v>
      </c>
      <c r="D233" s="56">
        <v>0</v>
      </c>
      <c r="E233" s="56">
        <v>434</v>
      </c>
      <c r="F233" s="56">
        <v>1</v>
      </c>
      <c r="G233" s="56">
        <v>732</v>
      </c>
    </row>
    <row r="234" spans="1:7" x14ac:dyDescent="0.2">
      <c r="A234" s="128" t="s">
        <v>2786</v>
      </c>
      <c r="B234" s="56">
        <v>0</v>
      </c>
      <c r="C234" s="56">
        <v>1665</v>
      </c>
      <c r="D234" s="56">
        <v>0</v>
      </c>
      <c r="E234" s="56">
        <v>434</v>
      </c>
      <c r="F234" s="56">
        <v>1</v>
      </c>
      <c r="G234" s="56">
        <v>732</v>
      </c>
    </row>
    <row r="235" spans="1:7" x14ac:dyDescent="0.2">
      <c r="A235" s="128" t="s">
        <v>2787</v>
      </c>
      <c r="B235" s="56">
        <v>0</v>
      </c>
      <c r="C235" s="56">
        <v>1665</v>
      </c>
      <c r="D235" s="56">
        <v>0</v>
      </c>
      <c r="E235" s="56">
        <v>434</v>
      </c>
      <c r="F235" s="56">
        <v>1</v>
      </c>
      <c r="G235" s="56">
        <v>732</v>
      </c>
    </row>
    <row r="236" spans="1:7" x14ac:dyDescent="0.2">
      <c r="A236" s="128" t="s">
        <v>2788</v>
      </c>
      <c r="B236" s="56">
        <v>0</v>
      </c>
      <c r="C236" s="56">
        <v>1665</v>
      </c>
      <c r="D236" s="56">
        <v>0</v>
      </c>
      <c r="E236" s="56">
        <v>434</v>
      </c>
      <c r="F236" s="56">
        <v>1</v>
      </c>
      <c r="G236" s="56">
        <v>732</v>
      </c>
    </row>
    <row r="237" spans="1:7" x14ac:dyDescent="0.2">
      <c r="A237" s="128" t="s">
        <v>2789</v>
      </c>
      <c r="B237" s="56">
        <v>0</v>
      </c>
      <c r="C237" s="56">
        <v>1665</v>
      </c>
      <c r="D237" s="56">
        <v>0</v>
      </c>
      <c r="E237" s="56">
        <v>434</v>
      </c>
      <c r="F237" s="56">
        <v>1</v>
      </c>
      <c r="G237" s="56">
        <v>732</v>
      </c>
    </row>
    <row r="238" spans="1:7" x14ac:dyDescent="0.2">
      <c r="A238" s="128" t="s">
        <v>2790</v>
      </c>
      <c r="B238" s="56">
        <v>0</v>
      </c>
      <c r="C238" s="56">
        <v>1665</v>
      </c>
      <c r="D238" s="56">
        <v>0</v>
      </c>
      <c r="E238" s="56">
        <v>434</v>
      </c>
      <c r="F238" s="56">
        <v>1</v>
      </c>
      <c r="G238" s="56">
        <v>732</v>
      </c>
    </row>
    <row r="239" spans="1:7" x14ac:dyDescent="0.2">
      <c r="A239" s="128" t="s">
        <v>2791</v>
      </c>
      <c r="B239" s="56">
        <v>0</v>
      </c>
      <c r="C239" s="56">
        <v>1665</v>
      </c>
      <c r="D239" s="56">
        <v>0</v>
      </c>
      <c r="E239" s="56">
        <v>434</v>
      </c>
      <c r="F239" s="56">
        <v>1</v>
      </c>
      <c r="G239" s="56">
        <v>732</v>
      </c>
    </row>
    <row r="240" spans="1:7" x14ac:dyDescent="0.2">
      <c r="A240" s="128" t="s">
        <v>2792</v>
      </c>
      <c r="B240" s="56">
        <v>0</v>
      </c>
      <c r="C240" s="56">
        <v>1665</v>
      </c>
      <c r="D240" s="56">
        <v>0</v>
      </c>
      <c r="E240" s="56">
        <v>434</v>
      </c>
      <c r="F240" s="56">
        <v>1</v>
      </c>
      <c r="G240" s="56">
        <v>732</v>
      </c>
    </row>
    <row r="241" spans="1:7" x14ac:dyDescent="0.2">
      <c r="A241" s="128" t="s">
        <v>2793</v>
      </c>
      <c r="B241" s="56">
        <v>0</v>
      </c>
      <c r="C241" s="56">
        <v>1665</v>
      </c>
      <c r="D241" s="56">
        <v>3</v>
      </c>
      <c r="E241" s="56">
        <v>431</v>
      </c>
      <c r="F241" s="56">
        <v>1</v>
      </c>
      <c r="G241" s="56">
        <v>732</v>
      </c>
    </row>
    <row r="242" spans="1:7" x14ac:dyDescent="0.2">
      <c r="A242" s="128" t="s">
        <v>2794</v>
      </c>
      <c r="B242" s="56">
        <v>0</v>
      </c>
      <c r="C242" s="56">
        <v>1665</v>
      </c>
      <c r="D242" s="56">
        <v>2</v>
      </c>
      <c r="E242" s="56">
        <v>432</v>
      </c>
      <c r="F242" s="56">
        <v>0</v>
      </c>
      <c r="G242" s="56">
        <v>733</v>
      </c>
    </row>
    <row r="243" spans="1:7" x14ac:dyDescent="0.2">
      <c r="A243" s="128" t="s">
        <v>2795</v>
      </c>
      <c r="B243" s="56">
        <v>0</v>
      </c>
      <c r="C243" s="56">
        <v>1665</v>
      </c>
      <c r="D243" s="56">
        <v>2</v>
      </c>
      <c r="E243" s="56">
        <v>432</v>
      </c>
      <c r="F243" s="56">
        <v>0</v>
      </c>
      <c r="G243" s="56">
        <v>733</v>
      </c>
    </row>
    <row r="244" spans="1:7" x14ac:dyDescent="0.2">
      <c r="A244" s="128" t="s">
        <v>2796</v>
      </c>
      <c r="B244" s="56">
        <v>0</v>
      </c>
      <c r="C244" s="56">
        <v>1665</v>
      </c>
      <c r="D244" s="56">
        <v>2</v>
      </c>
      <c r="E244" s="56">
        <v>432</v>
      </c>
      <c r="F244" s="56">
        <v>0</v>
      </c>
      <c r="G244" s="56">
        <v>733</v>
      </c>
    </row>
    <row r="245" spans="1:7" x14ac:dyDescent="0.2">
      <c r="A245" s="128" t="s">
        <v>2797</v>
      </c>
      <c r="B245" s="56">
        <v>0</v>
      </c>
      <c r="C245" s="56">
        <v>1665</v>
      </c>
      <c r="D245" s="56">
        <v>2</v>
      </c>
      <c r="E245" s="56">
        <v>432</v>
      </c>
      <c r="F245" s="56">
        <v>0</v>
      </c>
      <c r="G245" s="56">
        <v>733</v>
      </c>
    </row>
    <row r="246" spans="1:7" x14ac:dyDescent="0.2">
      <c r="A246" s="128" t="s">
        <v>2798</v>
      </c>
      <c r="B246" s="56">
        <v>0</v>
      </c>
      <c r="C246" s="56">
        <v>1665</v>
      </c>
      <c r="D246" s="56">
        <v>2</v>
      </c>
      <c r="E246" s="56">
        <v>432</v>
      </c>
      <c r="F246" s="56">
        <v>1</v>
      </c>
      <c r="G246" s="56">
        <v>732</v>
      </c>
    </row>
    <row r="247" spans="1:7" x14ac:dyDescent="0.2">
      <c r="A247" s="128" t="s">
        <v>2799</v>
      </c>
      <c r="B247" s="56">
        <v>0</v>
      </c>
      <c r="C247" s="56">
        <v>1665</v>
      </c>
      <c r="D247" s="56">
        <v>2</v>
      </c>
      <c r="E247" s="56">
        <v>432</v>
      </c>
      <c r="F247" s="56">
        <v>0</v>
      </c>
      <c r="G247" s="56">
        <v>733</v>
      </c>
    </row>
    <row r="248" spans="1:7" x14ac:dyDescent="0.2">
      <c r="A248" s="128" t="s">
        <v>2800</v>
      </c>
      <c r="B248" s="56">
        <v>0</v>
      </c>
      <c r="C248" s="56">
        <v>1665</v>
      </c>
      <c r="D248" s="56">
        <v>2</v>
      </c>
      <c r="E248" s="56">
        <v>432</v>
      </c>
      <c r="F248" s="56">
        <v>0</v>
      </c>
      <c r="G248" s="56">
        <v>733</v>
      </c>
    </row>
    <row r="249" spans="1:7" x14ac:dyDescent="0.2">
      <c r="A249" s="128" t="s">
        <v>2801</v>
      </c>
      <c r="B249" s="56">
        <v>0</v>
      </c>
      <c r="C249" s="56">
        <v>1665</v>
      </c>
      <c r="D249" s="56">
        <v>2</v>
      </c>
      <c r="E249" s="56">
        <v>432</v>
      </c>
      <c r="F249" s="56">
        <v>0</v>
      </c>
      <c r="G249" s="56">
        <v>733</v>
      </c>
    </row>
    <row r="250" spans="1:7" x14ac:dyDescent="0.2">
      <c r="A250" s="128" t="s">
        <v>2802</v>
      </c>
      <c r="B250" s="56">
        <v>0</v>
      </c>
      <c r="C250" s="56">
        <v>1665</v>
      </c>
      <c r="D250" s="56">
        <v>2</v>
      </c>
      <c r="E250" s="56">
        <v>432</v>
      </c>
      <c r="F250" s="56">
        <v>0</v>
      </c>
      <c r="G250" s="56">
        <v>733</v>
      </c>
    </row>
    <row r="251" spans="1:7" x14ac:dyDescent="0.2">
      <c r="A251" s="128" t="s">
        <v>2803</v>
      </c>
      <c r="B251" s="56">
        <v>0</v>
      </c>
      <c r="C251" s="56">
        <v>1665</v>
      </c>
      <c r="D251" s="56">
        <v>2</v>
      </c>
      <c r="E251" s="56">
        <v>432</v>
      </c>
      <c r="F251" s="56">
        <v>0</v>
      </c>
      <c r="G251" s="56">
        <v>733</v>
      </c>
    </row>
    <row r="252" spans="1:7" x14ac:dyDescent="0.2">
      <c r="A252" s="128" t="s">
        <v>2804</v>
      </c>
      <c r="B252" s="56">
        <v>0</v>
      </c>
      <c r="C252" s="56">
        <v>1665</v>
      </c>
      <c r="D252" s="56">
        <v>2</v>
      </c>
      <c r="E252" s="56">
        <v>432</v>
      </c>
      <c r="F252" s="56">
        <v>1</v>
      </c>
      <c r="G252" s="56">
        <v>732</v>
      </c>
    </row>
    <row r="253" spans="1:7" x14ac:dyDescent="0.2">
      <c r="A253" s="128" t="s">
        <v>2805</v>
      </c>
      <c r="B253" s="56">
        <v>0</v>
      </c>
      <c r="C253" s="56">
        <v>1665</v>
      </c>
      <c r="D253" s="56">
        <v>1</v>
      </c>
      <c r="E253" s="56">
        <v>433</v>
      </c>
      <c r="F253" s="56">
        <v>0</v>
      </c>
      <c r="G253" s="56">
        <v>733</v>
      </c>
    </row>
    <row r="254" spans="1:7" x14ac:dyDescent="0.2">
      <c r="A254" s="128" t="s">
        <v>2806</v>
      </c>
      <c r="B254" s="56">
        <v>0</v>
      </c>
      <c r="C254" s="56">
        <v>1665</v>
      </c>
      <c r="D254" s="56">
        <v>1</v>
      </c>
      <c r="E254" s="56">
        <v>433</v>
      </c>
      <c r="F254" s="56">
        <v>0</v>
      </c>
      <c r="G254" s="56">
        <v>733</v>
      </c>
    </row>
    <row r="255" spans="1:7" x14ac:dyDescent="0.2">
      <c r="A255" s="128" t="s">
        <v>2807</v>
      </c>
      <c r="B255" s="56">
        <v>0</v>
      </c>
      <c r="C255" s="56">
        <v>1665</v>
      </c>
      <c r="D255" s="56">
        <v>1</v>
      </c>
      <c r="E255" s="56">
        <v>433</v>
      </c>
      <c r="F255" s="56">
        <v>0</v>
      </c>
      <c r="G255" s="56">
        <v>733</v>
      </c>
    </row>
    <row r="256" spans="1:7" x14ac:dyDescent="0.2">
      <c r="A256" s="128" t="s">
        <v>2808</v>
      </c>
      <c r="B256" s="56">
        <v>0</v>
      </c>
      <c r="C256" s="56">
        <v>1665</v>
      </c>
      <c r="D256" s="56">
        <v>1</v>
      </c>
      <c r="E256" s="56">
        <v>433</v>
      </c>
      <c r="F256" s="56">
        <v>0</v>
      </c>
      <c r="G256" s="56">
        <v>733</v>
      </c>
    </row>
    <row r="257" spans="1:7" x14ac:dyDescent="0.2">
      <c r="A257" s="128" t="s">
        <v>2809</v>
      </c>
      <c r="B257" s="56">
        <v>0</v>
      </c>
      <c r="C257" s="56">
        <v>1665</v>
      </c>
      <c r="D257" s="56">
        <v>1</v>
      </c>
      <c r="E257" s="56">
        <v>433</v>
      </c>
      <c r="F257" s="56">
        <v>0</v>
      </c>
      <c r="G257" s="56">
        <v>733</v>
      </c>
    </row>
    <row r="258" spans="1:7" x14ac:dyDescent="0.2">
      <c r="A258" s="128" t="s">
        <v>2810</v>
      </c>
      <c r="B258" s="56">
        <v>0</v>
      </c>
      <c r="C258" s="56">
        <v>1665</v>
      </c>
      <c r="D258" s="56">
        <v>1</v>
      </c>
      <c r="E258" s="56">
        <v>433</v>
      </c>
      <c r="F258" s="56">
        <v>0</v>
      </c>
      <c r="G258" s="56">
        <v>733</v>
      </c>
    </row>
    <row r="259" spans="1:7" x14ac:dyDescent="0.2">
      <c r="A259" s="128" t="s">
        <v>2811</v>
      </c>
      <c r="B259" s="56">
        <v>0</v>
      </c>
      <c r="C259" s="56">
        <v>1665</v>
      </c>
      <c r="D259" s="56">
        <v>1</v>
      </c>
      <c r="E259" s="56">
        <v>433</v>
      </c>
      <c r="F259" s="56">
        <v>0</v>
      </c>
      <c r="G259" s="56">
        <v>733</v>
      </c>
    </row>
    <row r="260" spans="1:7" x14ac:dyDescent="0.2">
      <c r="A260" s="128" t="s">
        <v>2812</v>
      </c>
      <c r="B260" s="56">
        <v>0</v>
      </c>
      <c r="C260" s="56">
        <v>1665</v>
      </c>
      <c r="D260" s="56">
        <v>1</v>
      </c>
      <c r="E260" s="56">
        <v>433</v>
      </c>
      <c r="F260" s="56">
        <v>0</v>
      </c>
      <c r="G260" s="56">
        <v>733</v>
      </c>
    </row>
    <row r="261" spans="1:7" x14ac:dyDescent="0.2">
      <c r="A261" s="128" t="s">
        <v>2813</v>
      </c>
      <c r="B261" s="56">
        <v>0</v>
      </c>
      <c r="C261" s="56">
        <v>1665</v>
      </c>
      <c r="D261" s="56">
        <v>1</v>
      </c>
      <c r="E261" s="56">
        <v>433</v>
      </c>
      <c r="F261" s="56">
        <v>0</v>
      </c>
      <c r="G261" s="56">
        <v>733</v>
      </c>
    </row>
    <row r="262" spans="1:7" x14ac:dyDescent="0.2">
      <c r="A262" s="128" t="s">
        <v>2814</v>
      </c>
      <c r="B262" s="56">
        <v>0</v>
      </c>
      <c r="C262" s="56">
        <v>1665</v>
      </c>
      <c r="D262" s="56">
        <v>1</v>
      </c>
      <c r="E262" s="56">
        <v>433</v>
      </c>
      <c r="F262" s="56">
        <v>0</v>
      </c>
      <c r="G262" s="56">
        <v>733</v>
      </c>
    </row>
    <row r="263" spans="1:7" x14ac:dyDescent="0.2">
      <c r="A263" s="128" t="s">
        <v>2815</v>
      </c>
      <c r="B263" s="56">
        <v>0</v>
      </c>
      <c r="C263" s="56">
        <v>1665</v>
      </c>
      <c r="D263" s="56">
        <v>1</v>
      </c>
      <c r="E263" s="56">
        <v>433</v>
      </c>
      <c r="F263" s="56">
        <v>0</v>
      </c>
      <c r="G263" s="56">
        <v>733</v>
      </c>
    </row>
    <row r="264" spans="1:7" x14ac:dyDescent="0.2">
      <c r="A264" s="128" t="s">
        <v>2816</v>
      </c>
      <c r="B264" s="56">
        <v>0</v>
      </c>
      <c r="C264" s="56">
        <v>1665</v>
      </c>
      <c r="D264" s="56">
        <v>1</v>
      </c>
      <c r="E264" s="56">
        <v>433</v>
      </c>
      <c r="F264" s="56">
        <v>0</v>
      </c>
      <c r="G264" s="56">
        <v>733</v>
      </c>
    </row>
    <row r="265" spans="1:7" x14ac:dyDescent="0.2">
      <c r="A265" s="128" t="s">
        <v>2817</v>
      </c>
      <c r="B265" s="56">
        <v>0</v>
      </c>
      <c r="C265" s="56">
        <v>1665</v>
      </c>
      <c r="D265" s="56">
        <v>1</v>
      </c>
      <c r="E265" s="56">
        <v>433</v>
      </c>
      <c r="F265" s="56">
        <v>0</v>
      </c>
      <c r="G265" s="56">
        <v>733</v>
      </c>
    </row>
    <row r="266" spans="1:7" x14ac:dyDescent="0.2">
      <c r="A266" s="128" t="s">
        <v>2818</v>
      </c>
      <c r="B266" s="56">
        <v>0</v>
      </c>
      <c r="C266" s="56">
        <v>1665</v>
      </c>
      <c r="D266" s="56">
        <v>1</v>
      </c>
      <c r="E266" s="56">
        <v>433</v>
      </c>
      <c r="F266" s="56">
        <v>0</v>
      </c>
      <c r="G266" s="56">
        <v>733</v>
      </c>
    </row>
    <row r="267" spans="1:7" x14ac:dyDescent="0.2">
      <c r="A267" s="128" t="s">
        <v>2819</v>
      </c>
      <c r="B267" s="56">
        <v>0</v>
      </c>
      <c r="C267" s="56">
        <v>1665</v>
      </c>
      <c r="D267" s="56">
        <v>1</v>
      </c>
      <c r="E267" s="56">
        <v>433</v>
      </c>
      <c r="F267" s="56">
        <v>0</v>
      </c>
      <c r="G267" s="56">
        <v>733</v>
      </c>
    </row>
    <row r="268" spans="1:7" x14ac:dyDescent="0.2">
      <c r="A268" s="128" t="s">
        <v>2820</v>
      </c>
      <c r="B268" s="56">
        <v>0</v>
      </c>
      <c r="C268" s="56">
        <v>1665</v>
      </c>
      <c r="D268" s="56">
        <v>1</v>
      </c>
      <c r="E268" s="56">
        <v>433</v>
      </c>
      <c r="F268" s="56">
        <v>1</v>
      </c>
      <c r="G268" s="56">
        <v>732</v>
      </c>
    </row>
    <row r="269" spans="1:7" x14ac:dyDescent="0.2">
      <c r="A269" s="128" t="s">
        <v>2821</v>
      </c>
      <c r="B269" s="56">
        <v>0</v>
      </c>
      <c r="C269" s="56">
        <v>1665</v>
      </c>
      <c r="D269" s="56">
        <v>1</v>
      </c>
      <c r="E269" s="56">
        <v>433</v>
      </c>
      <c r="F269" s="56">
        <v>0</v>
      </c>
      <c r="G269" s="56">
        <v>733</v>
      </c>
    </row>
    <row r="270" spans="1:7" x14ac:dyDescent="0.2">
      <c r="A270" s="128" t="s">
        <v>2822</v>
      </c>
      <c r="B270" s="56">
        <v>0</v>
      </c>
      <c r="C270" s="56">
        <v>1665</v>
      </c>
      <c r="D270" s="56">
        <v>1</v>
      </c>
      <c r="E270" s="56">
        <v>433</v>
      </c>
      <c r="F270" s="56">
        <v>0</v>
      </c>
      <c r="G270" s="56">
        <v>733</v>
      </c>
    </row>
    <row r="271" spans="1:7" x14ac:dyDescent="0.2">
      <c r="A271" s="128" t="s">
        <v>2823</v>
      </c>
      <c r="B271" s="56">
        <v>0</v>
      </c>
      <c r="C271" s="56">
        <v>1665</v>
      </c>
      <c r="D271" s="56">
        <v>1</v>
      </c>
      <c r="E271" s="56">
        <v>433</v>
      </c>
      <c r="F271" s="56">
        <v>0</v>
      </c>
      <c r="G271" s="56">
        <v>733</v>
      </c>
    </row>
    <row r="272" spans="1:7" x14ac:dyDescent="0.2">
      <c r="A272" s="128" t="s">
        <v>2824</v>
      </c>
      <c r="B272" s="56">
        <v>0</v>
      </c>
      <c r="C272" s="56">
        <v>1665</v>
      </c>
      <c r="D272" s="56">
        <v>1</v>
      </c>
      <c r="E272" s="56">
        <v>433</v>
      </c>
      <c r="F272" s="56">
        <v>0</v>
      </c>
      <c r="G272" s="56">
        <v>733</v>
      </c>
    </row>
    <row r="273" spans="1:7" x14ac:dyDescent="0.2">
      <c r="A273" s="128" t="s">
        <v>2825</v>
      </c>
      <c r="B273" s="56">
        <v>0</v>
      </c>
      <c r="C273" s="56">
        <v>1665</v>
      </c>
      <c r="D273" s="56">
        <v>1</v>
      </c>
      <c r="E273" s="56">
        <v>433</v>
      </c>
      <c r="F273" s="56">
        <v>0</v>
      </c>
      <c r="G273" s="56">
        <v>733</v>
      </c>
    </row>
    <row r="274" spans="1:7" x14ac:dyDescent="0.2">
      <c r="A274" s="128" t="s">
        <v>2826</v>
      </c>
      <c r="B274" s="56">
        <v>0</v>
      </c>
      <c r="C274" s="56">
        <v>1665</v>
      </c>
      <c r="D274" s="56">
        <v>1</v>
      </c>
      <c r="E274" s="56">
        <v>433</v>
      </c>
      <c r="F274" s="56">
        <v>0</v>
      </c>
      <c r="G274" s="56">
        <v>733</v>
      </c>
    </row>
    <row r="275" spans="1:7" x14ac:dyDescent="0.2">
      <c r="A275" s="128" t="s">
        <v>2827</v>
      </c>
      <c r="B275" s="56">
        <v>0</v>
      </c>
      <c r="C275" s="56">
        <v>1665</v>
      </c>
      <c r="D275" s="56">
        <v>1</v>
      </c>
      <c r="E275" s="56">
        <v>433</v>
      </c>
      <c r="F275" s="56">
        <v>0</v>
      </c>
      <c r="G275" s="56">
        <v>733</v>
      </c>
    </row>
    <row r="276" spans="1:7" x14ac:dyDescent="0.2">
      <c r="A276" s="128" t="s">
        <v>2828</v>
      </c>
      <c r="B276" s="56">
        <v>0</v>
      </c>
      <c r="C276" s="56">
        <v>1665</v>
      </c>
      <c r="D276" s="56">
        <v>1</v>
      </c>
      <c r="E276" s="56">
        <v>433</v>
      </c>
      <c r="F276" s="56">
        <v>0</v>
      </c>
      <c r="G276" s="56">
        <v>733</v>
      </c>
    </row>
    <row r="277" spans="1:7" x14ac:dyDescent="0.2">
      <c r="A277" s="128" t="s">
        <v>2829</v>
      </c>
      <c r="B277" s="56">
        <v>0</v>
      </c>
      <c r="C277" s="56">
        <v>1665</v>
      </c>
      <c r="D277" s="56">
        <v>1</v>
      </c>
      <c r="E277" s="56">
        <v>433</v>
      </c>
      <c r="F277" s="56">
        <v>0</v>
      </c>
      <c r="G277" s="56">
        <v>733</v>
      </c>
    </row>
    <row r="278" spans="1:7" x14ac:dyDescent="0.2">
      <c r="A278" s="128" t="s">
        <v>2830</v>
      </c>
      <c r="B278" s="56">
        <v>0</v>
      </c>
      <c r="C278" s="56">
        <v>1665</v>
      </c>
      <c r="D278" s="56">
        <v>1</v>
      </c>
      <c r="E278" s="56">
        <v>433</v>
      </c>
      <c r="F278" s="56">
        <v>0</v>
      </c>
      <c r="G278" s="56">
        <v>733</v>
      </c>
    </row>
    <row r="279" spans="1:7" x14ac:dyDescent="0.2">
      <c r="A279" s="128" t="s">
        <v>2831</v>
      </c>
      <c r="B279" s="56">
        <v>0</v>
      </c>
      <c r="C279" s="56">
        <v>1665</v>
      </c>
      <c r="D279" s="56">
        <v>1</v>
      </c>
      <c r="E279" s="56">
        <v>433</v>
      </c>
      <c r="F279" s="56">
        <v>0</v>
      </c>
      <c r="G279" s="56">
        <v>733</v>
      </c>
    </row>
    <row r="280" spans="1:7" x14ac:dyDescent="0.2">
      <c r="A280" s="128" t="s">
        <v>2832</v>
      </c>
      <c r="B280" s="56">
        <v>0</v>
      </c>
      <c r="C280" s="56">
        <v>1665</v>
      </c>
      <c r="D280" s="56">
        <v>1</v>
      </c>
      <c r="E280" s="56">
        <v>433</v>
      </c>
      <c r="F280" s="56">
        <v>0</v>
      </c>
      <c r="G280" s="56">
        <v>733</v>
      </c>
    </row>
    <row r="281" spans="1:7" x14ac:dyDescent="0.2">
      <c r="A281" s="128" t="s">
        <v>2833</v>
      </c>
      <c r="B281" s="56">
        <v>0</v>
      </c>
      <c r="C281" s="56">
        <v>1665</v>
      </c>
      <c r="D281" s="56">
        <v>1</v>
      </c>
      <c r="E281" s="56">
        <v>433</v>
      </c>
      <c r="F281" s="56">
        <v>0</v>
      </c>
      <c r="G281" s="56">
        <v>733</v>
      </c>
    </row>
    <row r="282" spans="1:7" x14ac:dyDescent="0.2">
      <c r="A282" s="128" t="s">
        <v>2834</v>
      </c>
      <c r="B282" s="56">
        <v>0</v>
      </c>
      <c r="C282" s="56">
        <v>1665</v>
      </c>
      <c r="D282" s="56">
        <v>1</v>
      </c>
      <c r="E282" s="56">
        <v>433</v>
      </c>
      <c r="F282" s="56">
        <v>0</v>
      </c>
      <c r="G282" s="56">
        <v>733</v>
      </c>
    </row>
    <row r="283" spans="1:7" x14ac:dyDescent="0.2">
      <c r="A283" s="128" t="s">
        <v>2835</v>
      </c>
      <c r="B283" s="56">
        <v>0</v>
      </c>
      <c r="C283" s="56">
        <v>1665</v>
      </c>
      <c r="D283" s="56">
        <v>1</v>
      </c>
      <c r="E283" s="56">
        <v>433</v>
      </c>
      <c r="F283" s="56">
        <v>0</v>
      </c>
      <c r="G283" s="56">
        <v>733</v>
      </c>
    </row>
    <row r="284" spans="1:7" x14ac:dyDescent="0.2">
      <c r="A284" s="128" t="s">
        <v>2836</v>
      </c>
      <c r="B284" s="56">
        <v>0</v>
      </c>
      <c r="C284" s="56">
        <v>1665</v>
      </c>
      <c r="D284" s="56">
        <v>1</v>
      </c>
      <c r="E284" s="56">
        <v>433</v>
      </c>
      <c r="F284" s="56">
        <v>1</v>
      </c>
      <c r="G284" s="56">
        <v>732</v>
      </c>
    </row>
    <row r="285" spans="1:7" x14ac:dyDescent="0.2">
      <c r="A285" s="128" t="s">
        <v>2837</v>
      </c>
      <c r="B285" s="56">
        <v>0</v>
      </c>
      <c r="C285" s="56">
        <v>1665</v>
      </c>
      <c r="D285" s="56">
        <v>1</v>
      </c>
      <c r="E285" s="56">
        <v>433</v>
      </c>
      <c r="F285" s="56">
        <v>0</v>
      </c>
      <c r="G285" s="56">
        <v>733</v>
      </c>
    </row>
    <row r="286" spans="1:7" x14ac:dyDescent="0.2">
      <c r="A286" s="128" t="s">
        <v>2838</v>
      </c>
      <c r="B286" s="56">
        <v>0</v>
      </c>
      <c r="C286" s="56">
        <v>1665</v>
      </c>
      <c r="D286" s="56">
        <v>1</v>
      </c>
      <c r="E286" s="56">
        <v>433</v>
      </c>
      <c r="F286" s="56">
        <v>0</v>
      </c>
      <c r="G286" s="56">
        <v>733</v>
      </c>
    </row>
    <row r="287" spans="1:7" x14ac:dyDescent="0.2">
      <c r="A287" s="128" t="s">
        <v>2839</v>
      </c>
      <c r="B287" s="56">
        <v>0</v>
      </c>
      <c r="C287" s="56">
        <v>1665</v>
      </c>
      <c r="D287" s="56">
        <v>1</v>
      </c>
      <c r="E287" s="56">
        <v>433</v>
      </c>
      <c r="F287" s="56">
        <v>0</v>
      </c>
      <c r="G287" s="56">
        <v>733</v>
      </c>
    </row>
    <row r="288" spans="1:7" x14ac:dyDescent="0.2">
      <c r="A288" s="128" t="s">
        <v>2840</v>
      </c>
      <c r="B288" s="56">
        <v>0</v>
      </c>
      <c r="C288" s="56">
        <v>1665</v>
      </c>
      <c r="D288" s="56">
        <v>1</v>
      </c>
      <c r="E288" s="56">
        <v>433</v>
      </c>
      <c r="F288" s="56">
        <v>0</v>
      </c>
      <c r="G288" s="56">
        <v>733</v>
      </c>
    </row>
    <row r="289" spans="1:7" x14ac:dyDescent="0.2">
      <c r="A289" s="128" t="s">
        <v>2841</v>
      </c>
      <c r="B289" s="56">
        <v>0</v>
      </c>
      <c r="C289" s="56">
        <v>1665</v>
      </c>
      <c r="D289" s="56">
        <v>1</v>
      </c>
      <c r="E289" s="56">
        <v>433</v>
      </c>
      <c r="F289" s="56">
        <v>0</v>
      </c>
      <c r="G289" s="56">
        <v>733</v>
      </c>
    </row>
    <row r="290" spans="1:7" x14ac:dyDescent="0.2">
      <c r="A290" s="128" t="s">
        <v>2842</v>
      </c>
      <c r="B290" s="56">
        <v>0</v>
      </c>
      <c r="C290" s="56">
        <v>1665</v>
      </c>
      <c r="D290" s="56">
        <v>1</v>
      </c>
      <c r="E290" s="56">
        <v>433</v>
      </c>
      <c r="F290" s="56">
        <v>0</v>
      </c>
      <c r="G290" s="56">
        <v>733</v>
      </c>
    </row>
    <row r="291" spans="1:7" x14ac:dyDescent="0.2">
      <c r="A291" s="128" t="s">
        <v>2843</v>
      </c>
      <c r="B291" s="56">
        <v>0</v>
      </c>
      <c r="C291" s="56">
        <v>1665</v>
      </c>
      <c r="D291" s="56">
        <v>1</v>
      </c>
      <c r="E291" s="56">
        <v>433</v>
      </c>
      <c r="F291" s="56">
        <v>0</v>
      </c>
      <c r="G291" s="56">
        <v>733</v>
      </c>
    </row>
    <row r="292" spans="1:7" x14ac:dyDescent="0.2">
      <c r="A292" s="128" t="s">
        <v>2844</v>
      </c>
      <c r="B292" s="56">
        <v>0</v>
      </c>
      <c r="C292" s="56">
        <v>1665</v>
      </c>
      <c r="D292" s="56">
        <v>1</v>
      </c>
      <c r="E292" s="56">
        <v>433</v>
      </c>
      <c r="F292" s="56">
        <v>0</v>
      </c>
      <c r="G292" s="56">
        <v>733</v>
      </c>
    </row>
    <row r="293" spans="1:7" x14ac:dyDescent="0.2">
      <c r="A293" s="128" t="s">
        <v>2845</v>
      </c>
      <c r="B293" s="56">
        <v>0</v>
      </c>
      <c r="C293" s="56">
        <v>1665</v>
      </c>
      <c r="D293" s="56">
        <v>1</v>
      </c>
      <c r="E293" s="56">
        <v>433</v>
      </c>
      <c r="F293" s="56">
        <v>1</v>
      </c>
      <c r="G293" s="56">
        <v>732</v>
      </c>
    </row>
    <row r="294" spans="1:7" x14ac:dyDescent="0.2">
      <c r="A294" s="128" t="s">
        <v>2846</v>
      </c>
      <c r="B294" s="56">
        <v>0</v>
      </c>
      <c r="C294" s="56">
        <v>1665</v>
      </c>
      <c r="D294" s="56">
        <v>1</v>
      </c>
      <c r="E294" s="56">
        <v>433</v>
      </c>
      <c r="F294" s="56">
        <v>0</v>
      </c>
      <c r="G294" s="56">
        <v>733</v>
      </c>
    </row>
    <row r="295" spans="1:7" x14ac:dyDescent="0.2">
      <c r="A295" s="128" t="s">
        <v>2847</v>
      </c>
      <c r="B295" s="56">
        <v>0</v>
      </c>
      <c r="C295" s="56">
        <v>1665</v>
      </c>
      <c r="D295" s="56">
        <v>1</v>
      </c>
      <c r="E295" s="56">
        <v>433</v>
      </c>
      <c r="F295" s="56">
        <v>0</v>
      </c>
      <c r="G295" s="56">
        <v>733</v>
      </c>
    </row>
    <row r="296" spans="1:7" x14ac:dyDescent="0.2">
      <c r="A296" s="128" t="s">
        <v>2848</v>
      </c>
      <c r="B296" s="56">
        <v>0</v>
      </c>
      <c r="C296" s="56">
        <v>1665</v>
      </c>
      <c r="D296" s="56">
        <v>1</v>
      </c>
      <c r="E296" s="56">
        <v>433</v>
      </c>
      <c r="F296" s="56">
        <v>0</v>
      </c>
      <c r="G296" s="56">
        <v>733</v>
      </c>
    </row>
    <row r="297" spans="1:7" x14ac:dyDescent="0.2">
      <c r="A297" s="128" t="s">
        <v>2849</v>
      </c>
      <c r="B297" s="56">
        <v>0</v>
      </c>
      <c r="C297" s="56">
        <v>1665</v>
      </c>
      <c r="D297" s="56">
        <v>1</v>
      </c>
      <c r="E297" s="56">
        <v>433</v>
      </c>
      <c r="F297" s="56">
        <v>0</v>
      </c>
      <c r="G297" s="56">
        <v>733</v>
      </c>
    </row>
    <row r="298" spans="1:7" x14ac:dyDescent="0.2">
      <c r="A298" s="128" t="s">
        <v>2850</v>
      </c>
      <c r="B298" s="56">
        <v>0</v>
      </c>
      <c r="C298" s="56">
        <v>1665</v>
      </c>
      <c r="D298" s="56">
        <v>1</v>
      </c>
      <c r="E298" s="56">
        <v>433</v>
      </c>
      <c r="F298" s="56">
        <v>1</v>
      </c>
      <c r="G298" s="56">
        <v>732</v>
      </c>
    </row>
    <row r="299" spans="1:7" x14ac:dyDescent="0.2">
      <c r="A299" s="128" t="s">
        <v>2851</v>
      </c>
      <c r="B299" s="56">
        <v>0</v>
      </c>
      <c r="C299" s="56">
        <v>1665</v>
      </c>
      <c r="D299" s="56">
        <v>1</v>
      </c>
      <c r="E299" s="56">
        <v>433</v>
      </c>
      <c r="F299" s="56">
        <v>0</v>
      </c>
      <c r="G299" s="56">
        <v>733</v>
      </c>
    </row>
    <row r="300" spans="1:7" x14ac:dyDescent="0.2">
      <c r="A300" s="128" t="s">
        <v>2852</v>
      </c>
      <c r="B300" s="56">
        <v>0</v>
      </c>
      <c r="C300" s="56">
        <v>1665</v>
      </c>
      <c r="D300" s="56">
        <v>1</v>
      </c>
      <c r="E300" s="56">
        <v>433</v>
      </c>
      <c r="F300" s="56">
        <v>0</v>
      </c>
      <c r="G300" s="56">
        <v>733</v>
      </c>
    </row>
    <row r="301" spans="1:7" x14ac:dyDescent="0.2">
      <c r="A301" s="128" t="s">
        <v>2853</v>
      </c>
      <c r="B301" s="56">
        <v>0</v>
      </c>
      <c r="C301" s="56">
        <v>1665</v>
      </c>
      <c r="D301" s="56">
        <v>1</v>
      </c>
      <c r="E301" s="56">
        <v>433</v>
      </c>
      <c r="F301" s="56">
        <v>0</v>
      </c>
      <c r="G301" s="56">
        <v>733</v>
      </c>
    </row>
    <row r="302" spans="1:7" x14ac:dyDescent="0.2">
      <c r="A302" s="128" t="s">
        <v>2854</v>
      </c>
      <c r="B302" s="56">
        <v>0</v>
      </c>
      <c r="C302" s="56">
        <v>1665</v>
      </c>
      <c r="D302" s="56">
        <v>1</v>
      </c>
      <c r="E302" s="56">
        <v>433</v>
      </c>
      <c r="F302" s="56">
        <v>0</v>
      </c>
      <c r="G302" s="56">
        <v>733</v>
      </c>
    </row>
    <row r="303" spans="1:7" x14ac:dyDescent="0.2">
      <c r="A303" s="128" t="s">
        <v>2855</v>
      </c>
      <c r="B303" s="56">
        <v>0</v>
      </c>
      <c r="C303" s="56">
        <v>1665</v>
      </c>
      <c r="D303" s="56">
        <v>1</v>
      </c>
      <c r="E303" s="56">
        <v>433</v>
      </c>
      <c r="F303" s="56">
        <v>0</v>
      </c>
      <c r="G303" s="56">
        <v>733</v>
      </c>
    </row>
    <row r="304" spans="1:7" x14ac:dyDescent="0.2">
      <c r="A304" s="128" t="s">
        <v>2856</v>
      </c>
      <c r="B304" s="56">
        <v>0</v>
      </c>
      <c r="C304" s="56">
        <v>1665</v>
      </c>
      <c r="D304" s="56">
        <v>1</v>
      </c>
      <c r="E304" s="56">
        <v>433</v>
      </c>
      <c r="F304" s="56">
        <v>0</v>
      </c>
      <c r="G304" s="56">
        <v>733</v>
      </c>
    </row>
    <row r="305" spans="1:10" x14ac:dyDescent="0.2">
      <c r="A305" s="128" t="s">
        <v>2857</v>
      </c>
      <c r="B305" s="56">
        <v>0</v>
      </c>
      <c r="C305" s="56">
        <v>1665</v>
      </c>
      <c r="D305" s="56">
        <v>1</v>
      </c>
      <c r="E305" s="56">
        <v>433</v>
      </c>
      <c r="F305" s="56">
        <v>0</v>
      </c>
      <c r="G305" s="56">
        <v>733</v>
      </c>
    </row>
    <row r="306" spans="1:10" ht="87.75" x14ac:dyDescent="0.2">
      <c r="A306" s="168" t="s">
        <v>2860</v>
      </c>
      <c r="B306" s="168"/>
      <c r="C306" s="168"/>
      <c r="D306" s="168"/>
      <c r="E306" s="168"/>
      <c r="F306" s="168"/>
      <c r="G306" s="168"/>
      <c r="H306" s="168"/>
      <c r="I306" s="168"/>
      <c r="J306" s="168"/>
    </row>
  </sheetData>
  <mergeCells count="2">
    <mergeCell ref="A1:J1"/>
    <mergeCell ref="A306:J306"/>
  </mergeCells>
  <phoneticPr fontId="17" type="noConversion"/>
  <conditionalFormatting sqref="B3:B59">
    <cfRule type="cellIs" dxfId="8" priority="1" operator="greaterThan">
      <formula>4</formula>
    </cfRule>
  </conditionalFormatting>
  <conditionalFormatting sqref="B62:B305">
    <cfRule type="cellIs" dxfId="7" priority="4" operator="greaterThan">
      <formula>4</formula>
    </cfRule>
  </conditionalFormatting>
  <conditionalFormatting sqref="D3:D59">
    <cfRule type="cellIs" dxfId="6" priority="2" operator="greaterThan">
      <formula>4</formula>
    </cfRule>
  </conditionalFormatting>
  <conditionalFormatting sqref="D62:D305 F62:F305">
    <cfRule type="cellIs" dxfId="5" priority="6" operator="greaterThan">
      <formula>4</formula>
    </cfRule>
  </conditionalFormatting>
  <conditionalFormatting sqref="F3:F59">
    <cfRule type="cellIs" dxfId="4" priority="3" operator="greaterThan">
      <formula>4</formula>
    </cfRule>
  </conditionalFormatting>
  <conditionalFormatting sqref="H2:J59">
    <cfRule type="cellIs" dxfId="3" priority="7" operator="lessThan">
      <formula>0.016666666</formula>
    </cfRule>
  </conditionalFormatting>
  <conditionalFormatting sqref="H62:J77">
    <cfRule type="cellIs" dxfId="2" priority="5" operator="lessThan">
      <formula>0.01666666666</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AC70C-FDBC-4A57-BC45-82874E18E816}">
  <dimension ref="A1:B101"/>
  <sheetViews>
    <sheetView workbookViewId="0">
      <selection sqref="A1:B1"/>
    </sheetView>
  </sheetViews>
  <sheetFormatPr defaultColWidth="9" defaultRowHeight="15" x14ac:dyDescent="0.2"/>
  <cols>
    <col min="1" max="1" width="49" style="123" customWidth="1"/>
    <col min="2" max="2" width="51.625" style="123" customWidth="1"/>
    <col min="3" max="16384" width="9" style="122"/>
  </cols>
  <sheetData>
    <row r="1" spans="1:2" s="124" customFormat="1" ht="14.25" x14ac:dyDescent="0.2">
      <c r="A1" s="169" t="s">
        <v>3008</v>
      </c>
      <c r="B1" s="169"/>
    </row>
    <row r="2" spans="1:2" x14ac:dyDescent="0.2">
      <c r="A2" s="126" t="s">
        <v>2675</v>
      </c>
      <c r="B2" s="126" t="s">
        <v>2676</v>
      </c>
    </row>
    <row r="3" spans="1:2" x14ac:dyDescent="0.2">
      <c r="A3" s="158" t="s">
        <v>730</v>
      </c>
      <c r="B3" s="123">
        <v>72</v>
      </c>
    </row>
    <row r="4" spans="1:2" x14ac:dyDescent="0.2">
      <c r="A4" s="158" t="s">
        <v>2278</v>
      </c>
      <c r="B4" s="123">
        <v>18</v>
      </c>
    </row>
    <row r="5" spans="1:2" x14ac:dyDescent="0.2">
      <c r="A5" s="158" t="s">
        <v>1346</v>
      </c>
      <c r="B5" s="123">
        <v>17</v>
      </c>
    </row>
    <row r="6" spans="1:2" x14ac:dyDescent="0.2">
      <c r="A6" s="123" t="s">
        <v>331</v>
      </c>
      <c r="B6" s="123">
        <v>13</v>
      </c>
    </row>
    <row r="7" spans="1:2" x14ac:dyDescent="0.2">
      <c r="A7" s="158" t="s">
        <v>2127</v>
      </c>
      <c r="B7" s="123">
        <v>10</v>
      </c>
    </row>
    <row r="8" spans="1:2" x14ac:dyDescent="0.2">
      <c r="A8" s="158" t="s">
        <v>1673</v>
      </c>
      <c r="B8" s="123">
        <v>8</v>
      </c>
    </row>
    <row r="9" spans="1:2" x14ac:dyDescent="0.2">
      <c r="A9" s="158" t="s">
        <v>902</v>
      </c>
      <c r="B9" s="123">
        <v>8</v>
      </c>
    </row>
    <row r="10" spans="1:2" x14ac:dyDescent="0.2">
      <c r="A10" s="158" t="s">
        <v>657</v>
      </c>
      <c r="B10" s="123">
        <v>7</v>
      </c>
    </row>
    <row r="11" spans="1:2" x14ac:dyDescent="0.2">
      <c r="A11" s="123" t="s">
        <v>390</v>
      </c>
      <c r="B11" s="123">
        <v>6</v>
      </c>
    </row>
    <row r="12" spans="1:2" x14ac:dyDescent="0.2">
      <c r="A12" s="158" t="s">
        <v>708</v>
      </c>
      <c r="B12" s="123">
        <v>5</v>
      </c>
    </row>
    <row r="13" spans="1:2" x14ac:dyDescent="0.2">
      <c r="A13" s="158" t="s">
        <v>584</v>
      </c>
      <c r="B13" s="123">
        <v>5</v>
      </c>
    </row>
    <row r="14" spans="1:2" x14ac:dyDescent="0.2">
      <c r="A14" s="158" t="s">
        <v>1385</v>
      </c>
      <c r="B14" s="123">
        <v>4</v>
      </c>
    </row>
    <row r="15" spans="1:2" x14ac:dyDescent="0.2">
      <c r="A15" s="158" t="s">
        <v>2672</v>
      </c>
      <c r="B15" s="123">
        <v>4</v>
      </c>
    </row>
    <row r="16" spans="1:2" x14ac:dyDescent="0.2">
      <c r="A16" s="158" t="s">
        <v>627</v>
      </c>
      <c r="B16" s="123">
        <v>4</v>
      </c>
    </row>
    <row r="17" spans="1:2" x14ac:dyDescent="0.2">
      <c r="A17" s="158" t="s">
        <v>1460</v>
      </c>
      <c r="B17" s="123">
        <v>4</v>
      </c>
    </row>
    <row r="18" spans="1:2" x14ac:dyDescent="0.2">
      <c r="A18" s="158" t="s">
        <v>691</v>
      </c>
      <c r="B18" s="123">
        <v>4</v>
      </c>
    </row>
    <row r="19" spans="1:2" x14ac:dyDescent="0.2">
      <c r="A19" s="158" t="s">
        <v>1159</v>
      </c>
      <c r="B19" s="123">
        <v>3</v>
      </c>
    </row>
    <row r="20" spans="1:2" x14ac:dyDescent="0.2">
      <c r="A20" s="158" t="s">
        <v>1556</v>
      </c>
      <c r="B20" s="123">
        <v>3</v>
      </c>
    </row>
    <row r="21" spans="1:2" x14ac:dyDescent="0.2">
      <c r="A21" s="158" t="s">
        <v>1310</v>
      </c>
      <c r="B21" s="123">
        <v>3</v>
      </c>
    </row>
    <row r="22" spans="1:2" x14ac:dyDescent="0.2">
      <c r="A22" s="158" t="s">
        <v>2245</v>
      </c>
      <c r="B22" s="123">
        <v>2</v>
      </c>
    </row>
    <row r="23" spans="1:2" x14ac:dyDescent="0.2">
      <c r="A23" s="158" t="s">
        <v>2410</v>
      </c>
      <c r="B23" s="123">
        <v>2</v>
      </c>
    </row>
    <row r="24" spans="1:2" x14ac:dyDescent="0.2">
      <c r="A24" s="158" t="s">
        <v>1822</v>
      </c>
      <c r="B24" s="123">
        <v>2</v>
      </c>
    </row>
    <row r="25" spans="1:2" x14ac:dyDescent="0.2">
      <c r="A25" s="158" t="s">
        <v>1434</v>
      </c>
      <c r="B25" s="123">
        <v>2</v>
      </c>
    </row>
    <row r="26" spans="1:2" x14ac:dyDescent="0.2">
      <c r="A26" s="158" t="s">
        <v>1187</v>
      </c>
      <c r="B26" s="123">
        <v>2</v>
      </c>
    </row>
    <row r="27" spans="1:2" x14ac:dyDescent="0.2">
      <c r="A27" s="158" t="s">
        <v>1548</v>
      </c>
      <c r="B27" s="123">
        <v>2</v>
      </c>
    </row>
    <row r="28" spans="1:2" x14ac:dyDescent="0.2">
      <c r="A28" s="158" t="s">
        <v>1994</v>
      </c>
      <c r="B28" s="123">
        <v>2</v>
      </c>
    </row>
    <row r="29" spans="1:2" x14ac:dyDescent="0.2">
      <c r="A29" s="158" t="s">
        <v>1294</v>
      </c>
      <c r="B29" s="123">
        <v>2</v>
      </c>
    </row>
    <row r="30" spans="1:2" x14ac:dyDescent="0.2">
      <c r="A30" s="158" t="s">
        <v>2118</v>
      </c>
      <c r="B30" s="123">
        <v>2</v>
      </c>
    </row>
    <row r="31" spans="1:2" x14ac:dyDescent="0.2">
      <c r="A31" s="158" t="s">
        <v>998</v>
      </c>
      <c r="B31" s="123">
        <v>2</v>
      </c>
    </row>
    <row r="32" spans="1:2" x14ac:dyDescent="0.2">
      <c r="A32" s="158" t="s">
        <v>1184</v>
      </c>
      <c r="B32" s="123">
        <v>2</v>
      </c>
    </row>
    <row r="33" spans="1:2" x14ac:dyDescent="0.2">
      <c r="A33" s="158" t="s">
        <v>1809</v>
      </c>
      <c r="B33" s="123">
        <v>2</v>
      </c>
    </row>
    <row r="34" spans="1:2" x14ac:dyDescent="0.2">
      <c r="A34" s="158" t="s">
        <v>1286</v>
      </c>
      <c r="B34" s="123">
        <v>2</v>
      </c>
    </row>
    <row r="35" spans="1:2" x14ac:dyDescent="0.2">
      <c r="A35" s="158" t="s">
        <v>1064</v>
      </c>
      <c r="B35" s="123">
        <v>2</v>
      </c>
    </row>
    <row r="36" spans="1:2" x14ac:dyDescent="0.2">
      <c r="A36" s="158" t="s">
        <v>2470</v>
      </c>
      <c r="B36" s="123">
        <v>2</v>
      </c>
    </row>
    <row r="37" spans="1:2" x14ac:dyDescent="0.2">
      <c r="A37" s="158" t="s">
        <v>1226</v>
      </c>
      <c r="B37" s="123">
        <v>2</v>
      </c>
    </row>
    <row r="38" spans="1:2" x14ac:dyDescent="0.2">
      <c r="A38" s="123" t="s">
        <v>155</v>
      </c>
      <c r="B38" s="123">
        <v>2</v>
      </c>
    </row>
    <row r="39" spans="1:2" x14ac:dyDescent="0.2">
      <c r="A39" s="123" t="s">
        <v>356</v>
      </c>
      <c r="B39" s="123">
        <v>2</v>
      </c>
    </row>
    <row r="40" spans="1:2" x14ac:dyDescent="0.2">
      <c r="A40" s="123" t="s">
        <v>199</v>
      </c>
      <c r="B40" s="123">
        <v>2</v>
      </c>
    </row>
    <row r="41" spans="1:2" x14ac:dyDescent="0.2">
      <c r="A41" s="123" t="s">
        <v>383</v>
      </c>
      <c r="B41" s="123">
        <v>2</v>
      </c>
    </row>
    <row r="42" spans="1:2" x14ac:dyDescent="0.2">
      <c r="A42" s="158" t="s">
        <v>1252</v>
      </c>
      <c r="B42" s="123">
        <v>1</v>
      </c>
    </row>
    <row r="43" spans="1:2" x14ac:dyDescent="0.2">
      <c r="A43" s="158" t="s">
        <v>1105</v>
      </c>
      <c r="B43" s="123">
        <v>1</v>
      </c>
    </row>
    <row r="44" spans="1:2" x14ac:dyDescent="0.2">
      <c r="A44" s="158" t="s">
        <v>2451</v>
      </c>
      <c r="B44" s="123">
        <v>1</v>
      </c>
    </row>
    <row r="45" spans="1:2" x14ac:dyDescent="0.2">
      <c r="A45" s="158" t="s">
        <v>559</v>
      </c>
      <c r="B45" s="123">
        <v>1</v>
      </c>
    </row>
    <row r="46" spans="1:2" x14ac:dyDescent="0.2">
      <c r="A46" s="158" t="s">
        <v>1659</v>
      </c>
      <c r="B46" s="123">
        <v>1</v>
      </c>
    </row>
    <row r="47" spans="1:2" x14ac:dyDescent="0.2">
      <c r="A47" s="158" t="s">
        <v>1007</v>
      </c>
      <c r="B47" s="123">
        <v>1</v>
      </c>
    </row>
    <row r="48" spans="1:2" x14ac:dyDescent="0.2">
      <c r="A48" s="158" t="s">
        <v>2272</v>
      </c>
      <c r="B48" s="123">
        <v>1</v>
      </c>
    </row>
    <row r="49" spans="1:2" x14ac:dyDescent="0.2">
      <c r="A49" s="158" t="s">
        <v>1707</v>
      </c>
      <c r="B49" s="123">
        <v>1</v>
      </c>
    </row>
    <row r="50" spans="1:2" x14ac:dyDescent="0.2">
      <c r="A50" s="158" t="s">
        <v>1019</v>
      </c>
      <c r="B50" s="123">
        <v>1</v>
      </c>
    </row>
    <row r="51" spans="1:2" x14ac:dyDescent="0.2">
      <c r="A51" s="158" t="s">
        <v>2198</v>
      </c>
      <c r="B51" s="123">
        <v>1</v>
      </c>
    </row>
    <row r="52" spans="1:2" x14ac:dyDescent="0.2">
      <c r="A52" s="158" t="s">
        <v>1179</v>
      </c>
      <c r="B52" s="123">
        <v>1</v>
      </c>
    </row>
    <row r="53" spans="1:2" x14ac:dyDescent="0.2">
      <c r="A53" s="158" t="s">
        <v>1594</v>
      </c>
      <c r="B53" s="123">
        <v>1</v>
      </c>
    </row>
    <row r="54" spans="1:2" x14ac:dyDescent="0.2">
      <c r="A54" s="158" t="s">
        <v>1741</v>
      </c>
      <c r="B54" s="123">
        <v>1</v>
      </c>
    </row>
    <row r="55" spans="1:2" x14ac:dyDescent="0.2">
      <c r="A55" s="158" t="s">
        <v>1237</v>
      </c>
      <c r="B55" s="123">
        <v>1</v>
      </c>
    </row>
    <row r="56" spans="1:2" x14ac:dyDescent="0.2">
      <c r="A56" s="158" t="s">
        <v>1089</v>
      </c>
      <c r="B56" s="123">
        <v>1</v>
      </c>
    </row>
    <row r="57" spans="1:2" x14ac:dyDescent="0.2">
      <c r="A57" s="158" t="s">
        <v>1246</v>
      </c>
      <c r="B57" s="123">
        <v>1</v>
      </c>
    </row>
    <row r="58" spans="1:2" x14ac:dyDescent="0.2">
      <c r="A58" s="158" t="s">
        <v>1722</v>
      </c>
      <c r="B58" s="123">
        <v>1</v>
      </c>
    </row>
    <row r="59" spans="1:2" x14ac:dyDescent="0.2">
      <c r="A59" s="158" t="s">
        <v>1662</v>
      </c>
      <c r="B59" s="123">
        <v>1</v>
      </c>
    </row>
    <row r="60" spans="1:2" x14ac:dyDescent="0.2">
      <c r="A60" s="158" t="s">
        <v>533</v>
      </c>
      <c r="B60" s="123">
        <v>1</v>
      </c>
    </row>
    <row r="61" spans="1:2" x14ac:dyDescent="0.2">
      <c r="A61" s="158" t="s">
        <v>545</v>
      </c>
      <c r="B61" s="123">
        <v>1</v>
      </c>
    </row>
    <row r="62" spans="1:2" x14ac:dyDescent="0.2">
      <c r="A62" s="158" t="s">
        <v>1600</v>
      </c>
      <c r="B62" s="123">
        <v>1</v>
      </c>
    </row>
    <row r="63" spans="1:2" x14ac:dyDescent="0.2">
      <c r="A63" s="158" t="s">
        <v>1139</v>
      </c>
      <c r="B63" s="123">
        <v>1</v>
      </c>
    </row>
    <row r="64" spans="1:2" x14ac:dyDescent="0.2">
      <c r="A64" s="158" t="s">
        <v>1046</v>
      </c>
      <c r="B64" s="123">
        <v>1</v>
      </c>
    </row>
    <row r="65" spans="1:2" x14ac:dyDescent="0.2">
      <c r="A65" s="158" t="s">
        <v>2377</v>
      </c>
      <c r="B65" s="123">
        <v>1</v>
      </c>
    </row>
    <row r="66" spans="1:2" x14ac:dyDescent="0.2">
      <c r="A66" s="158" t="s">
        <v>2513</v>
      </c>
      <c r="B66" s="123">
        <v>1</v>
      </c>
    </row>
    <row r="67" spans="1:2" x14ac:dyDescent="0.2">
      <c r="A67" s="158" t="s">
        <v>2481</v>
      </c>
      <c r="B67" s="123">
        <v>1</v>
      </c>
    </row>
    <row r="68" spans="1:2" x14ac:dyDescent="0.2">
      <c r="A68" s="158" t="s">
        <v>1691</v>
      </c>
      <c r="B68" s="123">
        <v>1</v>
      </c>
    </row>
    <row r="69" spans="1:2" x14ac:dyDescent="0.2">
      <c r="A69" s="158" t="s">
        <v>2023</v>
      </c>
      <c r="B69" s="123">
        <v>1</v>
      </c>
    </row>
    <row r="70" spans="1:2" x14ac:dyDescent="0.2">
      <c r="A70" s="158" t="s">
        <v>1272</v>
      </c>
      <c r="B70" s="123">
        <v>1</v>
      </c>
    </row>
    <row r="71" spans="1:2" x14ac:dyDescent="0.2">
      <c r="A71" s="158" t="s">
        <v>1339</v>
      </c>
      <c r="B71" s="123">
        <v>1</v>
      </c>
    </row>
    <row r="72" spans="1:2" x14ac:dyDescent="0.2">
      <c r="A72" s="158" t="s">
        <v>2458</v>
      </c>
      <c r="B72" s="123">
        <v>1</v>
      </c>
    </row>
    <row r="73" spans="1:2" x14ac:dyDescent="0.2">
      <c r="A73" s="158" t="s">
        <v>2520</v>
      </c>
      <c r="B73" s="123">
        <v>1</v>
      </c>
    </row>
    <row r="74" spans="1:2" x14ac:dyDescent="0.2">
      <c r="A74" s="158" t="s">
        <v>2043</v>
      </c>
      <c r="B74" s="123">
        <v>1</v>
      </c>
    </row>
    <row r="75" spans="1:2" x14ac:dyDescent="0.2">
      <c r="A75" s="158" t="s">
        <v>2111</v>
      </c>
      <c r="B75" s="123">
        <v>1</v>
      </c>
    </row>
    <row r="76" spans="1:2" x14ac:dyDescent="0.2">
      <c r="A76" s="158" t="s">
        <v>1572</v>
      </c>
      <c r="B76" s="123">
        <v>1</v>
      </c>
    </row>
    <row r="77" spans="1:2" x14ac:dyDescent="0.2">
      <c r="A77" s="158" t="s">
        <v>1130</v>
      </c>
      <c r="B77" s="123">
        <v>1</v>
      </c>
    </row>
    <row r="78" spans="1:2" x14ac:dyDescent="0.2">
      <c r="A78" s="158" t="s">
        <v>1265</v>
      </c>
      <c r="B78" s="123">
        <v>1</v>
      </c>
    </row>
    <row r="79" spans="1:2" x14ac:dyDescent="0.2">
      <c r="A79" s="158" t="s">
        <v>2361</v>
      </c>
      <c r="B79" s="123">
        <v>1</v>
      </c>
    </row>
    <row r="80" spans="1:2" x14ac:dyDescent="0.2">
      <c r="A80" s="158" t="s">
        <v>2372</v>
      </c>
      <c r="B80" s="123">
        <v>1</v>
      </c>
    </row>
    <row r="81" spans="1:2" x14ac:dyDescent="0.2">
      <c r="A81" s="158" t="s">
        <v>1443</v>
      </c>
      <c r="B81" s="123">
        <v>1</v>
      </c>
    </row>
    <row r="82" spans="1:2" x14ac:dyDescent="0.2">
      <c r="A82" s="158" t="s">
        <v>1581</v>
      </c>
      <c r="B82" s="123">
        <v>1</v>
      </c>
    </row>
    <row r="83" spans="1:2" x14ac:dyDescent="0.2">
      <c r="A83" s="158" t="s">
        <v>2354</v>
      </c>
      <c r="B83" s="123">
        <v>1</v>
      </c>
    </row>
    <row r="84" spans="1:2" x14ac:dyDescent="0.2">
      <c r="A84" s="158" t="s">
        <v>1937</v>
      </c>
      <c r="B84" s="123">
        <v>1</v>
      </c>
    </row>
    <row r="85" spans="1:2" x14ac:dyDescent="0.2">
      <c r="A85" s="158" t="s">
        <v>1035</v>
      </c>
      <c r="B85" s="123">
        <v>1</v>
      </c>
    </row>
    <row r="86" spans="1:2" x14ac:dyDescent="0.2">
      <c r="A86" s="158" t="s">
        <v>1052</v>
      </c>
      <c r="B86" s="123">
        <v>1</v>
      </c>
    </row>
    <row r="87" spans="1:2" x14ac:dyDescent="0.2">
      <c r="A87" s="158" t="s">
        <v>648</v>
      </c>
      <c r="B87" s="123">
        <v>1</v>
      </c>
    </row>
    <row r="88" spans="1:2" x14ac:dyDescent="0.2">
      <c r="A88" s="123" t="s">
        <v>314</v>
      </c>
      <c r="B88" s="123">
        <v>1</v>
      </c>
    </row>
    <row r="89" spans="1:2" x14ac:dyDescent="0.2">
      <c r="A89" s="123" t="s">
        <v>2673</v>
      </c>
      <c r="B89" s="123">
        <v>1</v>
      </c>
    </row>
    <row r="90" spans="1:2" x14ac:dyDescent="0.2">
      <c r="A90" s="123" t="s">
        <v>37</v>
      </c>
      <c r="B90" s="123">
        <v>1</v>
      </c>
    </row>
    <row r="91" spans="1:2" x14ac:dyDescent="0.2">
      <c r="A91" s="123" t="s">
        <v>54</v>
      </c>
      <c r="B91" s="123">
        <v>1</v>
      </c>
    </row>
    <row r="92" spans="1:2" x14ac:dyDescent="0.2">
      <c r="A92" s="123" t="s">
        <v>59</v>
      </c>
      <c r="B92" s="123">
        <v>1</v>
      </c>
    </row>
    <row r="93" spans="1:2" x14ac:dyDescent="0.2">
      <c r="A93" s="123" t="s">
        <v>110</v>
      </c>
      <c r="B93" s="123">
        <v>1</v>
      </c>
    </row>
    <row r="94" spans="1:2" x14ac:dyDescent="0.2">
      <c r="A94" s="123" t="s">
        <v>82</v>
      </c>
      <c r="B94" s="123">
        <v>1</v>
      </c>
    </row>
    <row r="95" spans="1:2" x14ac:dyDescent="0.2">
      <c r="A95" s="123" t="s">
        <v>209</v>
      </c>
      <c r="B95" s="123">
        <v>1</v>
      </c>
    </row>
    <row r="96" spans="1:2" x14ac:dyDescent="0.2">
      <c r="A96" s="123" t="s">
        <v>141</v>
      </c>
      <c r="B96" s="123">
        <v>1</v>
      </c>
    </row>
    <row r="97" spans="1:2" x14ac:dyDescent="0.2">
      <c r="A97" s="123" t="s">
        <v>459</v>
      </c>
      <c r="B97" s="123">
        <v>1</v>
      </c>
    </row>
    <row r="98" spans="1:2" x14ac:dyDescent="0.2">
      <c r="A98" s="123" t="s">
        <v>523</v>
      </c>
      <c r="B98" s="123">
        <v>1</v>
      </c>
    </row>
    <row r="99" spans="1:2" x14ac:dyDescent="0.2">
      <c r="A99" s="123" t="s">
        <v>429</v>
      </c>
      <c r="B99" s="123">
        <v>1</v>
      </c>
    </row>
    <row r="100" spans="1:2" x14ac:dyDescent="0.2">
      <c r="A100" s="123" t="s">
        <v>195</v>
      </c>
      <c r="B100" s="123">
        <v>1</v>
      </c>
    </row>
    <row r="101" spans="1:2" x14ac:dyDescent="0.2">
      <c r="A101" s="125" t="s">
        <v>2674</v>
      </c>
      <c r="B101" s="125">
        <v>24</v>
      </c>
    </row>
  </sheetData>
  <mergeCells count="1">
    <mergeCell ref="A1:B1"/>
  </mergeCells>
  <phoneticPr fontId="17"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B2E3D-483F-4E50-BF08-A45824AB500B}">
  <dimension ref="A1:D141"/>
  <sheetViews>
    <sheetView workbookViewId="0">
      <selection sqref="A1:D1"/>
    </sheetView>
  </sheetViews>
  <sheetFormatPr defaultColWidth="9" defaultRowHeight="14.25" x14ac:dyDescent="0.2"/>
  <cols>
    <col min="1" max="1" width="12.125" style="142" customWidth="1"/>
    <col min="2" max="2" width="9" style="142"/>
    <col min="3" max="3" width="21.625" style="142" customWidth="1"/>
    <col min="4" max="4" width="31.5" style="142" customWidth="1"/>
    <col min="5" max="16384" width="9" style="142"/>
  </cols>
  <sheetData>
    <row r="1" spans="1:4" x14ac:dyDescent="0.2">
      <c r="A1" s="167" t="s">
        <v>3003</v>
      </c>
      <c r="B1" s="167"/>
      <c r="C1" s="167"/>
      <c r="D1" s="167"/>
    </row>
    <row r="2" spans="1:4" ht="15" x14ac:dyDescent="0.2">
      <c r="A2" s="140" t="s">
        <v>2876</v>
      </c>
      <c r="B2" s="140" t="s">
        <v>2877</v>
      </c>
      <c r="C2" s="140" t="s">
        <v>2878</v>
      </c>
      <c r="D2" s="140" t="s">
        <v>2879</v>
      </c>
    </row>
    <row r="3" spans="1:4" ht="15" x14ac:dyDescent="0.2">
      <c r="A3" s="143" t="s">
        <v>730</v>
      </c>
      <c r="B3" s="2">
        <v>6027</v>
      </c>
      <c r="C3" s="2">
        <v>79</v>
      </c>
      <c r="D3" s="2">
        <f t="shared" ref="D3:D66" si="0">B3/C3</f>
        <v>76.291139240506325</v>
      </c>
    </row>
    <row r="4" spans="1:4" ht="15" x14ac:dyDescent="0.2">
      <c r="A4" s="143" t="s">
        <v>1951</v>
      </c>
      <c r="B4" s="2">
        <v>1182</v>
      </c>
      <c r="C4" s="2">
        <v>15</v>
      </c>
      <c r="D4" s="2">
        <f t="shared" si="0"/>
        <v>78.8</v>
      </c>
    </row>
    <row r="5" spans="1:4" ht="15" x14ac:dyDescent="0.2">
      <c r="A5" s="143" t="s">
        <v>1346</v>
      </c>
      <c r="B5" s="2">
        <v>1809</v>
      </c>
      <c r="C5" s="2">
        <v>18</v>
      </c>
      <c r="D5" s="2">
        <f t="shared" si="0"/>
        <v>100.5</v>
      </c>
    </row>
    <row r="6" spans="1:4" ht="15" x14ac:dyDescent="0.2">
      <c r="A6" s="143" t="s">
        <v>2481</v>
      </c>
      <c r="B6" s="2">
        <v>1494</v>
      </c>
      <c r="C6" s="2">
        <v>9</v>
      </c>
      <c r="D6" s="2">
        <f t="shared" si="0"/>
        <v>166</v>
      </c>
    </row>
    <row r="7" spans="1:4" ht="15" x14ac:dyDescent="0.2">
      <c r="A7" s="143" t="s">
        <v>2278</v>
      </c>
      <c r="B7" s="2">
        <v>3090</v>
      </c>
      <c r="C7" s="2">
        <v>18</v>
      </c>
      <c r="D7" s="2">
        <f t="shared" si="0"/>
        <v>171.66666666666666</v>
      </c>
    </row>
    <row r="8" spans="1:4" ht="15" x14ac:dyDescent="0.2">
      <c r="A8" s="143" t="s">
        <v>2127</v>
      </c>
      <c r="B8" s="2">
        <v>2616</v>
      </c>
      <c r="C8" s="2">
        <v>14</v>
      </c>
      <c r="D8" s="2">
        <f t="shared" si="0"/>
        <v>186.85714285714286</v>
      </c>
    </row>
    <row r="9" spans="1:4" ht="15" x14ac:dyDescent="0.2">
      <c r="A9" s="143" t="s">
        <v>2245</v>
      </c>
      <c r="B9" s="2">
        <v>1527</v>
      </c>
      <c r="C9" s="2">
        <v>8</v>
      </c>
      <c r="D9" s="2">
        <f t="shared" si="0"/>
        <v>190.875</v>
      </c>
    </row>
    <row r="10" spans="1:4" ht="15" x14ac:dyDescent="0.2">
      <c r="A10" s="143" t="s">
        <v>1572</v>
      </c>
      <c r="B10" s="2">
        <v>435</v>
      </c>
      <c r="C10" s="2">
        <v>2</v>
      </c>
      <c r="D10" s="2">
        <f t="shared" si="0"/>
        <v>217.5</v>
      </c>
    </row>
    <row r="11" spans="1:4" ht="15" x14ac:dyDescent="0.2">
      <c r="A11" s="143" t="s">
        <v>1460</v>
      </c>
      <c r="B11" s="2">
        <v>3492</v>
      </c>
      <c r="C11" s="2">
        <v>14</v>
      </c>
      <c r="D11" s="2">
        <f t="shared" si="0"/>
        <v>249.42857142857142</v>
      </c>
    </row>
    <row r="12" spans="1:4" ht="15" x14ac:dyDescent="0.2">
      <c r="A12" s="143" t="s">
        <v>902</v>
      </c>
      <c r="B12" s="2">
        <v>5421</v>
      </c>
      <c r="C12" s="2">
        <v>21</v>
      </c>
      <c r="D12" s="2">
        <f t="shared" si="0"/>
        <v>258.14285714285717</v>
      </c>
    </row>
    <row r="13" spans="1:4" ht="15" x14ac:dyDescent="0.2">
      <c r="A13" s="143" t="s">
        <v>1150</v>
      </c>
      <c r="B13" s="2">
        <v>525</v>
      </c>
      <c r="C13" s="2">
        <v>2</v>
      </c>
      <c r="D13" s="2">
        <f t="shared" si="0"/>
        <v>262.5</v>
      </c>
    </row>
    <row r="14" spans="1:4" ht="15" x14ac:dyDescent="0.2">
      <c r="A14" s="143" t="s">
        <v>1159</v>
      </c>
      <c r="B14" s="2">
        <v>1617</v>
      </c>
      <c r="C14" s="2">
        <v>6</v>
      </c>
      <c r="D14" s="2">
        <f t="shared" si="0"/>
        <v>269.5</v>
      </c>
    </row>
    <row r="15" spans="1:4" ht="15" x14ac:dyDescent="0.2">
      <c r="A15" s="143" t="s">
        <v>584</v>
      </c>
      <c r="B15" s="2">
        <v>1476</v>
      </c>
      <c r="C15" s="2">
        <v>5</v>
      </c>
      <c r="D15" s="2">
        <f t="shared" si="0"/>
        <v>295.2</v>
      </c>
    </row>
    <row r="16" spans="1:4" ht="15" x14ac:dyDescent="0.2">
      <c r="A16" s="143" t="s">
        <v>1130</v>
      </c>
      <c r="B16" s="2">
        <v>732</v>
      </c>
      <c r="C16" s="2">
        <v>2</v>
      </c>
      <c r="D16" s="2">
        <f t="shared" si="0"/>
        <v>366</v>
      </c>
    </row>
    <row r="17" spans="1:4" ht="15" x14ac:dyDescent="0.2">
      <c r="A17" s="143" t="s">
        <v>627</v>
      </c>
      <c r="B17" s="2">
        <v>1497</v>
      </c>
      <c r="C17" s="2">
        <v>4</v>
      </c>
      <c r="D17" s="2">
        <f t="shared" si="0"/>
        <v>374.25</v>
      </c>
    </row>
    <row r="18" spans="1:4" ht="15" x14ac:dyDescent="0.2">
      <c r="A18" s="143" t="s">
        <v>1187</v>
      </c>
      <c r="B18" s="2">
        <v>1545</v>
      </c>
      <c r="C18" s="2">
        <v>4</v>
      </c>
      <c r="D18" s="2">
        <f t="shared" si="0"/>
        <v>386.25</v>
      </c>
    </row>
    <row r="19" spans="1:4" ht="15" x14ac:dyDescent="0.2">
      <c r="A19" s="143" t="s">
        <v>616</v>
      </c>
      <c r="B19" s="2">
        <v>846</v>
      </c>
      <c r="C19" s="2">
        <v>2</v>
      </c>
      <c r="D19" s="2">
        <f t="shared" si="0"/>
        <v>423</v>
      </c>
    </row>
    <row r="20" spans="1:4" ht="15" x14ac:dyDescent="0.2">
      <c r="A20" s="143" t="s">
        <v>1673</v>
      </c>
      <c r="B20" s="2">
        <v>3444</v>
      </c>
      <c r="C20" s="2">
        <v>8</v>
      </c>
      <c r="D20" s="2">
        <f t="shared" si="0"/>
        <v>430.5</v>
      </c>
    </row>
    <row r="21" spans="1:4" ht="15" x14ac:dyDescent="0.2">
      <c r="A21" s="143" t="s">
        <v>2075</v>
      </c>
      <c r="B21" s="2">
        <v>435</v>
      </c>
      <c r="C21" s="2">
        <v>1</v>
      </c>
      <c r="D21" s="2">
        <f t="shared" si="0"/>
        <v>435</v>
      </c>
    </row>
    <row r="22" spans="1:4" ht="15" x14ac:dyDescent="0.2">
      <c r="A22" s="143" t="s">
        <v>1755</v>
      </c>
      <c r="B22" s="2">
        <v>2625</v>
      </c>
      <c r="C22" s="2">
        <v>6</v>
      </c>
      <c r="D22" s="2">
        <f t="shared" si="0"/>
        <v>437.5</v>
      </c>
    </row>
    <row r="23" spans="1:4" ht="15" x14ac:dyDescent="0.2">
      <c r="A23" s="143" t="s">
        <v>2005</v>
      </c>
      <c r="B23" s="2">
        <v>1314</v>
      </c>
      <c r="C23" s="2">
        <v>3</v>
      </c>
      <c r="D23" s="2">
        <f t="shared" si="0"/>
        <v>438</v>
      </c>
    </row>
    <row r="24" spans="1:4" ht="15" x14ac:dyDescent="0.2">
      <c r="A24" s="143" t="s">
        <v>566</v>
      </c>
      <c r="B24" s="2">
        <v>918</v>
      </c>
      <c r="C24" s="2">
        <v>2</v>
      </c>
      <c r="D24" s="2">
        <f t="shared" si="0"/>
        <v>459</v>
      </c>
    </row>
    <row r="25" spans="1:4" ht="15" x14ac:dyDescent="0.2">
      <c r="A25" s="143" t="s">
        <v>1114</v>
      </c>
      <c r="B25" s="2">
        <v>1851</v>
      </c>
      <c r="C25" s="2">
        <v>4</v>
      </c>
      <c r="D25" s="2">
        <f t="shared" si="0"/>
        <v>462.75</v>
      </c>
    </row>
    <row r="26" spans="1:4" ht="15" x14ac:dyDescent="0.2">
      <c r="A26" s="143" t="s">
        <v>1800</v>
      </c>
      <c r="B26" s="2">
        <v>960</v>
      </c>
      <c r="C26" s="2">
        <v>2</v>
      </c>
      <c r="D26" s="2">
        <f t="shared" si="0"/>
        <v>480</v>
      </c>
    </row>
    <row r="27" spans="1:4" ht="15" x14ac:dyDescent="0.2">
      <c r="A27" s="143" t="s">
        <v>1237</v>
      </c>
      <c r="B27" s="2">
        <v>993</v>
      </c>
      <c r="C27" s="2">
        <v>2</v>
      </c>
      <c r="D27" s="2">
        <f t="shared" si="0"/>
        <v>496.5</v>
      </c>
    </row>
    <row r="28" spans="1:4" ht="15" x14ac:dyDescent="0.2">
      <c r="A28" s="143" t="s">
        <v>1105</v>
      </c>
      <c r="B28" s="2">
        <v>1008</v>
      </c>
      <c r="C28" s="2">
        <v>2</v>
      </c>
      <c r="D28" s="2">
        <f t="shared" si="0"/>
        <v>504</v>
      </c>
    </row>
    <row r="29" spans="1:4" ht="15" x14ac:dyDescent="0.2">
      <c r="A29" s="143" t="s">
        <v>1994</v>
      </c>
      <c r="B29" s="2">
        <v>1062</v>
      </c>
      <c r="C29" s="2">
        <v>2</v>
      </c>
      <c r="D29" s="2">
        <f t="shared" si="0"/>
        <v>531</v>
      </c>
    </row>
    <row r="30" spans="1:4" ht="15" x14ac:dyDescent="0.2">
      <c r="A30" s="143" t="s">
        <v>1556</v>
      </c>
      <c r="B30" s="2">
        <v>1695</v>
      </c>
      <c r="C30" s="2">
        <v>3</v>
      </c>
      <c r="D30" s="2">
        <f t="shared" si="0"/>
        <v>565</v>
      </c>
    </row>
    <row r="31" spans="1:4" ht="15" x14ac:dyDescent="0.2">
      <c r="A31" s="143" t="s">
        <v>1385</v>
      </c>
      <c r="B31" s="2">
        <v>2289</v>
      </c>
      <c r="C31" s="2">
        <v>4</v>
      </c>
      <c r="D31" s="2">
        <f t="shared" si="0"/>
        <v>572.25</v>
      </c>
    </row>
    <row r="32" spans="1:4" ht="15" x14ac:dyDescent="0.2">
      <c r="A32" s="143" t="s">
        <v>1010</v>
      </c>
      <c r="B32" s="2">
        <v>1158</v>
      </c>
      <c r="C32" s="2">
        <v>2</v>
      </c>
      <c r="D32" s="2">
        <f t="shared" si="0"/>
        <v>579</v>
      </c>
    </row>
    <row r="33" spans="1:4" ht="15" x14ac:dyDescent="0.2">
      <c r="A33" s="143" t="s">
        <v>2224</v>
      </c>
      <c r="B33" s="2">
        <v>1185</v>
      </c>
      <c r="C33" s="2">
        <v>2</v>
      </c>
      <c r="D33" s="2">
        <f t="shared" si="0"/>
        <v>592.5</v>
      </c>
    </row>
    <row r="34" spans="1:4" ht="15" x14ac:dyDescent="0.2">
      <c r="A34" s="143" t="s">
        <v>2081</v>
      </c>
      <c r="B34" s="2">
        <v>3078</v>
      </c>
      <c r="C34" s="2">
        <v>5</v>
      </c>
      <c r="D34" s="2">
        <f t="shared" si="0"/>
        <v>615.6</v>
      </c>
    </row>
    <row r="35" spans="1:4" ht="15" x14ac:dyDescent="0.2">
      <c r="A35" s="143" t="s">
        <v>1793</v>
      </c>
      <c r="B35" s="2">
        <v>1278</v>
      </c>
      <c r="C35" s="2">
        <v>2</v>
      </c>
      <c r="D35" s="2">
        <f t="shared" si="0"/>
        <v>639</v>
      </c>
    </row>
    <row r="36" spans="1:4" ht="15" x14ac:dyDescent="0.2">
      <c r="A36" s="143" t="s">
        <v>657</v>
      </c>
      <c r="B36" s="2">
        <v>5940</v>
      </c>
      <c r="C36" s="2">
        <v>9</v>
      </c>
      <c r="D36" s="2">
        <f t="shared" si="0"/>
        <v>660</v>
      </c>
    </row>
    <row r="37" spans="1:4" ht="15" x14ac:dyDescent="0.2">
      <c r="A37" s="143" t="s">
        <v>2059</v>
      </c>
      <c r="B37" s="2">
        <v>1332</v>
      </c>
      <c r="C37" s="2">
        <v>2</v>
      </c>
      <c r="D37" s="2">
        <f t="shared" si="0"/>
        <v>666</v>
      </c>
    </row>
    <row r="38" spans="1:4" ht="15" x14ac:dyDescent="0.2">
      <c r="A38" s="143" t="s">
        <v>2388</v>
      </c>
      <c r="B38" s="2">
        <v>672</v>
      </c>
      <c r="C38" s="2">
        <v>1</v>
      </c>
      <c r="D38" s="2">
        <f t="shared" si="0"/>
        <v>672</v>
      </c>
    </row>
    <row r="39" spans="1:4" ht="15" x14ac:dyDescent="0.2">
      <c r="A39" s="143" t="s">
        <v>1089</v>
      </c>
      <c r="B39" s="2">
        <v>729</v>
      </c>
      <c r="C39" s="2">
        <v>1</v>
      </c>
      <c r="D39" s="2">
        <f t="shared" si="0"/>
        <v>729</v>
      </c>
    </row>
    <row r="40" spans="1:4" ht="15" x14ac:dyDescent="0.2">
      <c r="A40" s="143" t="s">
        <v>1748</v>
      </c>
      <c r="B40" s="2">
        <v>750</v>
      </c>
      <c r="C40" s="2">
        <v>1</v>
      </c>
      <c r="D40" s="2">
        <f t="shared" si="0"/>
        <v>750</v>
      </c>
    </row>
    <row r="41" spans="1:4" ht="15" x14ac:dyDescent="0.2">
      <c r="A41" s="143" t="s">
        <v>2533</v>
      </c>
      <c r="B41" s="2">
        <v>783</v>
      </c>
      <c r="C41" s="2">
        <v>1</v>
      </c>
      <c r="D41" s="2">
        <f t="shared" si="0"/>
        <v>783</v>
      </c>
    </row>
    <row r="42" spans="1:4" ht="15" x14ac:dyDescent="0.2">
      <c r="A42" s="143" t="s">
        <v>559</v>
      </c>
      <c r="B42" s="2">
        <v>1572</v>
      </c>
      <c r="C42" s="2">
        <v>2</v>
      </c>
      <c r="D42" s="2">
        <f t="shared" si="0"/>
        <v>786</v>
      </c>
    </row>
    <row r="43" spans="1:4" ht="15" x14ac:dyDescent="0.2">
      <c r="A43" s="143" t="s">
        <v>1847</v>
      </c>
      <c r="B43" s="2">
        <v>804</v>
      </c>
      <c r="C43" s="2">
        <v>1</v>
      </c>
      <c r="D43" s="2">
        <f t="shared" si="0"/>
        <v>804</v>
      </c>
    </row>
    <row r="44" spans="1:4" ht="15" x14ac:dyDescent="0.2">
      <c r="A44" s="143" t="s">
        <v>1548</v>
      </c>
      <c r="B44" s="2">
        <v>1674</v>
      </c>
      <c r="C44" s="2">
        <v>2</v>
      </c>
      <c r="D44" s="2">
        <f t="shared" si="0"/>
        <v>837</v>
      </c>
    </row>
    <row r="45" spans="1:4" ht="15" x14ac:dyDescent="0.2">
      <c r="A45" s="143" t="s">
        <v>1937</v>
      </c>
      <c r="B45" s="2">
        <v>1677</v>
      </c>
      <c r="C45" s="2">
        <v>2</v>
      </c>
      <c r="D45" s="2">
        <f t="shared" si="0"/>
        <v>838.5</v>
      </c>
    </row>
    <row r="46" spans="1:4" ht="15" x14ac:dyDescent="0.2">
      <c r="A46" s="143" t="s">
        <v>1064</v>
      </c>
      <c r="B46" s="2">
        <v>1797</v>
      </c>
      <c r="C46" s="2">
        <v>2</v>
      </c>
      <c r="D46" s="2">
        <f t="shared" si="0"/>
        <v>898.5</v>
      </c>
    </row>
    <row r="47" spans="1:4" ht="15" x14ac:dyDescent="0.2">
      <c r="A47" s="143" t="s">
        <v>691</v>
      </c>
      <c r="B47" s="2">
        <v>3642</v>
      </c>
      <c r="C47" s="2">
        <v>4</v>
      </c>
      <c r="D47" s="2">
        <f t="shared" si="0"/>
        <v>910.5</v>
      </c>
    </row>
    <row r="48" spans="1:4" ht="15" x14ac:dyDescent="0.2">
      <c r="A48" s="143" t="s">
        <v>1809</v>
      </c>
      <c r="B48" s="2">
        <v>3717</v>
      </c>
      <c r="C48" s="2">
        <v>4</v>
      </c>
      <c r="D48" s="2">
        <f t="shared" si="0"/>
        <v>929.25</v>
      </c>
    </row>
    <row r="49" spans="1:4" ht="15" x14ac:dyDescent="0.2">
      <c r="A49" s="143" t="s">
        <v>2470</v>
      </c>
      <c r="B49" s="2">
        <v>1905</v>
      </c>
      <c r="C49" s="2">
        <v>2</v>
      </c>
      <c r="D49" s="2">
        <f t="shared" si="0"/>
        <v>952.5</v>
      </c>
    </row>
    <row r="50" spans="1:4" ht="15" x14ac:dyDescent="0.2">
      <c r="A50" s="143" t="s">
        <v>1213</v>
      </c>
      <c r="B50" s="2">
        <v>966</v>
      </c>
      <c r="C50" s="2">
        <v>1</v>
      </c>
      <c r="D50" s="2">
        <f t="shared" si="0"/>
        <v>966</v>
      </c>
    </row>
    <row r="51" spans="1:4" ht="15" x14ac:dyDescent="0.2">
      <c r="A51" s="143" t="s">
        <v>661</v>
      </c>
      <c r="B51" s="2">
        <v>1935</v>
      </c>
      <c r="C51" s="2">
        <v>2</v>
      </c>
      <c r="D51" s="2">
        <f t="shared" si="0"/>
        <v>967.5</v>
      </c>
    </row>
    <row r="52" spans="1:4" ht="15" x14ac:dyDescent="0.2">
      <c r="A52" s="143" t="s">
        <v>1096</v>
      </c>
      <c r="B52" s="2">
        <v>2031</v>
      </c>
      <c r="C52" s="2">
        <v>2</v>
      </c>
      <c r="D52" s="2">
        <f t="shared" si="0"/>
        <v>1015.5</v>
      </c>
    </row>
    <row r="53" spans="1:4" ht="15" x14ac:dyDescent="0.2">
      <c r="A53" s="143" t="s">
        <v>545</v>
      </c>
      <c r="B53" s="2">
        <v>1020</v>
      </c>
      <c r="C53" s="2">
        <v>1</v>
      </c>
      <c r="D53" s="2">
        <f t="shared" si="0"/>
        <v>1020</v>
      </c>
    </row>
    <row r="54" spans="1:4" ht="15" x14ac:dyDescent="0.2">
      <c r="A54" s="143" t="s">
        <v>1733</v>
      </c>
      <c r="B54" s="2">
        <v>2055</v>
      </c>
      <c r="C54" s="2">
        <v>2</v>
      </c>
      <c r="D54" s="2">
        <f t="shared" si="0"/>
        <v>1027.5</v>
      </c>
    </row>
    <row r="55" spans="1:4" ht="15" x14ac:dyDescent="0.2">
      <c r="A55" s="143" t="s">
        <v>1281</v>
      </c>
      <c r="B55" s="2">
        <v>1044</v>
      </c>
      <c r="C55" s="2">
        <v>1</v>
      </c>
      <c r="D55" s="2">
        <f t="shared" si="0"/>
        <v>1044</v>
      </c>
    </row>
    <row r="56" spans="1:4" ht="15" x14ac:dyDescent="0.2">
      <c r="A56" s="143" t="s">
        <v>1451</v>
      </c>
      <c r="B56" s="2">
        <v>2241</v>
      </c>
      <c r="C56" s="2">
        <v>2</v>
      </c>
      <c r="D56" s="2">
        <f t="shared" si="0"/>
        <v>1120.5</v>
      </c>
    </row>
    <row r="57" spans="1:4" ht="15" x14ac:dyDescent="0.2">
      <c r="A57" s="143" t="s">
        <v>1286</v>
      </c>
      <c r="B57" s="2">
        <v>2247</v>
      </c>
      <c r="C57" s="2">
        <v>2</v>
      </c>
      <c r="D57" s="2">
        <f t="shared" si="0"/>
        <v>1123.5</v>
      </c>
    </row>
    <row r="58" spans="1:4" ht="15" x14ac:dyDescent="0.2">
      <c r="A58" s="143" t="s">
        <v>1252</v>
      </c>
      <c r="B58" s="2">
        <v>1125</v>
      </c>
      <c r="C58" s="2">
        <v>1</v>
      </c>
      <c r="D58" s="2">
        <f t="shared" si="0"/>
        <v>1125</v>
      </c>
    </row>
    <row r="59" spans="1:4" ht="15" x14ac:dyDescent="0.2">
      <c r="A59" s="143" t="s">
        <v>1019</v>
      </c>
      <c r="B59" s="2">
        <v>4518</v>
      </c>
      <c r="C59" s="2">
        <v>4</v>
      </c>
      <c r="D59" s="2">
        <f t="shared" si="0"/>
        <v>1129.5</v>
      </c>
    </row>
    <row r="60" spans="1:4" ht="15" x14ac:dyDescent="0.2">
      <c r="A60" s="143" t="s">
        <v>2198</v>
      </c>
      <c r="B60" s="2">
        <v>1173</v>
      </c>
      <c r="C60" s="2">
        <v>1</v>
      </c>
      <c r="D60" s="2">
        <f t="shared" si="0"/>
        <v>1173</v>
      </c>
    </row>
    <row r="61" spans="1:4" ht="15" x14ac:dyDescent="0.2">
      <c r="A61" s="143" t="s">
        <v>2361</v>
      </c>
      <c r="B61" s="2">
        <v>1188</v>
      </c>
      <c r="C61" s="2">
        <v>1</v>
      </c>
      <c r="D61" s="2">
        <f t="shared" si="0"/>
        <v>1188</v>
      </c>
    </row>
    <row r="62" spans="1:4" ht="15" x14ac:dyDescent="0.2">
      <c r="A62" s="143" t="s">
        <v>1310</v>
      </c>
      <c r="B62" s="2">
        <v>4770</v>
      </c>
      <c r="C62" s="2">
        <v>4</v>
      </c>
      <c r="D62" s="2">
        <f t="shared" si="0"/>
        <v>1192.5</v>
      </c>
    </row>
    <row r="63" spans="1:4" ht="15" x14ac:dyDescent="0.2">
      <c r="A63" s="143" t="s">
        <v>708</v>
      </c>
      <c r="B63" s="2">
        <v>6015</v>
      </c>
      <c r="C63" s="2">
        <v>5</v>
      </c>
      <c r="D63" s="2">
        <f t="shared" si="0"/>
        <v>1203</v>
      </c>
    </row>
    <row r="64" spans="1:4" ht="15" x14ac:dyDescent="0.2">
      <c r="A64" s="143" t="s">
        <v>2235</v>
      </c>
      <c r="B64" s="2">
        <v>2418</v>
      </c>
      <c r="C64" s="2">
        <v>2</v>
      </c>
      <c r="D64" s="2">
        <f t="shared" si="0"/>
        <v>1209</v>
      </c>
    </row>
    <row r="65" spans="1:4" ht="15" x14ac:dyDescent="0.2">
      <c r="A65" s="143" t="s">
        <v>2347</v>
      </c>
      <c r="B65" s="2">
        <v>1284</v>
      </c>
      <c r="C65" s="2">
        <v>1</v>
      </c>
      <c r="D65" s="2">
        <f t="shared" si="0"/>
        <v>1284</v>
      </c>
    </row>
    <row r="66" spans="1:4" ht="15" x14ac:dyDescent="0.2">
      <c r="A66" s="143" t="s">
        <v>2118</v>
      </c>
      <c r="B66" s="2">
        <v>2574</v>
      </c>
      <c r="C66" s="2">
        <v>2</v>
      </c>
      <c r="D66" s="2">
        <f t="shared" si="0"/>
        <v>1287</v>
      </c>
    </row>
    <row r="67" spans="1:4" ht="15" x14ac:dyDescent="0.2">
      <c r="A67" s="143" t="s">
        <v>1434</v>
      </c>
      <c r="B67" s="2">
        <v>2592</v>
      </c>
      <c r="C67" s="2">
        <v>2</v>
      </c>
      <c r="D67" s="2">
        <f t="shared" ref="D67:D130" si="1">B67/C67</f>
        <v>1296</v>
      </c>
    </row>
    <row r="68" spans="1:4" ht="15" x14ac:dyDescent="0.2">
      <c r="A68" s="143" t="s">
        <v>2069</v>
      </c>
      <c r="B68" s="2">
        <v>1314</v>
      </c>
      <c r="C68" s="2">
        <v>1</v>
      </c>
      <c r="D68" s="2">
        <f t="shared" si="1"/>
        <v>1314</v>
      </c>
    </row>
    <row r="69" spans="1:4" ht="15" x14ac:dyDescent="0.2">
      <c r="A69" s="143" t="s">
        <v>2526</v>
      </c>
      <c r="B69" s="2">
        <v>1323</v>
      </c>
      <c r="C69" s="2">
        <v>1</v>
      </c>
      <c r="D69" s="2">
        <f t="shared" si="1"/>
        <v>1323</v>
      </c>
    </row>
    <row r="70" spans="1:4" ht="15" x14ac:dyDescent="0.2">
      <c r="A70" s="143" t="s">
        <v>1139</v>
      </c>
      <c r="B70" s="2">
        <v>2670</v>
      </c>
      <c r="C70" s="2">
        <v>2</v>
      </c>
      <c r="D70" s="2">
        <f t="shared" si="1"/>
        <v>1335</v>
      </c>
    </row>
    <row r="71" spans="1:4" ht="15" x14ac:dyDescent="0.2">
      <c r="A71" s="143" t="s">
        <v>2458</v>
      </c>
      <c r="B71" s="2">
        <v>2703</v>
      </c>
      <c r="C71" s="2">
        <v>2</v>
      </c>
      <c r="D71" s="2">
        <f t="shared" si="1"/>
        <v>1351.5</v>
      </c>
    </row>
    <row r="72" spans="1:4" ht="15" x14ac:dyDescent="0.2">
      <c r="A72" s="143" t="s">
        <v>1679</v>
      </c>
      <c r="B72" s="2">
        <v>1356</v>
      </c>
      <c r="C72" s="2">
        <v>1</v>
      </c>
      <c r="D72" s="2">
        <f t="shared" si="1"/>
        <v>1356</v>
      </c>
    </row>
    <row r="73" spans="1:4" ht="15" x14ac:dyDescent="0.2">
      <c r="A73" s="143" t="s">
        <v>2184</v>
      </c>
      <c r="B73" s="2">
        <v>1389</v>
      </c>
      <c r="C73" s="2">
        <v>1</v>
      </c>
      <c r="D73" s="2">
        <f t="shared" si="1"/>
        <v>1389</v>
      </c>
    </row>
    <row r="74" spans="1:4" ht="15" x14ac:dyDescent="0.2">
      <c r="A74" s="143" t="s">
        <v>2043</v>
      </c>
      <c r="B74" s="2">
        <v>2793</v>
      </c>
      <c r="C74" s="2">
        <v>2</v>
      </c>
      <c r="D74" s="2">
        <f t="shared" si="1"/>
        <v>1396.5</v>
      </c>
    </row>
    <row r="75" spans="1:4" ht="15" x14ac:dyDescent="0.2">
      <c r="A75" s="143" t="s">
        <v>2520</v>
      </c>
      <c r="B75" s="2">
        <v>1452</v>
      </c>
      <c r="C75" s="2">
        <v>1</v>
      </c>
      <c r="D75" s="2">
        <f t="shared" si="1"/>
        <v>1452</v>
      </c>
    </row>
    <row r="76" spans="1:4" ht="15" x14ac:dyDescent="0.2">
      <c r="A76" s="143" t="s">
        <v>1722</v>
      </c>
      <c r="B76" s="2">
        <v>1467</v>
      </c>
      <c r="C76" s="2">
        <v>1</v>
      </c>
      <c r="D76" s="2">
        <f t="shared" si="1"/>
        <v>1467</v>
      </c>
    </row>
    <row r="77" spans="1:4" ht="15" x14ac:dyDescent="0.2">
      <c r="A77" s="143" t="s">
        <v>683</v>
      </c>
      <c r="B77" s="2">
        <v>2964</v>
      </c>
      <c r="C77" s="2">
        <v>2</v>
      </c>
      <c r="D77" s="2">
        <f t="shared" si="1"/>
        <v>1482</v>
      </c>
    </row>
    <row r="78" spans="1:4" ht="15" x14ac:dyDescent="0.2">
      <c r="A78" s="143" t="s">
        <v>1600</v>
      </c>
      <c r="B78" s="2">
        <v>4452</v>
      </c>
      <c r="C78" s="2">
        <v>3</v>
      </c>
      <c r="D78" s="2">
        <f t="shared" si="1"/>
        <v>1484</v>
      </c>
    </row>
    <row r="79" spans="1:4" ht="15" x14ac:dyDescent="0.2">
      <c r="A79" s="143" t="s">
        <v>1587</v>
      </c>
      <c r="B79" s="2">
        <v>1485</v>
      </c>
      <c r="C79" s="2">
        <v>1</v>
      </c>
      <c r="D79" s="2">
        <f t="shared" si="1"/>
        <v>1485</v>
      </c>
    </row>
    <row r="80" spans="1:4" ht="15" x14ac:dyDescent="0.2">
      <c r="A80" s="143" t="s">
        <v>2217</v>
      </c>
      <c r="B80" s="2">
        <v>3057</v>
      </c>
      <c r="C80" s="2">
        <v>2</v>
      </c>
      <c r="D80" s="2">
        <f t="shared" si="1"/>
        <v>1528.5</v>
      </c>
    </row>
    <row r="81" spans="1:4" ht="15" x14ac:dyDescent="0.2">
      <c r="A81" s="143" t="s">
        <v>1219</v>
      </c>
      <c r="B81" s="2">
        <v>1536</v>
      </c>
      <c r="C81" s="2">
        <v>1</v>
      </c>
      <c r="D81" s="2">
        <f t="shared" si="1"/>
        <v>1536</v>
      </c>
    </row>
    <row r="82" spans="1:4" ht="15" x14ac:dyDescent="0.2">
      <c r="A82" s="143" t="s">
        <v>2394</v>
      </c>
      <c r="B82" s="2">
        <v>1617</v>
      </c>
      <c r="C82" s="2">
        <v>1</v>
      </c>
      <c r="D82" s="2">
        <f t="shared" si="1"/>
        <v>1617</v>
      </c>
    </row>
    <row r="83" spans="1:4" ht="15" x14ac:dyDescent="0.2">
      <c r="A83" s="143" t="s">
        <v>1246</v>
      </c>
      <c r="B83" s="2">
        <v>1659</v>
      </c>
      <c r="C83" s="2">
        <v>1</v>
      </c>
      <c r="D83" s="2">
        <f t="shared" si="1"/>
        <v>1659</v>
      </c>
    </row>
    <row r="84" spans="1:4" ht="15" x14ac:dyDescent="0.2">
      <c r="A84" s="143" t="s">
        <v>1272</v>
      </c>
      <c r="B84" s="2">
        <v>1704</v>
      </c>
      <c r="C84" s="2">
        <v>1</v>
      </c>
      <c r="D84" s="2">
        <f t="shared" si="1"/>
        <v>1704</v>
      </c>
    </row>
    <row r="85" spans="1:4" ht="15" x14ac:dyDescent="0.2">
      <c r="A85" s="143" t="s">
        <v>2111</v>
      </c>
      <c r="B85" s="2">
        <v>1734</v>
      </c>
      <c r="C85" s="2">
        <v>1</v>
      </c>
      <c r="D85" s="2">
        <f t="shared" si="1"/>
        <v>1734</v>
      </c>
    </row>
    <row r="86" spans="1:4" ht="15" x14ac:dyDescent="0.2">
      <c r="A86" s="143" t="s">
        <v>998</v>
      </c>
      <c r="B86" s="2">
        <v>3705</v>
      </c>
      <c r="C86" s="2">
        <v>2</v>
      </c>
      <c r="D86" s="2">
        <f t="shared" si="1"/>
        <v>1852.5</v>
      </c>
    </row>
    <row r="87" spans="1:4" ht="15" x14ac:dyDescent="0.2">
      <c r="A87" s="143" t="s">
        <v>2051</v>
      </c>
      <c r="B87" s="2">
        <v>3834</v>
      </c>
      <c r="C87" s="2">
        <v>2</v>
      </c>
      <c r="D87" s="2">
        <f t="shared" si="1"/>
        <v>1917</v>
      </c>
    </row>
    <row r="88" spans="1:4" ht="15" x14ac:dyDescent="0.2">
      <c r="A88" s="143" t="s">
        <v>1259</v>
      </c>
      <c r="B88" s="2">
        <v>3849</v>
      </c>
      <c r="C88" s="2">
        <v>2</v>
      </c>
      <c r="D88" s="2">
        <f t="shared" si="1"/>
        <v>1924.5</v>
      </c>
    </row>
    <row r="89" spans="1:4" ht="15" x14ac:dyDescent="0.2">
      <c r="A89" s="143" t="s">
        <v>648</v>
      </c>
      <c r="B89" s="2">
        <v>1983</v>
      </c>
      <c r="C89" s="2">
        <v>1</v>
      </c>
      <c r="D89" s="2">
        <f t="shared" si="1"/>
        <v>1983</v>
      </c>
    </row>
    <row r="90" spans="1:4" ht="15" x14ac:dyDescent="0.2">
      <c r="A90" s="143" t="s">
        <v>1226</v>
      </c>
      <c r="B90" s="2">
        <v>4029</v>
      </c>
      <c r="C90" s="2">
        <v>2</v>
      </c>
      <c r="D90" s="2">
        <f t="shared" si="1"/>
        <v>2014.5</v>
      </c>
    </row>
    <row r="91" spans="1:4" ht="15" x14ac:dyDescent="0.2">
      <c r="A91" s="143" t="s">
        <v>1265</v>
      </c>
      <c r="B91" s="2">
        <v>2028</v>
      </c>
      <c r="C91" s="2">
        <v>1</v>
      </c>
      <c r="D91" s="2">
        <f t="shared" si="1"/>
        <v>2028</v>
      </c>
    </row>
    <row r="92" spans="1:4" ht="15" x14ac:dyDescent="0.2">
      <c r="A92" s="143" t="s">
        <v>1040</v>
      </c>
      <c r="B92" s="2">
        <v>2046</v>
      </c>
      <c r="C92" s="2">
        <v>1</v>
      </c>
      <c r="D92" s="2">
        <f t="shared" si="1"/>
        <v>2046</v>
      </c>
    </row>
    <row r="93" spans="1:4" ht="15" x14ac:dyDescent="0.2">
      <c r="A93" s="143" t="s">
        <v>2354</v>
      </c>
      <c r="B93" s="2">
        <v>2115</v>
      </c>
      <c r="C93" s="2">
        <v>1</v>
      </c>
      <c r="D93" s="2">
        <f t="shared" si="1"/>
        <v>2115</v>
      </c>
    </row>
    <row r="94" spans="1:4" ht="15" x14ac:dyDescent="0.2">
      <c r="A94" s="143" t="s">
        <v>1701</v>
      </c>
      <c r="B94" s="2">
        <v>4395</v>
      </c>
      <c r="C94" s="2">
        <v>2</v>
      </c>
      <c r="D94" s="2">
        <f t="shared" si="1"/>
        <v>2197.5</v>
      </c>
    </row>
    <row r="95" spans="1:4" ht="15" x14ac:dyDescent="0.2">
      <c r="A95" s="143" t="s">
        <v>1594</v>
      </c>
      <c r="B95" s="2">
        <v>2208</v>
      </c>
      <c r="C95" s="2">
        <v>1</v>
      </c>
      <c r="D95" s="2">
        <f t="shared" si="1"/>
        <v>2208</v>
      </c>
    </row>
    <row r="96" spans="1:4" ht="15" x14ac:dyDescent="0.2">
      <c r="A96" s="143" t="s">
        <v>1294</v>
      </c>
      <c r="B96" s="2">
        <v>4464</v>
      </c>
      <c r="C96" s="2">
        <v>2</v>
      </c>
      <c r="D96" s="2">
        <f t="shared" si="1"/>
        <v>2232</v>
      </c>
    </row>
    <row r="97" spans="1:4" ht="15" x14ac:dyDescent="0.2">
      <c r="A97" s="143" t="s">
        <v>2410</v>
      </c>
      <c r="B97" s="2">
        <v>4500</v>
      </c>
      <c r="C97" s="2">
        <v>2</v>
      </c>
      <c r="D97" s="2">
        <f t="shared" si="1"/>
        <v>2250</v>
      </c>
    </row>
    <row r="98" spans="1:4" ht="15" x14ac:dyDescent="0.2">
      <c r="A98" s="143" t="s">
        <v>2272</v>
      </c>
      <c r="B98" s="2">
        <v>2280</v>
      </c>
      <c r="C98" s="2">
        <v>1</v>
      </c>
      <c r="D98" s="2">
        <f t="shared" si="1"/>
        <v>2280</v>
      </c>
    </row>
    <row r="99" spans="1:4" ht="15" x14ac:dyDescent="0.2">
      <c r="A99" s="143" t="s">
        <v>1274</v>
      </c>
      <c r="B99" s="2">
        <v>2298</v>
      </c>
      <c r="C99" s="2">
        <v>1</v>
      </c>
      <c r="D99" s="2">
        <f t="shared" si="1"/>
        <v>2298</v>
      </c>
    </row>
    <row r="100" spans="1:4" ht="15" x14ac:dyDescent="0.2">
      <c r="A100" s="143" t="s">
        <v>2032</v>
      </c>
      <c r="B100" s="2">
        <v>2319</v>
      </c>
      <c r="C100" s="2">
        <v>1</v>
      </c>
      <c r="D100" s="2">
        <f t="shared" si="1"/>
        <v>2319</v>
      </c>
    </row>
    <row r="101" spans="1:4" ht="15" x14ac:dyDescent="0.2">
      <c r="A101" s="143" t="s">
        <v>1833</v>
      </c>
      <c r="B101" s="2">
        <v>4644</v>
      </c>
      <c r="C101" s="2">
        <v>2</v>
      </c>
      <c r="D101" s="2">
        <f t="shared" si="1"/>
        <v>2322</v>
      </c>
    </row>
    <row r="102" spans="1:4" ht="15" x14ac:dyDescent="0.2">
      <c r="A102" s="143" t="s">
        <v>1727</v>
      </c>
      <c r="B102" s="2">
        <v>2388</v>
      </c>
      <c r="C102" s="2">
        <v>1</v>
      </c>
      <c r="D102" s="2">
        <f t="shared" si="1"/>
        <v>2388</v>
      </c>
    </row>
    <row r="103" spans="1:4" ht="15" x14ac:dyDescent="0.2">
      <c r="A103" s="143" t="s">
        <v>1540</v>
      </c>
      <c r="B103" s="2">
        <v>2466</v>
      </c>
      <c r="C103" s="2">
        <v>1</v>
      </c>
      <c r="D103" s="2">
        <f t="shared" si="1"/>
        <v>2466</v>
      </c>
    </row>
    <row r="104" spans="1:4" ht="15" x14ac:dyDescent="0.2">
      <c r="A104" s="143" t="s">
        <v>1060</v>
      </c>
      <c r="B104" s="2">
        <v>2505</v>
      </c>
      <c r="C104" s="2">
        <v>1</v>
      </c>
      <c r="D104" s="2">
        <f t="shared" si="1"/>
        <v>2505</v>
      </c>
    </row>
    <row r="105" spans="1:4" ht="15" x14ac:dyDescent="0.2">
      <c r="A105" s="143" t="s">
        <v>1339</v>
      </c>
      <c r="B105" s="2">
        <v>2514</v>
      </c>
      <c r="C105" s="2">
        <v>1</v>
      </c>
      <c r="D105" s="2">
        <f t="shared" si="1"/>
        <v>2514</v>
      </c>
    </row>
    <row r="106" spans="1:4" ht="15" x14ac:dyDescent="0.2">
      <c r="A106" s="143" t="s">
        <v>1302</v>
      </c>
      <c r="B106" s="2">
        <v>2616</v>
      </c>
      <c r="C106" s="2">
        <v>1</v>
      </c>
      <c r="D106" s="2">
        <f t="shared" si="1"/>
        <v>2616</v>
      </c>
    </row>
    <row r="107" spans="1:4" ht="15" x14ac:dyDescent="0.2">
      <c r="A107" s="143" t="s">
        <v>1822</v>
      </c>
      <c r="B107" s="2">
        <v>5484</v>
      </c>
      <c r="C107" s="2">
        <v>2</v>
      </c>
      <c r="D107" s="2">
        <f t="shared" si="1"/>
        <v>2742</v>
      </c>
    </row>
    <row r="108" spans="1:4" ht="15" x14ac:dyDescent="0.2">
      <c r="A108" s="143" t="s">
        <v>1662</v>
      </c>
      <c r="B108" s="2">
        <v>2823</v>
      </c>
      <c r="C108" s="2">
        <v>1</v>
      </c>
      <c r="D108" s="2">
        <f t="shared" si="1"/>
        <v>2823</v>
      </c>
    </row>
    <row r="109" spans="1:4" ht="15" x14ac:dyDescent="0.2">
      <c r="A109" s="143" t="s">
        <v>2193</v>
      </c>
      <c r="B109" s="2">
        <v>3111</v>
      </c>
      <c r="C109" s="2">
        <v>1</v>
      </c>
      <c r="D109" s="2">
        <f t="shared" si="1"/>
        <v>3111</v>
      </c>
    </row>
    <row r="110" spans="1:4" ht="15" x14ac:dyDescent="0.2">
      <c r="A110" s="143" t="s">
        <v>1691</v>
      </c>
      <c r="B110" s="2">
        <v>6630</v>
      </c>
      <c r="C110" s="2">
        <v>2</v>
      </c>
      <c r="D110" s="2">
        <f t="shared" si="1"/>
        <v>3315</v>
      </c>
    </row>
    <row r="111" spans="1:4" ht="15" x14ac:dyDescent="0.2">
      <c r="A111" s="143" t="s">
        <v>2451</v>
      </c>
      <c r="B111" s="2">
        <v>3411</v>
      </c>
      <c r="C111" s="2">
        <v>1</v>
      </c>
      <c r="D111" s="2">
        <f t="shared" si="1"/>
        <v>3411</v>
      </c>
    </row>
    <row r="112" spans="1:4" ht="15" x14ac:dyDescent="0.2">
      <c r="A112" s="143" t="s">
        <v>1179</v>
      </c>
      <c r="B112" s="2">
        <v>3681</v>
      </c>
      <c r="C112" s="2">
        <v>1</v>
      </c>
      <c r="D112" s="2">
        <f t="shared" si="1"/>
        <v>3681</v>
      </c>
    </row>
    <row r="113" spans="1:4" ht="15" x14ac:dyDescent="0.2">
      <c r="A113" s="143" t="s">
        <v>2372</v>
      </c>
      <c r="B113" s="2">
        <v>3699</v>
      </c>
      <c r="C113" s="2">
        <v>1</v>
      </c>
      <c r="D113" s="2">
        <f t="shared" si="1"/>
        <v>3699</v>
      </c>
    </row>
    <row r="114" spans="1:4" ht="15" x14ac:dyDescent="0.2">
      <c r="A114" s="143" t="s">
        <v>1659</v>
      </c>
      <c r="B114" s="2">
        <v>7518</v>
      </c>
      <c r="C114" s="2">
        <v>2</v>
      </c>
      <c r="D114" s="2">
        <f t="shared" si="1"/>
        <v>3759</v>
      </c>
    </row>
    <row r="115" spans="1:4" ht="15" x14ac:dyDescent="0.2">
      <c r="A115" s="143" t="s">
        <v>1081</v>
      </c>
      <c r="B115" s="2">
        <v>3783</v>
      </c>
      <c r="C115" s="2">
        <v>1</v>
      </c>
      <c r="D115" s="2">
        <f t="shared" si="1"/>
        <v>3783</v>
      </c>
    </row>
    <row r="116" spans="1:4" ht="15" x14ac:dyDescent="0.2">
      <c r="A116" s="143" t="s">
        <v>1712</v>
      </c>
      <c r="B116" s="2">
        <v>7743</v>
      </c>
      <c r="C116" s="2">
        <v>2</v>
      </c>
      <c r="D116" s="2">
        <f t="shared" si="1"/>
        <v>3871.5</v>
      </c>
    </row>
    <row r="117" spans="1:4" ht="15" x14ac:dyDescent="0.2">
      <c r="A117" s="143" t="s">
        <v>1534</v>
      </c>
      <c r="B117" s="2">
        <v>3894</v>
      </c>
      <c r="C117" s="2">
        <v>1</v>
      </c>
      <c r="D117" s="2">
        <f t="shared" si="1"/>
        <v>3894</v>
      </c>
    </row>
    <row r="118" spans="1:4" ht="15" x14ac:dyDescent="0.2">
      <c r="A118" s="144" t="s">
        <v>2399</v>
      </c>
      <c r="B118" s="2">
        <v>4548</v>
      </c>
      <c r="C118" s="2">
        <v>1</v>
      </c>
      <c r="D118" s="2">
        <f t="shared" si="1"/>
        <v>4548</v>
      </c>
    </row>
    <row r="119" spans="1:4" ht="15" x14ac:dyDescent="0.2">
      <c r="A119" s="143" t="s">
        <v>2513</v>
      </c>
      <c r="B119" s="2">
        <v>4680</v>
      </c>
      <c r="C119" s="2">
        <v>1</v>
      </c>
      <c r="D119" s="2">
        <f t="shared" si="1"/>
        <v>4680</v>
      </c>
    </row>
    <row r="120" spans="1:4" ht="15" x14ac:dyDescent="0.2">
      <c r="A120" s="143" t="s">
        <v>1046</v>
      </c>
      <c r="B120" s="2">
        <v>4716</v>
      </c>
      <c r="C120" s="2">
        <v>1</v>
      </c>
      <c r="D120" s="2">
        <f t="shared" si="1"/>
        <v>4716</v>
      </c>
    </row>
    <row r="121" spans="1:4" ht="15" x14ac:dyDescent="0.2">
      <c r="A121" s="143" t="s">
        <v>2133</v>
      </c>
      <c r="B121" s="2">
        <v>4782</v>
      </c>
      <c r="C121" s="2">
        <v>1</v>
      </c>
      <c r="D121" s="2">
        <f t="shared" si="1"/>
        <v>4782</v>
      </c>
    </row>
    <row r="122" spans="1:4" ht="15" x14ac:dyDescent="0.2">
      <c r="A122" s="143" t="s">
        <v>1052</v>
      </c>
      <c r="B122" s="2">
        <v>9774</v>
      </c>
      <c r="C122" s="2">
        <v>2</v>
      </c>
      <c r="D122" s="2">
        <f t="shared" si="1"/>
        <v>4887</v>
      </c>
    </row>
    <row r="123" spans="1:4" ht="15" x14ac:dyDescent="0.2">
      <c r="A123" s="143" t="s">
        <v>1707</v>
      </c>
      <c r="B123" s="2">
        <v>5007</v>
      </c>
      <c r="C123" s="2">
        <v>1</v>
      </c>
      <c r="D123" s="2">
        <f t="shared" si="1"/>
        <v>5007</v>
      </c>
    </row>
    <row r="124" spans="1:4" ht="15" x14ac:dyDescent="0.2">
      <c r="A124" s="143" t="s">
        <v>677</v>
      </c>
      <c r="B124" s="2">
        <v>5313</v>
      </c>
      <c r="C124" s="2">
        <v>1</v>
      </c>
      <c r="D124" s="2">
        <f t="shared" si="1"/>
        <v>5313</v>
      </c>
    </row>
    <row r="125" spans="1:4" ht="15" x14ac:dyDescent="0.2">
      <c r="A125" s="143" t="s">
        <v>2016</v>
      </c>
      <c r="B125" s="2">
        <v>5910</v>
      </c>
      <c r="C125" s="2">
        <v>1</v>
      </c>
      <c r="D125" s="2">
        <f t="shared" si="1"/>
        <v>5910</v>
      </c>
    </row>
    <row r="126" spans="1:4" ht="15" x14ac:dyDescent="0.2">
      <c r="A126" s="143" t="s">
        <v>999</v>
      </c>
      <c r="B126" s="2">
        <v>5931</v>
      </c>
      <c r="C126" s="2">
        <v>1</v>
      </c>
      <c r="D126" s="2">
        <f t="shared" si="1"/>
        <v>5931</v>
      </c>
    </row>
    <row r="127" spans="1:4" ht="15" x14ac:dyDescent="0.2">
      <c r="A127" s="143" t="s">
        <v>1035</v>
      </c>
      <c r="B127" s="2">
        <v>5976</v>
      </c>
      <c r="C127" s="2">
        <v>1</v>
      </c>
      <c r="D127" s="2">
        <f t="shared" si="1"/>
        <v>5976</v>
      </c>
    </row>
    <row r="128" spans="1:4" ht="15" x14ac:dyDescent="0.2">
      <c r="A128" s="143" t="s">
        <v>1332</v>
      </c>
      <c r="B128" s="2">
        <v>6066</v>
      </c>
      <c r="C128" s="2">
        <v>1</v>
      </c>
      <c r="D128" s="2">
        <f t="shared" si="1"/>
        <v>6066</v>
      </c>
    </row>
    <row r="129" spans="1:4" ht="15" x14ac:dyDescent="0.2">
      <c r="A129" s="143" t="s">
        <v>2377</v>
      </c>
      <c r="B129" s="2">
        <v>13122</v>
      </c>
      <c r="C129" s="2">
        <v>2</v>
      </c>
      <c r="D129" s="2">
        <f t="shared" si="1"/>
        <v>6561</v>
      </c>
    </row>
    <row r="130" spans="1:4" ht="15" x14ac:dyDescent="0.2">
      <c r="A130" s="143" t="s">
        <v>2029</v>
      </c>
      <c r="B130" s="2">
        <v>6744</v>
      </c>
      <c r="C130" s="2">
        <v>1</v>
      </c>
      <c r="D130" s="2">
        <f t="shared" si="1"/>
        <v>6744</v>
      </c>
    </row>
    <row r="131" spans="1:4" ht="15" x14ac:dyDescent="0.2">
      <c r="A131" s="143" t="s">
        <v>1007</v>
      </c>
      <c r="B131" s="2">
        <v>7059</v>
      </c>
      <c r="C131" s="2">
        <v>1</v>
      </c>
      <c r="D131" s="2">
        <f t="shared" ref="D131:D141" si="2">B131/C131</f>
        <v>7059</v>
      </c>
    </row>
    <row r="132" spans="1:4" ht="15" x14ac:dyDescent="0.2">
      <c r="A132" s="143" t="s">
        <v>1581</v>
      </c>
      <c r="B132" s="2">
        <v>7170</v>
      </c>
      <c r="C132" s="2">
        <v>1</v>
      </c>
      <c r="D132" s="2">
        <f t="shared" si="2"/>
        <v>7170</v>
      </c>
    </row>
    <row r="133" spans="1:4" ht="15" x14ac:dyDescent="0.2">
      <c r="A133" s="143" t="s">
        <v>1945</v>
      </c>
      <c r="B133" s="2">
        <v>7326</v>
      </c>
      <c r="C133" s="2">
        <v>1</v>
      </c>
      <c r="D133" s="2">
        <f t="shared" si="2"/>
        <v>7326</v>
      </c>
    </row>
    <row r="134" spans="1:4" ht="15" x14ac:dyDescent="0.2">
      <c r="A134" s="143" t="s">
        <v>1443</v>
      </c>
      <c r="B134" s="2">
        <v>7431</v>
      </c>
      <c r="C134" s="2">
        <v>1</v>
      </c>
      <c r="D134" s="2">
        <f t="shared" si="2"/>
        <v>7431</v>
      </c>
    </row>
    <row r="135" spans="1:4" ht="15" x14ac:dyDescent="0.2">
      <c r="A135" s="143" t="s">
        <v>1685</v>
      </c>
      <c r="B135" s="2">
        <v>7437</v>
      </c>
      <c r="C135" s="2">
        <v>1</v>
      </c>
      <c r="D135" s="2">
        <f t="shared" si="2"/>
        <v>7437</v>
      </c>
    </row>
    <row r="136" spans="1:4" ht="15" x14ac:dyDescent="0.2">
      <c r="A136" s="143" t="s">
        <v>2350</v>
      </c>
      <c r="B136" s="2">
        <v>7476</v>
      </c>
      <c r="C136" s="2">
        <v>1</v>
      </c>
      <c r="D136" s="2">
        <f t="shared" si="2"/>
        <v>7476</v>
      </c>
    </row>
    <row r="137" spans="1:4" ht="15" x14ac:dyDescent="0.2">
      <c r="A137" s="143" t="s">
        <v>1208</v>
      </c>
      <c r="B137" s="2">
        <v>8088</v>
      </c>
      <c r="C137" s="2">
        <v>1</v>
      </c>
      <c r="D137" s="2">
        <f t="shared" si="2"/>
        <v>8088</v>
      </c>
    </row>
    <row r="138" spans="1:4" ht="15" x14ac:dyDescent="0.2">
      <c r="A138" s="143" t="s">
        <v>1184</v>
      </c>
      <c r="B138" s="2">
        <v>16611</v>
      </c>
      <c r="C138" s="2">
        <v>2</v>
      </c>
      <c r="D138" s="2">
        <f t="shared" si="2"/>
        <v>8305.5</v>
      </c>
    </row>
    <row r="139" spans="1:4" ht="15" x14ac:dyDescent="0.2">
      <c r="A139" s="143" t="s">
        <v>2023</v>
      </c>
      <c r="B139" s="2">
        <v>8517</v>
      </c>
      <c r="C139" s="2">
        <v>1</v>
      </c>
      <c r="D139" s="2">
        <f t="shared" si="2"/>
        <v>8517</v>
      </c>
    </row>
    <row r="140" spans="1:4" ht="15" x14ac:dyDescent="0.2">
      <c r="A140" s="143" t="s">
        <v>670</v>
      </c>
      <c r="B140" s="2">
        <v>8892</v>
      </c>
      <c r="C140" s="2">
        <v>1</v>
      </c>
      <c r="D140" s="2">
        <f t="shared" si="2"/>
        <v>8892</v>
      </c>
    </row>
    <row r="141" spans="1:4" ht="15" x14ac:dyDescent="0.2">
      <c r="A141" s="145" t="s">
        <v>1741</v>
      </c>
      <c r="B141" s="141">
        <v>13938</v>
      </c>
      <c r="C141" s="141">
        <v>1</v>
      </c>
      <c r="D141" s="141">
        <f t="shared" si="2"/>
        <v>13938</v>
      </c>
    </row>
  </sheetData>
  <mergeCells count="1">
    <mergeCell ref="A1:D1"/>
  </mergeCells>
  <phoneticPr fontId="25"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BA3F1-473D-4C41-93F7-E318A9F8F407}">
  <dimension ref="A1:E39"/>
  <sheetViews>
    <sheetView workbookViewId="0">
      <selection activeCell="H28" sqref="H28"/>
    </sheetView>
  </sheetViews>
  <sheetFormatPr defaultColWidth="9" defaultRowHeight="14.25" x14ac:dyDescent="0.2"/>
  <cols>
    <col min="1" max="1" width="58.125" bestFit="1" customWidth="1"/>
    <col min="2" max="5" width="20.625" customWidth="1"/>
  </cols>
  <sheetData>
    <row r="1" spans="1:5" x14ac:dyDescent="0.2">
      <c r="A1" s="162" t="s">
        <v>3004</v>
      </c>
      <c r="B1" s="162"/>
      <c r="C1" s="162"/>
      <c r="D1" s="162"/>
      <c r="E1" s="162"/>
    </row>
    <row r="2" spans="1:5" ht="15" x14ac:dyDescent="0.2">
      <c r="A2" s="101"/>
      <c r="B2" s="102" t="s">
        <v>1</v>
      </c>
      <c r="C2" s="103" t="s">
        <v>2554</v>
      </c>
      <c r="D2" s="104" t="s">
        <v>2555</v>
      </c>
      <c r="E2" s="105" t="s">
        <v>2556</v>
      </c>
    </row>
    <row r="3" spans="1:5" ht="15" x14ac:dyDescent="0.2">
      <c r="A3" s="4" t="s">
        <v>2596</v>
      </c>
      <c r="B3" s="5">
        <v>1655</v>
      </c>
      <c r="C3" s="6">
        <v>358</v>
      </c>
      <c r="D3" s="6">
        <v>488</v>
      </c>
      <c r="E3" s="6">
        <v>809</v>
      </c>
    </row>
    <row r="4" spans="1:5" ht="15" x14ac:dyDescent="0.2">
      <c r="A4" s="4" t="s">
        <v>2597</v>
      </c>
      <c r="B4" s="3">
        <v>398</v>
      </c>
      <c r="C4" s="3">
        <v>70</v>
      </c>
      <c r="D4" s="3">
        <v>77</v>
      </c>
      <c r="E4" s="3">
        <v>251</v>
      </c>
    </row>
    <row r="5" spans="1:5" ht="15" x14ac:dyDescent="0.2">
      <c r="A5" s="4" t="s">
        <v>2598</v>
      </c>
      <c r="B5" s="3">
        <v>1255</v>
      </c>
      <c r="C5" s="3">
        <v>288</v>
      </c>
      <c r="D5" s="3">
        <v>411</v>
      </c>
      <c r="E5" s="3">
        <v>557</v>
      </c>
    </row>
    <row r="6" spans="1:5" ht="15" x14ac:dyDescent="0.2">
      <c r="A6" s="4" t="s">
        <v>2599</v>
      </c>
      <c r="B6" s="7">
        <f>B4/B3</f>
        <v>0.24048338368580061</v>
      </c>
      <c r="C6" s="7">
        <f>C4/C3</f>
        <v>0.19553072625698323</v>
      </c>
      <c r="D6" s="7">
        <f>D4/D3</f>
        <v>0.15778688524590165</v>
      </c>
      <c r="E6" s="7">
        <f>E4/E3</f>
        <v>0.31025957972805934</v>
      </c>
    </row>
    <row r="7" spans="1:5" ht="15" x14ac:dyDescent="0.2">
      <c r="A7" s="4"/>
      <c r="B7" s="7"/>
      <c r="C7" s="7"/>
      <c r="D7" s="7"/>
      <c r="E7" s="7"/>
    </row>
    <row r="8" spans="1:5" ht="15" x14ac:dyDescent="0.2">
      <c r="A8" s="4" t="s">
        <v>2600</v>
      </c>
      <c r="B8" s="3">
        <v>779</v>
      </c>
      <c r="C8" s="2">
        <v>45</v>
      </c>
      <c r="D8" s="2">
        <v>306</v>
      </c>
      <c r="E8" s="2">
        <v>428</v>
      </c>
    </row>
    <row r="9" spans="1:5" ht="15" x14ac:dyDescent="0.2">
      <c r="A9" s="4" t="s">
        <v>2601</v>
      </c>
      <c r="B9" s="3">
        <v>134</v>
      </c>
      <c r="C9" s="2">
        <v>5</v>
      </c>
      <c r="D9" s="2">
        <v>44</v>
      </c>
      <c r="E9" s="2">
        <v>85</v>
      </c>
    </row>
    <row r="10" spans="1:5" ht="15" x14ac:dyDescent="0.2">
      <c r="A10" s="4" t="s">
        <v>2617</v>
      </c>
      <c r="B10" s="3">
        <f>B8-B9</f>
        <v>645</v>
      </c>
      <c r="C10" s="3">
        <f>C8-C9</f>
        <v>40</v>
      </c>
      <c r="D10" s="3">
        <f>D8-D9</f>
        <v>262</v>
      </c>
      <c r="E10" s="3">
        <f>E8-E9</f>
        <v>343</v>
      </c>
    </row>
    <row r="11" spans="1:5" ht="15" x14ac:dyDescent="0.2">
      <c r="A11" s="4" t="s">
        <v>2602</v>
      </c>
      <c r="B11" s="8">
        <f>B9/B8</f>
        <v>0.17201540436456997</v>
      </c>
      <c r="C11" s="8">
        <f>C9/C8</f>
        <v>0.1111111111111111</v>
      </c>
      <c r="D11" s="8">
        <f>D9/D8</f>
        <v>0.1437908496732026</v>
      </c>
      <c r="E11" s="8">
        <f>E9/E8</f>
        <v>0.19859813084112149</v>
      </c>
    </row>
    <row r="12" spans="1:5" ht="15" x14ac:dyDescent="0.2">
      <c r="A12" s="4"/>
      <c r="B12" s="8"/>
      <c r="C12" s="8"/>
      <c r="D12" s="8"/>
      <c r="E12" s="8"/>
    </row>
    <row r="13" spans="1:5" ht="15" x14ac:dyDescent="0.2">
      <c r="A13" s="4" t="s">
        <v>2604</v>
      </c>
      <c r="B13" s="3">
        <v>876</v>
      </c>
      <c r="C13" s="3">
        <f>C3-C8</f>
        <v>313</v>
      </c>
      <c r="D13" s="3">
        <v>182</v>
      </c>
      <c r="E13" s="3">
        <f>E3-E8</f>
        <v>381</v>
      </c>
    </row>
    <row r="14" spans="1:5" ht="15" x14ac:dyDescent="0.2">
      <c r="A14" s="4" t="s">
        <v>2603</v>
      </c>
      <c r="B14" s="3">
        <v>264</v>
      </c>
      <c r="C14" s="3">
        <v>65</v>
      </c>
      <c r="D14" s="3">
        <v>33</v>
      </c>
      <c r="E14" s="3">
        <v>166</v>
      </c>
    </row>
    <row r="15" spans="1:5" ht="15" x14ac:dyDescent="0.2">
      <c r="A15" s="4" t="s">
        <v>2605</v>
      </c>
      <c r="B15" s="3">
        <v>612</v>
      </c>
      <c r="C15" s="3">
        <f>C5-C10</f>
        <v>248</v>
      </c>
      <c r="D15" s="3">
        <f>D5-D10</f>
        <v>149</v>
      </c>
      <c r="E15" s="3">
        <v>215</v>
      </c>
    </row>
    <row r="16" spans="1:5" ht="15" x14ac:dyDescent="0.2">
      <c r="A16" s="4" t="s">
        <v>2613</v>
      </c>
      <c r="B16" s="8">
        <f>B14/B13</f>
        <v>0.30136986301369861</v>
      </c>
      <c r="C16" s="8">
        <f>C14/C13</f>
        <v>0.20766773162939298</v>
      </c>
      <c r="D16" s="8">
        <f>D14/D13</f>
        <v>0.18131868131868131</v>
      </c>
      <c r="E16" s="8">
        <f>E14/E13</f>
        <v>0.4356955380577428</v>
      </c>
    </row>
    <row r="17" spans="1:5" ht="15" x14ac:dyDescent="0.2">
      <c r="A17" s="1" t="s">
        <v>2560</v>
      </c>
      <c r="B17" s="9">
        <v>1.3384993610501101E-9</v>
      </c>
      <c r="C17" s="11">
        <v>0.12674554076940683</v>
      </c>
      <c r="D17" s="11">
        <v>0.20977531064207938</v>
      </c>
      <c r="E17" s="9">
        <v>6.1513363165421102E-13</v>
      </c>
    </row>
    <row r="18" spans="1:5" ht="15" x14ac:dyDescent="0.2">
      <c r="A18" s="4"/>
      <c r="B18" s="3"/>
      <c r="C18" s="3"/>
      <c r="D18" s="3"/>
      <c r="E18" s="3"/>
    </row>
    <row r="19" spans="1:5" ht="15" x14ac:dyDescent="0.2">
      <c r="A19" s="4"/>
      <c r="B19" s="3"/>
      <c r="C19" s="3"/>
      <c r="D19" s="3"/>
      <c r="E19" s="3"/>
    </row>
    <row r="20" spans="1:5" ht="15" x14ac:dyDescent="0.2">
      <c r="A20" s="4" t="s">
        <v>2561</v>
      </c>
      <c r="B20" s="5">
        <v>1385</v>
      </c>
      <c r="C20" s="5">
        <v>61</v>
      </c>
      <c r="D20" s="5">
        <v>681</v>
      </c>
      <c r="E20" s="5">
        <v>643</v>
      </c>
    </row>
    <row r="21" spans="1:5" ht="15" x14ac:dyDescent="0.2">
      <c r="A21" s="4" t="s">
        <v>2562</v>
      </c>
      <c r="B21" s="5">
        <v>151</v>
      </c>
      <c r="C21" s="5">
        <v>6</v>
      </c>
      <c r="D21" s="5">
        <v>82</v>
      </c>
      <c r="E21" s="5">
        <v>63</v>
      </c>
    </row>
    <row r="22" spans="1:5" ht="15" x14ac:dyDescent="0.2">
      <c r="A22" s="4" t="s">
        <v>2563</v>
      </c>
      <c r="B22" s="5">
        <f>B20-B21</f>
        <v>1234</v>
      </c>
      <c r="C22" s="5">
        <f>C20-C21</f>
        <v>55</v>
      </c>
      <c r="D22" s="5">
        <f>D20-D21</f>
        <v>599</v>
      </c>
      <c r="E22" s="5">
        <f>E20-E21</f>
        <v>580</v>
      </c>
    </row>
    <row r="23" spans="1:5" ht="15" x14ac:dyDescent="0.2">
      <c r="A23" s="4" t="s">
        <v>2564</v>
      </c>
      <c r="B23" s="7">
        <f>B21/B20</f>
        <v>0.10902527075812274</v>
      </c>
      <c r="C23" s="7">
        <f>C21/C20</f>
        <v>9.8360655737704916E-2</v>
      </c>
      <c r="D23" s="7">
        <f>D21/D20</f>
        <v>0.12041116005873716</v>
      </c>
      <c r="E23" s="7">
        <f>E21/E20</f>
        <v>9.7978227060653192E-2</v>
      </c>
    </row>
    <row r="24" spans="1:5" ht="15" x14ac:dyDescent="0.2">
      <c r="A24" s="4"/>
      <c r="B24" s="3"/>
      <c r="C24" s="3"/>
      <c r="D24" s="3"/>
      <c r="E24" s="3"/>
    </row>
    <row r="25" spans="1:5" ht="15" x14ac:dyDescent="0.2">
      <c r="A25" s="4" t="s">
        <v>2600</v>
      </c>
      <c r="B25" s="3">
        <v>779</v>
      </c>
      <c r="C25" s="2">
        <v>45</v>
      </c>
      <c r="D25" s="2">
        <v>306</v>
      </c>
      <c r="E25" s="2">
        <v>428</v>
      </c>
    </row>
    <row r="26" spans="1:5" ht="15" x14ac:dyDescent="0.2">
      <c r="A26" s="4" t="s">
        <v>2606</v>
      </c>
      <c r="B26" s="3">
        <v>58</v>
      </c>
      <c r="C26" s="2">
        <v>3</v>
      </c>
      <c r="D26" s="2">
        <v>29</v>
      </c>
      <c r="E26" s="2">
        <v>26</v>
      </c>
    </row>
    <row r="27" spans="1:5" ht="15" x14ac:dyDescent="0.2">
      <c r="A27" s="4" t="s">
        <v>2607</v>
      </c>
      <c r="B27" s="3">
        <f>B25-B26</f>
        <v>721</v>
      </c>
      <c r="C27" s="3">
        <f>C25-C26</f>
        <v>42</v>
      </c>
      <c r="D27" s="3">
        <f>D25-D26</f>
        <v>277</v>
      </c>
      <c r="E27" s="3">
        <f>E25-E26</f>
        <v>402</v>
      </c>
    </row>
    <row r="28" spans="1:5" ht="15" x14ac:dyDescent="0.2">
      <c r="A28" s="4" t="s">
        <v>2608</v>
      </c>
      <c r="B28" s="8">
        <f>B26/B25</f>
        <v>7.4454428754813867E-2</v>
      </c>
      <c r="C28" s="8">
        <f>C26/C25</f>
        <v>6.6666666666666666E-2</v>
      </c>
      <c r="D28" s="8">
        <f>D26/D25</f>
        <v>9.4771241830065356E-2</v>
      </c>
      <c r="E28" s="8">
        <f>E26/E25</f>
        <v>6.0747663551401869E-2</v>
      </c>
    </row>
    <row r="29" spans="1:5" ht="15" x14ac:dyDescent="0.2">
      <c r="A29" s="4"/>
      <c r="B29" s="3"/>
      <c r="C29" s="3"/>
      <c r="D29" s="3"/>
      <c r="E29" s="3"/>
    </row>
    <row r="30" spans="1:5" ht="15" x14ac:dyDescent="0.2">
      <c r="A30" s="4" t="s">
        <v>2609</v>
      </c>
      <c r="B30" s="2">
        <f t="shared" ref="B30:E32" si="0">B20-B25</f>
        <v>606</v>
      </c>
      <c r="C30" s="2">
        <f t="shared" si="0"/>
        <v>16</v>
      </c>
      <c r="D30" s="2">
        <f t="shared" si="0"/>
        <v>375</v>
      </c>
      <c r="E30" s="2">
        <f t="shared" si="0"/>
        <v>215</v>
      </c>
    </row>
    <row r="31" spans="1:5" ht="15" x14ac:dyDescent="0.2">
      <c r="A31" s="4" t="s">
        <v>2610</v>
      </c>
      <c r="B31" s="2">
        <f t="shared" si="0"/>
        <v>93</v>
      </c>
      <c r="C31" s="2">
        <f t="shared" si="0"/>
        <v>3</v>
      </c>
      <c r="D31" s="2">
        <f t="shared" si="0"/>
        <v>53</v>
      </c>
      <c r="E31" s="2">
        <f t="shared" si="0"/>
        <v>37</v>
      </c>
    </row>
    <row r="32" spans="1:5" ht="15" x14ac:dyDescent="0.2">
      <c r="A32" s="4" t="s">
        <v>2611</v>
      </c>
      <c r="B32" s="2">
        <f t="shared" si="0"/>
        <v>513</v>
      </c>
      <c r="C32" s="2">
        <f t="shared" si="0"/>
        <v>13</v>
      </c>
      <c r="D32" s="2">
        <f t="shared" si="0"/>
        <v>322</v>
      </c>
      <c r="E32" s="2">
        <f t="shared" si="0"/>
        <v>178</v>
      </c>
    </row>
    <row r="33" spans="1:5" ht="15" x14ac:dyDescent="0.2">
      <c r="A33" s="4" t="s">
        <v>2612</v>
      </c>
      <c r="B33" s="8">
        <f>B31/B30</f>
        <v>0.15346534653465346</v>
      </c>
      <c r="C33" s="8">
        <f>C31/C30</f>
        <v>0.1875</v>
      </c>
      <c r="D33" s="8">
        <f>D31/D30</f>
        <v>0.14133333333333334</v>
      </c>
      <c r="E33" s="8">
        <f>E31/E30</f>
        <v>0.17209302325581396</v>
      </c>
    </row>
    <row r="34" spans="1:5" ht="15" x14ac:dyDescent="0.2">
      <c r="A34" s="1" t="s">
        <v>2614</v>
      </c>
      <c r="B34" s="9">
        <v>2.8649626166528299E-6</v>
      </c>
      <c r="C34" s="11">
        <v>0.365309096505891</v>
      </c>
      <c r="D34" s="11">
        <v>6.32806550591338E-2</v>
      </c>
      <c r="E34" s="10">
        <v>7.4439693248496803E-6</v>
      </c>
    </row>
    <row r="35" spans="1:5" ht="15" x14ac:dyDescent="0.2">
      <c r="A35" s="4"/>
      <c r="B35" s="3"/>
      <c r="C35" s="3"/>
      <c r="D35" s="3"/>
      <c r="E35" s="3"/>
    </row>
    <row r="36" spans="1:5" ht="15" x14ac:dyDescent="0.2">
      <c r="A36" s="4" t="s">
        <v>2565</v>
      </c>
      <c r="B36" s="3">
        <f>B8-B9-B26</f>
        <v>587</v>
      </c>
      <c r="C36" s="3">
        <f>C8-C9-C26</f>
        <v>37</v>
      </c>
      <c r="D36" s="3">
        <f>D8-D9-D26</f>
        <v>233</v>
      </c>
      <c r="E36" s="3">
        <f>E8-E9-E26</f>
        <v>317</v>
      </c>
    </row>
    <row r="37" spans="1:5" ht="15" x14ac:dyDescent="0.2">
      <c r="A37" s="4"/>
      <c r="B37" s="3"/>
      <c r="C37" s="3"/>
      <c r="D37" s="3"/>
      <c r="E37" s="3"/>
    </row>
    <row r="38" spans="1:5" ht="15" x14ac:dyDescent="0.2">
      <c r="A38" s="4" t="s">
        <v>2615</v>
      </c>
      <c r="B38" s="8">
        <f>B9/B27</f>
        <v>0.18585298196948682</v>
      </c>
      <c r="C38" s="8">
        <f>C9/C27</f>
        <v>0.11904761904761904</v>
      </c>
      <c r="D38" s="8">
        <f>D9/D27</f>
        <v>0.1588447653429603</v>
      </c>
      <c r="E38" s="8">
        <f>E9/E27</f>
        <v>0.21144278606965175</v>
      </c>
    </row>
    <row r="39" spans="1:5" ht="15" x14ac:dyDescent="0.2">
      <c r="A39" s="99" t="s">
        <v>2616</v>
      </c>
      <c r="B39" s="100">
        <f>B26/B10</f>
        <v>8.9922480620155038E-2</v>
      </c>
      <c r="C39" s="100">
        <f>C26/C10</f>
        <v>7.4999999999999997E-2</v>
      </c>
      <c r="D39" s="100">
        <f>D26/D10</f>
        <v>0.11068702290076336</v>
      </c>
      <c r="E39" s="100">
        <f>E26/E10</f>
        <v>7.5801749271137031E-2</v>
      </c>
    </row>
  </sheetData>
  <mergeCells count="1">
    <mergeCell ref="A1:E1"/>
  </mergeCells>
  <phoneticPr fontId="17"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15824-4793-430A-96A4-D01AB9E9E62C}">
  <dimension ref="A1:D208"/>
  <sheetViews>
    <sheetView workbookViewId="0">
      <selection sqref="A1:D1"/>
    </sheetView>
  </sheetViews>
  <sheetFormatPr defaultRowHeight="14.25" x14ac:dyDescent="0.2"/>
  <cols>
    <col min="1" max="2" width="9" style="142"/>
    <col min="3" max="3" width="36.5" style="142" customWidth="1"/>
    <col min="4" max="4" width="31" customWidth="1"/>
  </cols>
  <sheetData>
    <row r="1" spans="1:4" x14ac:dyDescent="0.2">
      <c r="A1" s="167" t="s">
        <v>3005</v>
      </c>
      <c r="B1" s="167"/>
      <c r="C1" s="167"/>
      <c r="D1" s="167"/>
    </row>
    <row r="2" spans="1:4" ht="45" x14ac:dyDescent="0.2">
      <c r="A2" s="152" t="s">
        <v>526</v>
      </c>
      <c r="B2" s="149" t="s">
        <v>533</v>
      </c>
      <c r="C2" s="153" t="s">
        <v>538</v>
      </c>
      <c r="D2" s="148" t="s">
        <v>2993</v>
      </c>
    </row>
    <row r="3" spans="1:4" x14ac:dyDescent="0.2">
      <c r="A3" s="17" t="s">
        <v>728</v>
      </c>
      <c r="B3" s="13" t="s">
        <v>730</v>
      </c>
      <c r="C3" s="154" t="s">
        <v>632</v>
      </c>
      <c r="D3" s="146" t="s">
        <v>2884</v>
      </c>
    </row>
    <row r="4" spans="1:4" x14ac:dyDescent="0.2">
      <c r="A4" s="17" t="s">
        <v>733</v>
      </c>
      <c r="B4" s="13" t="s">
        <v>730</v>
      </c>
      <c r="C4" s="154" t="s">
        <v>632</v>
      </c>
      <c r="D4" s="146" t="s">
        <v>2885</v>
      </c>
    </row>
    <row r="5" spans="1:4" x14ac:dyDescent="0.2">
      <c r="A5" s="17" t="s">
        <v>736</v>
      </c>
      <c r="B5" s="13" t="s">
        <v>730</v>
      </c>
      <c r="C5" s="154" t="s">
        <v>632</v>
      </c>
      <c r="D5" s="146" t="s">
        <v>2886</v>
      </c>
    </row>
    <row r="6" spans="1:4" x14ac:dyDescent="0.2">
      <c r="A6" s="17" t="s">
        <v>737</v>
      </c>
      <c r="B6" s="13" t="s">
        <v>730</v>
      </c>
      <c r="C6" s="155" t="s">
        <v>632</v>
      </c>
      <c r="D6" s="16" t="s">
        <v>2887</v>
      </c>
    </row>
    <row r="7" spans="1:4" x14ac:dyDescent="0.2">
      <c r="A7" s="17" t="s">
        <v>739</v>
      </c>
      <c r="B7" s="13" t="s">
        <v>730</v>
      </c>
      <c r="C7" s="154" t="s">
        <v>632</v>
      </c>
      <c r="D7" s="146" t="s">
        <v>2888</v>
      </c>
    </row>
    <row r="8" spans="1:4" x14ac:dyDescent="0.2">
      <c r="A8" s="17" t="s">
        <v>742</v>
      </c>
      <c r="B8" s="13" t="s">
        <v>730</v>
      </c>
      <c r="C8" s="154" t="s">
        <v>632</v>
      </c>
      <c r="D8" s="146" t="s">
        <v>2889</v>
      </c>
    </row>
    <row r="9" spans="1:4" x14ac:dyDescent="0.2">
      <c r="A9" s="17" t="s">
        <v>745</v>
      </c>
      <c r="B9" s="13" t="s">
        <v>730</v>
      </c>
      <c r="C9" s="154" t="s">
        <v>632</v>
      </c>
      <c r="D9" s="146" t="s">
        <v>2890</v>
      </c>
    </row>
    <row r="10" spans="1:4" x14ac:dyDescent="0.2">
      <c r="A10" s="17" t="s">
        <v>748</v>
      </c>
      <c r="B10" s="13" t="s">
        <v>730</v>
      </c>
      <c r="C10" s="154" t="s">
        <v>632</v>
      </c>
      <c r="D10" s="146" t="s">
        <v>2891</v>
      </c>
    </row>
    <row r="11" spans="1:4" x14ac:dyDescent="0.2">
      <c r="A11" s="17" t="s">
        <v>751</v>
      </c>
      <c r="B11" s="13" t="s">
        <v>730</v>
      </c>
      <c r="C11" s="154" t="s">
        <v>632</v>
      </c>
      <c r="D11" s="146" t="s">
        <v>2892</v>
      </c>
    </row>
    <row r="12" spans="1:4" x14ac:dyDescent="0.2">
      <c r="A12" s="24" t="s">
        <v>754</v>
      </c>
      <c r="B12" s="13" t="s">
        <v>730</v>
      </c>
      <c r="C12" s="156" t="s">
        <v>758</v>
      </c>
      <c r="D12" s="47" t="s">
        <v>2886</v>
      </c>
    </row>
    <row r="13" spans="1:4" x14ac:dyDescent="0.2">
      <c r="A13" s="17" t="s">
        <v>759</v>
      </c>
      <c r="B13" s="13" t="s">
        <v>730</v>
      </c>
      <c r="C13" s="155" t="s">
        <v>632</v>
      </c>
      <c r="D13" s="16" t="s">
        <v>2893</v>
      </c>
    </row>
    <row r="14" spans="1:4" x14ac:dyDescent="0.2">
      <c r="A14" s="17" t="s">
        <v>763</v>
      </c>
      <c r="B14" s="13" t="s">
        <v>730</v>
      </c>
      <c r="C14" s="154" t="s">
        <v>632</v>
      </c>
      <c r="D14" s="146" t="s">
        <v>2893</v>
      </c>
    </row>
    <row r="15" spans="1:4" x14ac:dyDescent="0.2">
      <c r="A15" s="17" t="s">
        <v>766</v>
      </c>
      <c r="B15" s="13" t="s">
        <v>730</v>
      </c>
      <c r="C15" s="154" t="s">
        <v>632</v>
      </c>
      <c r="D15" s="146" t="s">
        <v>2894</v>
      </c>
    </row>
    <row r="16" spans="1:4" x14ac:dyDescent="0.2">
      <c r="A16" s="17" t="s">
        <v>769</v>
      </c>
      <c r="B16" s="13" t="s">
        <v>730</v>
      </c>
      <c r="C16" s="154" t="s">
        <v>632</v>
      </c>
      <c r="D16" s="146" t="s">
        <v>2895</v>
      </c>
    </row>
    <row r="17" spans="1:4" x14ac:dyDescent="0.2">
      <c r="A17" s="17" t="s">
        <v>772</v>
      </c>
      <c r="B17" s="13" t="s">
        <v>730</v>
      </c>
      <c r="C17" s="154" t="s">
        <v>632</v>
      </c>
      <c r="D17" s="146" t="s">
        <v>2896</v>
      </c>
    </row>
    <row r="18" spans="1:4" x14ac:dyDescent="0.2">
      <c r="A18" s="17" t="s">
        <v>775</v>
      </c>
      <c r="B18" s="13" t="s">
        <v>730</v>
      </c>
      <c r="C18" s="154" t="s">
        <v>632</v>
      </c>
      <c r="D18" s="146" t="s">
        <v>2886</v>
      </c>
    </row>
    <row r="19" spans="1:4" x14ac:dyDescent="0.2">
      <c r="A19" s="17" t="s">
        <v>778</v>
      </c>
      <c r="B19" s="13" t="s">
        <v>730</v>
      </c>
      <c r="C19" s="154" t="s">
        <v>632</v>
      </c>
      <c r="D19" s="146" t="s">
        <v>2897</v>
      </c>
    </row>
    <row r="20" spans="1:4" x14ac:dyDescent="0.2">
      <c r="A20" s="17" t="s">
        <v>781</v>
      </c>
      <c r="B20" s="13" t="s">
        <v>730</v>
      </c>
      <c r="C20" s="154" t="s">
        <v>632</v>
      </c>
      <c r="D20" s="146" t="s">
        <v>2896</v>
      </c>
    </row>
    <row r="21" spans="1:4" x14ac:dyDescent="0.2">
      <c r="A21" s="24" t="s">
        <v>786</v>
      </c>
      <c r="B21" s="13" t="s">
        <v>730</v>
      </c>
      <c r="C21" s="156" t="s">
        <v>758</v>
      </c>
      <c r="D21" s="47" t="s">
        <v>2898</v>
      </c>
    </row>
    <row r="22" spans="1:4" x14ac:dyDescent="0.2">
      <c r="A22" s="17" t="s">
        <v>790</v>
      </c>
      <c r="B22" s="13" t="s">
        <v>730</v>
      </c>
      <c r="C22" s="154" t="s">
        <v>632</v>
      </c>
      <c r="D22" s="146" t="s">
        <v>2899</v>
      </c>
    </row>
    <row r="23" spans="1:4" x14ac:dyDescent="0.2">
      <c r="A23" s="17" t="s">
        <v>793</v>
      </c>
      <c r="B23" s="13" t="s">
        <v>730</v>
      </c>
      <c r="C23" s="154" t="s">
        <v>632</v>
      </c>
      <c r="D23" s="146" t="s">
        <v>2900</v>
      </c>
    </row>
    <row r="24" spans="1:4" x14ac:dyDescent="0.2">
      <c r="A24" s="17" t="s">
        <v>796</v>
      </c>
      <c r="B24" s="13" t="s">
        <v>730</v>
      </c>
      <c r="C24" s="154" t="s">
        <v>632</v>
      </c>
      <c r="D24" s="146" t="s">
        <v>2895</v>
      </c>
    </row>
    <row r="25" spans="1:4" x14ac:dyDescent="0.2">
      <c r="A25" s="17" t="s">
        <v>799</v>
      </c>
      <c r="B25" s="13" t="s">
        <v>730</v>
      </c>
      <c r="C25" s="154" t="s">
        <v>632</v>
      </c>
      <c r="D25" s="146" t="s">
        <v>2901</v>
      </c>
    </row>
    <row r="26" spans="1:4" x14ac:dyDescent="0.2">
      <c r="A26" s="17" t="s">
        <v>802</v>
      </c>
      <c r="B26" s="13" t="s">
        <v>730</v>
      </c>
      <c r="C26" s="155" t="s">
        <v>632</v>
      </c>
      <c r="D26" s="16" t="s">
        <v>2902</v>
      </c>
    </row>
    <row r="27" spans="1:4" x14ac:dyDescent="0.2">
      <c r="A27" s="17" t="s">
        <v>806</v>
      </c>
      <c r="B27" s="13" t="s">
        <v>730</v>
      </c>
      <c r="C27" s="154" t="s">
        <v>632</v>
      </c>
      <c r="D27" s="146" t="s">
        <v>2884</v>
      </c>
    </row>
    <row r="28" spans="1:4" x14ac:dyDescent="0.2">
      <c r="A28" s="17" t="s">
        <v>809</v>
      </c>
      <c r="B28" s="13" t="s">
        <v>730</v>
      </c>
      <c r="C28" s="154" t="s">
        <v>632</v>
      </c>
      <c r="D28" s="146" t="s">
        <v>2903</v>
      </c>
    </row>
    <row r="29" spans="1:4" x14ac:dyDescent="0.2">
      <c r="A29" s="17" t="s">
        <v>812</v>
      </c>
      <c r="B29" s="13" t="s">
        <v>730</v>
      </c>
      <c r="C29" s="154" t="s">
        <v>632</v>
      </c>
      <c r="D29" s="146" t="s">
        <v>2904</v>
      </c>
    </row>
    <row r="30" spans="1:4" x14ac:dyDescent="0.2">
      <c r="A30" s="17" t="s">
        <v>815</v>
      </c>
      <c r="B30" s="13" t="s">
        <v>730</v>
      </c>
      <c r="C30" s="154" t="s">
        <v>632</v>
      </c>
      <c r="D30" s="146" t="s">
        <v>2905</v>
      </c>
    </row>
    <row r="31" spans="1:4" x14ac:dyDescent="0.2">
      <c r="A31" s="17" t="s">
        <v>819</v>
      </c>
      <c r="B31" s="13" t="s">
        <v>730</v>
      </c>
      <c r="C31" s="154" t="s">
        <v>632</v>
      </c>
      <c r="D31" s="146" t="s">
        <v>2906</v>
      </c>
    </row>
    <row r="32" spans="1:4" x14ac:dyDescent="0.2">
      <c r="A32" s="17" t="s">
        <v>823</v>
      </c>
      <c r="B32" s="13" t="s">
        <v>730</v>
      </c>
      <c r="C32" s="154" t="s">
        <v>632</v>
      </c>
      <c r="D32" s="146" t="s">
        <v>2907</v>
      </c>
    </row>
    <row r="33" spans="1:4" x14ac:dyDescent="0.2">
      <c r="A33" s="17" t="s">
        <v>826</v>
      </c>
      <c r="B33" s="13" t="s">
        <v>730</v>
      </c>
      <c r="C33" s="154" t="s">
        <v>632</v>
      </c>
      <c r="D33" s="146" t="s">
        <v>2886</v>
      </c>
    </row>
    <row r="34" spans="1:4" x14ac:dyDescent="0.2">
      <c r="A34" s="17" t="s">
        <v>829</v>
      </c>
      <c r="B34" s="13" t="s">
        <v>730</v>
      </c>
      <c r="C34" s="154" t="s">
        <v>632</v>
      </c>
      <c r="D34" s="146" t="s">
        <v>2895</v>
      </c>
    </row>
    <row r="35" spans="1:4" x14ac:dyDescent="0.2">
      <c r="A35" s="17" t="s">
        <v>830</v>
      </c>
      <c r="B35" s="13" t="s">
        <v>730</v>
      </c>
      <c r="C35" s="154" t="s">
        <v>632</v>
      </c>
      <c r="D35" s="146" t="s">
        <v>2891</v>
      </c>
    </row>
    <row r="36" spans="1:4" x14ac:dyDescent="0.2">
      <c r="A36" s="17" t="s">
        <v>834</v>
      </c>
      <c r="B36" s="13" t="s">
        <v>730</v>
      </c>
      <c r="C36" s="154" t="s">
        <v>632</v>
      </c>
      <c r="D36" s="146" t="s">
        <v>2886</v>
      </c>
    </row>
    <row r="37" spans="1:4" x14ac:dyDescent="0.2">
      <c r="A37" s="17" t="s">
        <v>838</v>
      </c>
      <c r="B37" s="13" t="s">
        <v>730</v>
      </c>
      <c r="C37" s="155" t="s">
        <v>632</v>
      </c>
      <c r="D37" s="16" t="s">
        <v>2898</v>
      </c>
    </row>
    <row r="38" spans="1:4" x14ac:dyDescent="0.2">
      <c r="A38" s="17" t="s">
        <v>842</v>
      </c>
      <c r="B38" s="13" t="s">
        <v>730</v>
      </c>
      <c r="C38" s="154" t="s">
        <v>632</v>
      </c>
      <c r="D38" s="146" t="s">
        <v>2908</v>
      </c>
    </row>
    <row r="39" spans="1:4" x14ac:dyDescent="0.2">
      <c r="A39" s="17" t="s">
        <v>845</v>
      </c>
      <c r="B39" s="13" t="s">
        <v>730</v>
      </c>
      <c r="C39" s="154" t="s">
        <v>632</v>
      </c>
      <c r="D39" s="146" t="s">
        <v>2909</v>
      </c>
    </row>
    <row r="40" spans="1:4" x14ac:dyDescent="0.2">
      <c r="A40" s="17" t="s">
        <v>848</v>
      </c>
      <c r="B40" s="13" t="s">
        <v>730</v>
      </c>
      <c r="C40" s="154" t="s">
        <v>632</v>
      </c>
      <c r="D40" s="146" t="s">
        <v>2910</v>
      </c>
    </row>
    <row r="41" spans="1:4" x14ac:dyDescent="0.2">
      <c r="A41" s="17" t="s">
        <v>851</v>
      </c>
      <c r="B41" s="13" t="s">
        <v>730</v>
      </c>
      <c r="C41" s="154" t="s">
        <v>632</v>
      </c>
      <c r="D41" s="146" t="s">
        <v>2893</v>
      </c>
    </row>
    <row r="42" spans="1:4" x14ac:dyDescent="0.2">
      <c r="A42" s="17" t="s">
        <v>854</v>
      </c>
      <c r="B42" s="13" t="s">
        <v>730</v>
      </c>
      <c r="C42" s="154" t="s">
        <v>632</v>
      </c>
      <c r="D42" s="146" t="s">
        <v>2885</v>
      </c>
    </row>
    <row r="43" spans="1:4" x14ac:dyDescent="0.2">
      <c r="A43" s="22" t="s">
        <v>857</v>
      </c>
      <c r="B43" s="19" t="s">
        <v>730</v>
      </c>
      <c r="C43" s="154" t="s">
        <v>632</v>
      </c>
      <c r="D43" s="146" t="s">
        <v>2884</v>
      </c>
    </row>
    <row r="44" spans="1:4" x14ac:dyDescent="0.2">
      <c r="A44" s="17" t="s">
        <v>860</v>
      </c>
      <c r="B44" s="13" t="s">
        <v>730</v>
      </c>
      <c r="C44" s="154" t="s">
        <v>632</v>
      </c>
      <c r="D44" s="146" t="s">
        <v>2911</v>
      </c>
    </row>
    <row r="45" spans="1:4" x14ac:dyDescent="0.2">
      <c r="A45" s="20" t="s">
        <v>863</v>
      </c>
      <c r="B45" s="13" t="s">
        <v>730</v>
      </c>
      <c r="C45" s="154" t="s">
        <v>632</v>
      </c>
      <c r="D45" s="146" t="s">
        <v>2885</v>
      </c>
    </row>
    <row r="46" spans="1:4" x14ac:dyDescent="0.2">
      <c r="A46" s="24" t="s">
        <v>867</v>
      </c>
      <c r="B46" s="13" t="s">
        <v>730</v>
      </c>
      <c r="C46" s="155" t="s">
        <v>758</v>
      </c>
      <c r="D46" s="16" t="s">
        <v>2912</v>
      </c>
    </row>
    <row r="47" spans="1:4" x14ac:dyDescent="0.2">
      <c r="A47" s="24" t="s">
        <v>873</v>
      </c>
      <c r="B47" s="13" t="s">
        <v>730</v>
      </c>
      <c r="C47" s="155" t="s">
        <v>758</v>
      </c>
      <c r="D47" s="16" t="s">
        <v>2913</v>
      </c>
    </row>
    <row r="48" spans="1:4" x14ac:dyDescent="0.2">
      <c r="A48" s="20" t="s">
        <v>877</v>
      </c>
      <c r="B48" s="13" t="s">
        <v>730</v>
      </c>
      <c r="C48" s="154" t="s">
        <v>632</v>
      </c>
      <c r="D48" s="146" t="s">
        <v>2914</v>
      </c>
    </row>
    <row r="49" spans="1:4" x14ac:dyDescent="0.2">
      <c r="A49" s="17" t="s">
        <v>880</v>
      </c>
      <c r="B49" s="13" t="s">
        <v>730</v>
      </c>
      <c r="C49" s="154" t="s">
        <v>632</v>
      </c>
      <c r="D49" s="146" t="s">
        <v>2891</v>
      </c>
    </row>
    <row r="50" spans="1:4" x14ac:dyDescent="0.2">
      <c r="A50" s="17" t="s">
        <v>883</v>
      </c>
      <c r="B50" s="13" t="s">
        <v>730</v>
      </c>
      <c r="C50" s="154" t="s">
        <v>632</v>
      </c>
      <c r="D50" s="146" t="s">
        <v>2895</v>
      </c>
    </row>
    <row r="51" spans="1:4" x14ac:dyDescent="0.2">
      <c r="A51" s="17" t="s">
        <v>886</v>
      </c>
      <c r="B51" s="13" t="s">
        <v>730</v>
      </c>
      <c r="C51" s="154" t="s">
        <v>632</v>
      </c>
      <c r="D51" s="146" t="s">
        <v>2915</v>
      </c>
    </row>
    <row r="52" spans="1:4" x14ac:dyDescent="0.2">
      <c r="A52" s="17" t="s">
        <v>889</v>
      </c>
      <c r="B52" s="13" t="s">
        <v>730</v>
      </c>
      <c r="C52" s="154" t="s">
        <v>632</v>
      </c>
      <c r="D52" s="146" t="s">
        <v>2916</v>
      </c>
    </row>
    <row r="53" spans="1:4" x14ac:dyDescent="0.2">
      <c r="A53" s="17" t="s">
        <v>892</v>
      </c>
      <c r="B53" s="13" t="s">
        <v>730</v>
      </c>
      <c r="C53" s="154" t="s">
        <v>632</v>
      </c>
      <c r="D53" s="146" t="s">
        <v>2917</v>
      </c>
    </row>
    <row r="54" spans="1:4" x14ac:dyDescent="0.2">
      <c r="A54" s="17" t="s">
        <v>896</v>
      </c>
      <c r="B54" s="13" t="s">
        <v>730</v>
      </c>
      <c r="C54" s="154" t="s">
        <v>632</v>
      </c>
      <c r="D54" s="146" t="s">
        <v>2918</v>
      </c>
    </row>
    <row r="55" spans="1:4" x14ac:dyDescent="0.2">
      <c r="A55" s="17" t="s">
        <v>899</v>
      </c>
      <c r="B55" s="13" t="s">
        <v>730</v>
      </c>
      <c r="C55" s="154" t="s">
        <v>632</v>
      </c>
      <c r="D55" s="146" t="s">
        <v>2896</v>
      </c>
    </row>
    <row r="56" spans="1:4" x14ac:dyDescent="0.2">
      <c r="A56" s="17" t="s">
        <v>903</v>
      </c>
      <c r="B56" s="13" t="s">
        <v>730</v>
      </c>
      <c r="C56" s="154" t="s">
        <v>632</v>
      </c>
      <c r="D56" s="146" t="s">
        <v>2911</v>
      </c>
    </row>
    <row r="57" spans="1:4" x14ac:dyDescent="0.2">
      <c r="A57" s="17" t="s">
        <v>906</v>
      </c>
      <c r="B57" s="13" t="s">
        <v>730</v>
      </c>
      <c r="C57" s="154" t="s">
        <v>632</v>
      </c>
      <c r="D57" s="146" t="s">
        <v>2891</v>
      </c>
    </row>
    <row r="58" spans="1:4" x14ac:dyDescent="0.2">
      <c r="A58" s="24" t="s">
        <v>909</v>
      </c>
      <c r="B58" s="13" t="s">
        <v>730</v>
      </c>
      <c r="C58" s="155" t="s">
        <v>758</v>
      </c>
      <c r="D58" s="16" t="s">
        <v>2886</v>
      </c>
    </row>
    <row r="59" spans="1:4" x14ac:dyDescent="0.2">
      <c r="A59" s="24" t="s">
        <v>914</v>
      </c>
      <c r="B59" s="13" t="s">
        <v>730</v>
      </c>
      <c r="C59" s="156" t="s">
        <v>758</v>
      </c>
      <c r="D59" s="47" t="s">
        <v>2912</v>
      </c>
    </row>
    <row r="60" spans="1:4" x14ac:dyDescent="0.2">
      <c r="A60" s="17" t="s">
        <v>918</v>
      </c>
      <c r="B60" s="13" t="s">
        <v>730</v>
      </c>
      <c r="C60" s="154" t="s">
        <v>632</v>
      </c>
      <c r="D60" s="146" t="s">
        <v>2902</v>
      </c>
    </row>
    <row r="61" spans="1:4" x14ac:dyDescent="0.2">
      <c r="A61" s="17" t="s">
        <v>921</v>
      </c>
      <c r="B61" s="13" t="s">
        <v>730</v>
      </c>
      <c r="C61" s="154" t="s">
        <v>632</v>
      </c>
      <c r="D61" s="146" t="s">
        <v>2919</v>
      </c>
    </row>
    <row r="62" spans="1:4" x14ac:dyDescent="0.2">
      <c r="A62" s="17" t="s">
        <v>924</v>
      </c>
      <c r="B62" s="13" t="s">
        <v>730</v>
      </c>
      <c r="C62" s="154" t="s">
        <v>632</v>
      </c>
      <c r="D62" s="146" t="s">
        <v>2885</v>
      </c>
    </row>
    <row r="63" spans="1:4" x14ac:dyDescent="0.2">
      <c r="A63" s="17" t="s">
        <v>927</v>
      </c>
      <c r="B63" s="13" t="s">
        <v>730</v>
      </c>
      <c r="C63" s="154" t="s">
        <v>632</v>
      </c>
      <c r="D63" s="146" t="s">
        <v>2895</v>
      </c>
    </row>
    <row r="64" spans="1:4" x14ac:dyDescent="0.2">
      <c r="A64" s="17" t="s">
        <v>930</v>
      </c>
      <c r="B64" s="13" t="s">
        <v>730</v>
      </c>
      <c r="C64" s="154" t="s">
        <v>632</v>
      </c>
      <c r="D64" s="146" t="s">
        <v>2920</v>
      </c>
    </row>
    <row r="65" spans="1:4" x14ac:dyDescent="0.2">
      <c r="A65" s="17" t="s">
        <v>932</v>
      </c>
      <c r="B65" s="13" t="s">
        <v>730</v>
      </c>
      <c r="C65" s="154" t="s">
        <v>632</v>
      </c>
      <c r="D65" s="146" t="s">
        <v>2891</v>
      </c>
    </row>
    <row r="66" spans="1:4" x14ac:dyDescent="0.2">
      <c r="A66" s="17" t="s">
        <v>935</v>
      </c>
      <c r="B66" s="13" t="s">
        <v>730</v>
      </c>
      <c r="C66" s="154" t="s">
        <v>632</v>
      </c>
      <c r="D66" s="146" t="s">
        <v>2921</v>
      </c>
    </row>
    <row r="67" spans="1:4" x14ac:dyDescent="0.2">
      <c r="A67" s="20" t="s">
        <v>938</v>
      </c>
      <c r="B67" s="13" t="s">
        <v>730</v>
      </c>
      <c r="C67" s="154" t="s">
        <v>632</v>
      </c>
      <c r="D67" s="146" t="s">
        <v>2922</v>
      </c>
    </row>
    <row r="68" spans="1:4" x14ac:dyDescent="0.2">
      <c r="A68" s="20" t="s">
        <v>941</v>
      </c>
      <c r="B68" s="13" t="s">
        <v>730</v>
      </c>
      <c r="C68" s="154" t="s">
        <v>632</v>
      </c>
      <c r="D68" s="146" t="s">
        <v>2923</v>
      </c>
    </row>
    <row r="69" spans="1:4" x14ac:dyDescent="0.2">
      <c r="A69" s="17" t="s">
        <v>944</v>
      </c>
      <c r="B69" s="13" t="s">
        <v>730</v>
      </c>
      <c r="C69" s="154" t="s">
        <v>632</v>
      </c>
      <c r="D69" s="146" t="s">
        <v>2924</v>
      </c>
    </row>
    <row r="70" spans="1:4" x14ac:dyDescent="0.2">
      <c r="A70" s="17" t="s">
        <v>947</v>
      </c>
      <c r="B70" s="13" t="s">
        <v>730</v>
      </c>
      <c r="C70" s="154" t="s">
        <v>632</v>
      </c>
      <c r="D70" s="146" t="s">
        <v>2922</v>
      </c>
    </row>
    <row r="71" spans="1:4" x14ac:dyDescent="0.2">
      <c r="A71" s="17" t="s">
        <v>950</v>
      </c>
      <c r="B71" s="13" t="s">
        <v>730</v>
      </c>
      <c r="C71" s="154" t="s">
        <v>632</v>
      </c>
      <c r="D71" s="146" t="s">
        <v>2884</v>
      </c>
    </row>
    <row r="72" spans="1:4" x14ac:dyDescent="0.2">
      <c r="A72" s="20" t="s">
        <v>954</v>
      </c>
      <c r="B72" s="13" t="s">
        <v>730</v>
      </c>
      <c r="C72" s="154" t="s">
        <v>632</v>
      </c>
      <c r="D72" s="146" t="s">
        <v>2925</v>
      </c>
    </row>
    <row r="73" spans="1:4" x14ac:dyDescent="0.2">
      <c r="A73" s="17" t="s">
        <v>958</v>
      </c>
      <c r="B73" s="13" t="s">
        <v>730</v>
      </c>
      <c r="C73" s="154" t="s">
        <v>632</v>
      </c>
      <c r="D73" s="146" t="s">
        <v>2926</v>
      </c>
    </row>
    <row r="74" spans="1:4" x14ac:dyDescent="0.2">
      <c r="A74" s="17" t="s">
        <v>962</v>
      </c>
      <c r="B74" s="13" t="s">
        <v>730</v>
      </c>
      <c r="C74" s="154" t="s">
        <v>632</v>
      </c>
      <c r="D74" s="146" t="s">
        <v>2926</v>
      </c>
    </row>
    <row r="75" spans="1:4" x14ac:dyDescent="0.2">
      <c r="A75" s="20" t="s">
        <v>963</v>
      </c>
      <c r="B75" s="13" t="s">
        <v>730</v>
      </c>
      <c r="C75" s="154" t="s">
        <v>632</v>
      </c>
      <c r="D75" s="146" t="s">
        <v>2886</v>
      </c>
    </row>
    <row r="76" spans="1:4" x14ac:dyDescent="0.2">
      <c r="A76" s="17" t="s">
        <v>966</v>
      </c>
      <c r="B76" s="13" t="s">
        <v>730</v>
      </c>
      <c r="C76" s="154" t="s">
        <v>971</v>
      </c>
      <c r="D76" s="146" t="s">
        <v>2927</v>
      </c>
    </row>
    <row r="77" spans="1:4" x14ac:dyDescent="0.2">
      <c r="A77" s="20" t="s">
        <v>972</v>
      </c>
      <c r="B77" s="13" t="s">
        <v>730</v>
      </c>
      <c r="C77" s="154" t="s">
        <v>632</v>
      </c>
      <c r="D77" s="146" t="s">
        <v>2891</v>
      </c>
    </row>
    <row r="78" spans="1:4" x14ac:dyDescent="0.2">
      <c r="A78" s="17" t="s">
        <v>976</v>
      </c>
      <c r="B78" s="13" t="s">
        <v>730</v>
      </c>
      <c r="C78" s="155" t="s">
        <v>758</v>
      </c>
      <c r="D78" s="16" t="s">
        <v>2895</v>
      </c>
    </row>
    <row r="79" spans="1:4" x14ac:dyDescent="0.2">
      <c r="A79" s="30" t="s">
        <v>981</v>
      </c>
      <c r="B79" s="13" t="s">
        <v>730</v>
      </c>
      <c r="C79" s="155" t="s">
        <v>758</v>
      </c>
      <c r="D79" s="16" t="s">
        <v>2928</v>
      </c>
    </row>
    <row r="80" spans="1:4" x14ac:dyDescent="0.2">
      <c r="A80" s="24" t="s">
        <v>986</v>
      </c>
      <c r="B80" s="13" t="s">
        <v>730</v>
      </c>
      <c r="C80" s="154" t="s">
        <v>971</v>
      </c>
      <c r="D80" s="146" t="s">
        <v>2911</v>
      </c>
    </row>
    <row r="81" spans="1:4" x14ac:dyDescent="0.2">
      <c r="A81" s="30" t="s">
        <v>992</v>
      </c>
      <c r="B81" s="13" t="s">
        <v>730</v>
      </c>
      <c r="C81" s="154" t="s">
        <v>971</v>
      </c>
      <c r="D81" s="146" t="s">
        <v>2895</v>
      </c>
    </row>
    <row r="82" spans="1:4" x14ac:dyDescent="0.2">
      <c r="A82" s="17" t="s">
        <v>1457</v>
      </c>
      <c r="B82" s="13" t="s">
        <v>1460</v>
      </c>
      <c r="C82" s="155" t="s">
        <v>1463</v>
      </c>
      <c r="D82" s="16" t="s">
        <v>2929</v>
      </c>
    </row>
    <row r="83" spans="1:4" x14ac:dyDescent="0.2">
      <c r="A83" s="24" t="s">
        <v>1465</v>
      </c>
      <c r="B83" s="13" t="s">
        <v>1460</v>
      </c>
      <c r="C83" s="155" t="s">
        <v>1463</v>
      </c>
      <c r="D83" s="16" t="s">
        <v>2930</v>
      </c>
    </row>
    <row r="84" spans="1:4" x14ac:dyDescent="0.2">
      <c r="A84" s="17" t="s">
        <v>1469</v>
      </c>
      <c r="B84" s="13" t="s">
        <v>1460</v>
      </c>
      <c r="C84" s="155" t="s">
        <v>1463</v>
      </c>
      <c r="D84" s="16" t="s">
        <v>2931</v>
      </c>
    </row>
    <row r="85" spans="1:4" x14ac:dyDescent="0.2">
      <c r="A85" s="24" t="s">
        <v>1475</v>
      </c>
      <c r="B85" s="13" t="s">
        <v>1460</v>
      </c>
      <c r="C85" s="155" t="s">
        <v>1463</v>
      </c>
      <c r="D85" s="16" t="s">
        <v>2927</v>
      </c>
    </row>
    <row r="86" spans="1:4" x14ac:dyDescent="0.2">
      <c r="A86" s="24" t="s">
        <v>1480</v>
      </c>
      <c r="B86" s="13" t="s">
        <v>1460</v>
      </c>
      <c r="C86" s="155" t="s">
        <v>1463</v>
      </c>
      <c r="D86" s="16" t="s">
        <v>2932</v>
      </c>
    </row>
    <row r="87" spans="1:4" x14ac:dyDescent="0.2">
      <c r="A87" s="17" t="s">
        <v>1484</v>
      </c>
      <c r="B87" s="13" t="s">
        <v>1460</v>
      </c>
      <c r="C87" s="155" t="s">
        <v>1463</v>
      </c>
      <c r="D87" s="16" t="s">
        <v>2933</v>
      </c>
    </row>
    <row r="88" spans="1:4" x14ac:dyDescent="0.2">
      <c r="A88" s="30" t="s">
        <v>1489</v>
      </c>
      <c r="B88" s="13" t="s">
        <v>1460</v>
      </c>
      <c r="C88" s="155" t="s">
        <v>1463</v>
      </c>
      <c r="D88" s="16" t="s">
        <v>2934</v>
      </c>
    </row>
    <row r="89" spans="1:4" x14ac:dyDescent="0.2">
      <c r="A89" s="24" t="s">
        <v>1493</v>
      </c>
      <c r="B89" s="13" t="s">
        <v>1460</v>
      </c>
      <c r="C89" s="155" t="s">
        <v>1463</v>
      </c>
      <c r="D89" s="16" t="s">
        <v>2935</v>
      </c>
    </row>
    <row r="90" spans="1:4" x14ac:dyDescent="0.2">
      <c r="A90" s="24" t="s">
        <v>1497</v>
      </c>
      <c r="B90" s="13" t="s">
        <v>1460</v>
      </c>
      <c r="C90" s="155" t="s">
        <v>1463</v>
      </c>
      <c r="D90" s="16" t="s">
        <v>2911</v>
      </c>
    </row>
    <row r="91" spans="1:4" x14ac:dyDescent="0.2">
      <c r="A91" s="17" t="s">
        <v>1501</v>
      </c>
      <c r="B91" s="13" t="s">
        <v>1460</v>
      </c>
      <c r="C91" s="155" t="s">
        <v>1463</v>
      </c>
      <c r="D91" s="16" t="s">
        <v>2936</v>
      </c>
    </row>
    <row r="92" spans="1:4" x14ac:dyDescent="0.2">
      <c r="A92" s="29" t="s">
        <v>1504</v>
      </c>
      <c r="B92" s="19" t="s">
        <v>1460</v>
      </c>
      <c r="C92" s="155" t="s">
        <v>1463</v>
      </c>
      <c r="D92" s="16" t="s">
        <v>2937</v>
      </c>
    </row>
    <row r="93" spans="1:4" x14ac:dyDescent="0.2">
      <c r="A93" s="24" t="s">
        <v>1510</v>
      </c>
      <c r="B93" s="13" t="s">
        <v>1460</v>
      </c>
      <c r="C93" s="155" t="s">
        <v>1463</v>
      </c>
      <c r="D93" s="16" t="s">
        <v>2938</v>
      </c>
    </row>
    <row r="94" spans="1:4" x14ac:dyDescent="0.2">
      <c r="A94" s="24" t="s">
        <v>1515</v>
      </c>
      <c r="B94" s="13" t="s">
        <v>1460</v>
      </c>
      <c r="C94" s="155" t="s">
        <v>1463</v>
      </c>
      <c r="D94" s="16" t="s">
        <v>2937</v>
      </c>
    </row>
    <row r="95" spans="1:4" x14ac:dyDescent="0.2">
      <c r="A95" s="30" t="s">
        <v>1519</v>
      </c>
      <c r="B95" s="13" t="s">
        <v>1460</v>
      </c>
      <c r="C95" s="155" t="s">
        <v>1463</v>
      </c>
      <c r="D95" s="16" t="s">
        <v>2939</v>
      </c>
    </row>
    <row r="96" spans="1:4" x14ac:dyDescent="0.2">
      <c r="A96" s="17" t="s">
        <v>1853</v>
      </c>
      <c r="B96" s="13" t="s">
        <v>902</v>
      </c>
      <c r="C96" s="155" t="s">
        <v>1856</v>
      </c>
      <c r="D96" s="16" t="s">
        <v>2940</v>
      </c>
    </row>
    <row r="97" spans="1:4" x14ac:dyDescent="0.2">
      <c r="A97" s="24" t="s">
        <v>1857</v>
      </c>
      <c r="B97" s="13" t="s">
        <v>902</v>
      </c>
      <c r="C97" s="155" t="s">
        <v>1856</v>
      </c>
      <c r="D97" s="16" t="s">
        <v>2941</v>
      </c>
    </row>
    <row r="98" spans="1:4" x14ac:dyDescent="0.2">
      <c r="A98" s="17" t="s">
        <v>1860</v>
      </c>
      <c r="B98" s="13" t="s">
        <v>902</v>
      </c>
      <c r="C98" s="155" t="s">
        <v>1856</v>
      </c>
      <c r="D98" s="16" t="s">
        <v>2942</v>
      </c>
    </row>
    <row r="99" spans="1:4" x14ac:dyDescent="0.2">
      <c r="A99" s="17" t="s">
        <v>1864</v>
      </c>
      <c r="B99" s="13" t="s">
        <v>902</v>
      </c>
      <c r="C99" s="155" t="s">
        <v>1856</v>
      </c>
      <c r="D99" s="16" t="s">
        <v>2943</v>
      </c>
    </row>
    <row r="100" spans="1:4" x14ac:dyDescent="0.2">
      <c r="A100" s="17" t="s">
        <v>1868</v>
      </c>
      <c r="B100" s="13" t="s">
        <v>902</v>
      </c>
      <c r="C100" s="155" t="s">
        <v>1856</v>
      </c>
      <c r="D100" s="16" t="s">
        <v>2944</v>
      </c>
    </row>
    <row r="101" spans="1:4" x14ac:dyDescent="0.2">
      <c r="A101" s="17" t="s">
        <v>1872</v>
      </c>
      <c r="B101" s="13" t="s">
        <v>902</v>
      </c>
      <c r="C101" s="155" t="s">
        <v>1856</v>
      </c>
      <c r="D101" s="16" t="s">
        <v>2945</v>
      </c>
    </row>
    <row r="102" spans="1:4" x14ac:dyDescent="0.2">
      <c r="A102" s="24" t="s">
        <v>1876</v>
      </c>
      <c r="B102" s="13" t="s">
        <v>902</v>
      </c>
      <c r="C102" s="155" t="s">
        <v>1856</v>
      </c>
      <c r="D102" s="16" t="s">
        <v>2946</v>
      </c>
    </row>
    <row r="103" spans="1:4" x14ac:dyDescent="0.2">
      <c r="A103" s="24" t="s">
        <v>1880</v>
      </c>
      <c r="B103" s="13" t="s">
        <v>902</v>
      </c>
      <c r="C103" s="155" t="s">
        <v>1856</v>
      </c>
      <c r="D103" s="16" t="s">
        <v>2947</v>
      </c>
    </row>
    <row r="104" spans="1:4" x14ac:dyDescent="0.2">
      <c r="A104" s="24" t="s">
        <v>1884</v>
      </c>
      <c r="B104" s="13" t="s">
        <v>902</v>
      </c>
      <c r="C104" s="155" t="s">
        <v>1856</v>
      </c>
      <c r="D104" s="16" t="s">
        <v>2928</v>
      </c>
    </row>
    <row r="105" spans="1:4" x14ac:dyDescent="0.2">
      <c r="A105" s="24" t="s">
        <v>1887</v>
      </c>
      <c r="B105" s="13" t="s">
        <v>902</v>
      </c>
      <c r="C105" s="155" t="s">
        <v>1856</v>
      </c>
      <c r="D105" s="147" t="s">
        <v>2948</v>
      </c>
    </row>
    <row r="106" spans="1:4" x14ac:dyDescent="0.2">
      <c r="A106" s="20" t="s">
        <v>1891</v>
      </c>
      <c r="B106" s="13" t="s">
        <v>902</v>
      </c>
      <c r="C106" s="155" t="s">
        <v>1856</v>
      </c>
      <c r="D106" s="16" t="s">
        <v>2928</v>
      </c>
    </row>
    <row r="107" spans="1:4" x14ac:dyDescent="0.2">
      <c r="A107" s="17" t="s">
        <v>1896</v>
      </c>
      <c r="B107" s="13" t="s">
        <v>902</v>
      </c>
      <c r="C107" s="155" t="s">
        <v>1856</v>
      </c>
      <c r="D107" s="16" t="s">
        <v>2930</v>
      </c>
    </row>
    <row r="108" spans="1:4" x14ac:dyDescent="0.2">
      <c r="A108" s="24" t="s">
        <v>1900</v>
      </c>
      <c r="B108" s="13" t="s">
        <v>902</v>
      </c>
      <c r="C108" s="155" t="s">
        <v>1856</v>
      </c>
      <c r="D108" s="16" t="s">
        <v>2949</v>
      </c>
    </row>
    <row r="109" spans="1:4" x14ac:dyDescent="0.2">
      <c r="A109" s="24" t="s">
        <v>1904</v>
      </c>
      <c r="B109" s="13" t="s">
        <v>902</v>
      </c>
      <c r="C109" s="155" t="s">
        <v>1856</v>
      </c>
      <c r="D109" s="16" t="s">
        <v>2950</v>
      </c>
    </row>
    <row r="110" spans="1:4" x14ac:dyDescent="0.2">
      <c r="A110" s="24" t="s">
        <v>1909</v>
      </c>
      <c r="B110" s="13" t="s">
        <v>902</v>
      </c>
      <c r="C110" s="155" t="s">
        <v>1856</v>
      </c>
      <c r="D110" s="16" t="s">
        <v>2951</v>
      </c>
    </row>
    <row r="111" spans="1:4" x14ac:dyDescent="0.2">
      <c r="A111" s="20" t="s">
        <v>1912</v>
      </c>
      <c r="B111" s="13" t="s">
        <v>902</v>
      </c>
      <c r="C111" s="155" t="s">
        <v>1856</v>
      </c>
      <c r="D111" s="16" t="s">
        <v>2952</v>
      </c>
    </row>
    <row r="112" spans="1:4" x14ac:dyDescent="0.2">
      <c r="A112" s="24" t="s">
        <v>1915</v>
      </c>
      <c r="B112" s="13" t="s">
        <v>902</v>
      </c>
      <c r="C112" s="155" t="s">
        <v>1856</v>
      </c>
      <c r="D112" s="16" t="s">
        <v>2927</v>
      </c>
    </row>
    <row r="113" spans="1:4" x14ac:dyDescent="0.2">
      <c r="A113" s="30" t="s">
        <v>1920</v>
      </c>
      <c r="B113" s="13" t="s">
        <v>902</v>
      </c>
      <c r="C113" s="155" t="s">
        <v>1856</v>
      </c>
      <c r="D113" s="16" t="s">
        <v>2930</v>
      </c>
    </row>
    <row r="114" spans="1:4" x14ac:dyDescent="0.2">
      <c r="A114" s="30" t="s">
        <v>1923</v>
      </c>
      <c r="B114" s="13" t="s">
        <v>902</v>
      </c>
      <c r="C114" s="155" t="s">
        <v>1856</v>
      </c>
      <c r="D114" s="16" t="s">
        <v>2950</v>
      </c>
    </row>
    <row r="115" spans="1:4" x14ac:dyDescent="0.2">
      <c r="A115" s="29" t="s">
        <v>1927</v>
      </c>
      <c r="B115" s="19" t="s">
        <v>902</v>
      </c>
      <c r="C115" s="155" t="s">
        <v>1856</v>
      </c>
      <c r="D115" s="16" t="s">
        <v>2946</v>
      </c>
    </row>
    <row r="116" spans="1:4" x14ac:dyDescent="0.2">
      <c r="A116" s="24" t="s">
        <v>1931</v>
      </c>
      <c r="B116" s="13" t="s">
        <v>902</v>
      </c>
      <c r="C116" s="155" t="s">
        <v>1856</v>
      </c>
      <c r="D116" s="16" t="s">
        <v>2953</v>
      </c>
    </row>
    <row r="117" spans="1:4" x14ac:dyDescent="0.2">
      <c r="A117" s="17" t="s">
        <v>2276</v>
      </c>
      <c r="B117" s="13" t="s">
        <v>2278</v>
      </c>
      <c r="C117" s="155" t="s">
        <v>2281</v>
      </c>
      <c r="D117" s="16" t="s">
        <v>2954</v>
      </c>
    </row>
    <row r="118" spans="1:4" x14ac:dyDescent="0.2">
      <c r="A118" s="17" t="s">
        <v>2282</v>
      </c>
      <c r="B118" s="13" t="s">
        <v>2278</v>
      </c>
      <c r="C118" s="155" t="s">
        <v>2281</v>
      </c>
      <c r="D118" s="16" t="s">
        <v>2955</v>
      </c>
    </row>
    <row r="119" spans="1:4" x14ac:dyDescent="0.2">
      <c r="A119" s="17" t="s">
        <v>2286</v>
      </c>
      <c r="B119" s="13" t="s">
        <v>2278</v>
      </c>
      <c r="C119" s="155" t="s">
        <v>2281</v>
      </c>
      <c r="D119" s="16" t="s">
        <v>2927</v>
      </c>
    </row>
    <row r="120" spans="1:4" x14ac:dyDescent="0.2">
      <c r="A120" s="17" t="s">
        <v>2290</v>
      </c>
      <c r="B120" s="13" t="s">
        <v>2278</v>
      </c>
      <c r="C120" s="155" t="s">
        <v>2281</v>
      </c>
      <c r="D120" s="16" t="s">
        <v>2956</v>
      </c>
    </row>
    <row r="121" spans="1:4" x14ac:dyDescent="0.2">
      <c r="A121" s="17" t="s">
        <v>2293</v>
      </c>
      <c r="B121" s="13" t="s">
        <v>2278</v>
      </c>
      <c r="C121" s="155" t="s">
        <v>2281</v>
      </c>
      <c r="D121" s="16" t="s">
        <v>2930</v>
      </c>
    </row>
    <row r="122" spans="1:4" x14ac:dyDescent="0.2">
      <c r="A122" s="17" t="s">
        <v>2297</v>
      </c>
      <c r="B122" s="13" t="s">
        <v>2278</v>
      </c>
      <c r="C122" s="155" t="s">
        <v>2281</v>
      </c>
      <c r="D122" s="16" t="s">
        <v>2930</v>
      </c>
    </row>
    <row r="123" spans="1:4" x14ac:dyDescent="0.2">
      <c r="A123" s="17" t="s">
        <v>2301</v>
      </c>
      <c r="B123" s="13" t="s">
        <v>2278</v>
      </c>
      <c r="C123" s="155" t="s">
        <v>2305</v>
      </c>
      <c r="D123" s="16" t="s">
        <v>2957</v>
      </c>
    </row>
    <row r="124" spans="1:4" x14ac:dyDescent="0.2">
      <c r="A124" s="17" t="s">
        <v>2307</v>
      </c>
      <c r="B124" s="13" t="s">
        <v>2278</v>
      </c>
      <c r="C124" s="155" t="s">
        <v>2281</v>
      </c>
      <c r="D124" s="16" t="s">
        <v>2958</v>
      </c>
    </row>
    <row r="125" spans="1:4" x14ac:dyDescent="0.2">
      <c r="A125" s="17" t="s">
        <v>2311</v>
      </c>
      <c r="B125" s="13" t="s">
        <v>2278</v>
      </c>
      <c r="C125" s="155" t="s">
        <v>2281</v>
      </c>
      <c r="D125" s="16" t="s">
        <v>2959</v>
      </c>
    </row>
    <row r="126" spans="1:4" x14ac:dyDescent="0.2">
      <c r="A126" s="17" t="s">
        <v>2315</v>
      </c>
      <c r="B126" s="13" t="s">
        <v>2278</v>
      </c>
      <c r="C126" s="155" t="s">
        <v>2281</v>
      </c>
      <c r="D126" s="16" t="s">
        <v>2960</v>
      </c>
    </row>
    <row r="127" spans="1:4" x14ac:dyDescent="0.2">
      <c r="A127" s="17" t="s">
        <v>2319</v>
      </c>
      <c r="B127" s="13" t="s">
        <v>2278</v>
      </c>
      <c r="C127" s="155" t="s">
        <v>2281</v>
      </c>
      <c r="D127" s="16" t="s">
        <v>2961</v>
      </c>
    </row>
    <row r="128" spans="1:4" x14ac:dyDescent="0.2">
      <c r="A128" s="17" t="s">
        <v>2322</v>
      </c>
      <c r="B128" s="13" t="s">
        <v>2278</v>
      </c>
      <c r="C128" s="155" t="s">
        <v>2281</v>
      </c>
      <c r="D128" s="16" t="s">
        <v>2930</v>
      </c>
    </row>
    <row r="129" spans="1:4" x14ac:dyDescent="0.2">
      <c r="A129" s="17" t="s">
        <v>2326</v>
      </c>
      <c r="B129" s="13" t="s">
        <v>2278</v>
      </c>
      <c r="C129" s="155" t="s">
        <v>2281</v>
      </c>
      <c r="D129" s="16" t="s">
        <v>2962</v>
      </c>
    </row>
    <row r="130" spans="1:4" x14ac:dyDescent="0.2">
      <c r="A130" s="17" t="s">
        <v>2329</v>
      </c>
      <c r="B130" s="13" t="s">
        <v>2278</v>
      </c>
      <c r="C130" s="155" t="s">
        <v>2281</v>
      </c>
      <c r="D130" s="16" t="s">
        <v>2963</v>
      </c>
    </row>
    <row r="131" spans="1:4" x14ac:dyDescent="0.2">
      <c r="A131" s="17" t="s">
        <v>2331</v>
      </c>
      <c r="B131" s="13" t="s">
        <v>2278</v>
      </c>
      <c r="C131" s="155" t="s">
        <v>2281</v>
      </c>
      <c r="D131" s="16" t="s">
        <v>2964</v>
      </c>
    </row>
    <row r="132" spans="1:4" x14ac:dyDescent="0.2">
      <c r="A132" s="22" t="s">
        <v>2335</v>
      </c>
      <c r="B132" s="19" t="s">
        <v>2278</v>
      </c>
      <c r="C132" s="155" t="s">
        <v>2281</v>
      </c>
      <c r="D132" s="16" t="s">
        <v>2965</v>
      </c>
    </row>
    <row r="133" spans="1:4" x14ac:dyDescent="0.2">
      <c r="A133" s="20" t="s">
        <v>2338</v>
      </c>
      <c r="B133" s="13" t="s">
        <v>2278</v>
      </c>
      <c r="C133" s="155" t="s">
        <v>2281</v>
      </c>
      <c r="D133" s="16" t="s">
        <v>2966</v>
      </c>
    </row>
    <row r="134" spans="1:4" x14ac:dyDescent="0.2">
      <c r="A134" s="17" t="s">
        <v>2342</v>
      </c>
      <c r="B134" s="13" t="s">
        <v>2278</v>
      </c>
      <c r="C134" s="155" t="s">
        <v>2281</v>
      </c>
      <c r="D134" s="16" t="s">
        <v>2967</v>
      </c>
    </row>
    <row r="135" spans="1:4" x14ac:dyDescent="0.2">
      <c r="A135" s="17" t="s">
        <v>1343</v>
      </c>
      <c r="B135" s="13" t="s">
        <v>1346</v>
      </c>
      <c r="C135" s="155" t="s">
        <v>1349</v>
      </c>
      <c r="D135" s="16" t="s">
        <v>2930</v>
      </c>
    </row>
    <row r="136" spans="1:4" x14ac:dyDescent="0.2">
      <c r="A136" s="17" t="s">
        <v>1350</v>
      </c>
      <c r="B136" s="13" t="s">
        <v>1346</v>
      </c>
      <c r="C136" s="155" t="s">
        <v>1349</v>
      </c>
      <c r="D136" s="16" t="s">
        <v>2930</v>
      </c>
    </row>
    <row r="137" spans="1:4" x14ac:dyDescent="0.2">
      <c r="A137" s="17" t="s">
        <v>1356</v>
      </c>
      <c r="B137" s="13" t="s">
        <v>1346</v>
      </c>
      <c r="C137" s="155" t="s">
        <v>1349</v>
      </c>
      <c r="D137" s="16" t="s">
        <v>2930</v>
      </c>
    </row>
    <row r="138" spans="1:4" x14ac:dyDescent="0.2">
      <c r="A138" s="17" t="s">
        <v>1363</v>
      </c>
      <c r="B138" s="13" t="s">
        <v>1346</v>
      </c>
      <c r="C138" s="155" t="s">
        <v>1349</v>
      </c>
      <c r="D138" s="16" t="s">
        <v>2928</v>
      </c>
    </row>
    <row r="139" spans="1:4" x14ac:dyDescent="0.2">
      <c r="A139" s="17" t="s">
        <v>1368</v>
      </c>
      <c r="B139" s="13" t="s">
        <v>1346</v>
      </c>
      <c r="C139" s="155" t="s">
        <v>1349</v>
      </c>
      <c r="D139" s="16" t="s">
        <v>2927</v>
      </c>
    </row>
    <row r="140" spans="1:4" x14ac:dyDescent="0.2">
      <c r="A140" s="17" t="s">
        <v>1372</v>
      </c>
      <c r="B140" s="13" t="s">
        <v>1346</v>
      </c>
      <c r="C140" s="155" t="s">
        <v>1349</v>
      </c>
      <c r="D140" s="16" t="s">
        <v>2968</v>
      </c>
    </row>
    <row r="141" spans="1:4" x14ac:dyDescent="0.2">
      <c r="A141" s="17" t="s">
        <v>1377</v>
      </c>
      <c r="B141" s="13" t="s">
        <v>1346</v>
      </c>
      <c r="C141" s="155" t="s">
        <v>1349</v>
      </c>
      <c r="D141" s="16" t="s">
        <v>2968</v>
      </c>
    </row>
    <row r="142" spans="1:4" x14ac:dyDescent="0.2">
      <c r="A142" s="17" t="s">
        <v>1380</v>
      </c>
      <c r="B142" s="13" t="s">
        <v>1346</v>
      </c>
      <c r="C142" s="155" t="s">
        <v>1349</v>
      </c>
      <c r="D142" s="16" t="s">
        <v>2930</v>
      </c>
    </row>
    <row r="143" spans="1:4" x14ac:dyDescent="0.2">
      <c r="A143" s="17" t="s">
        <v>1383</v>
      </c>
      <c r="B143" s="13" t="s">
        <v>1346</v>
      </c>
      <c r="C143" s="155" t="s">
        <v>1349</v>
      </c>
      <c r="D143" s="16" t="s">
        <v>2930</v>
      </c>
    </row>
    <row r="144" spans="1:4" x14ac:dyDescent="0.2">
      <c r="A144" s="17" t="s">
        <v>1389</v>
      </c>
      <c r="B144" s="13" t="s">
        <v>1346</v>
      </c>
      <c r="C144" s="155" t="s">
        <v>1349</v>
      </c>
      <c r="D144" s="16" t="s">
        <v>2968</v>
      </c>
    </row>
    <row r="145" spans="1:4" x14ac:dyDescent="0.2">
      <c r="A145" s="17" t="s">
        <v>1393</v>
      </c>
      <c r="B145" s="13" t="s">
        <v>1346</v>
      </c>
      <c r="C145" s="155" t="s">
        <v>1349</v>
      </c>
      <c r="D145" s="16" t="s">
        <v>2928</v>
      </c>
    </row>
    <row r="146" spans="1:4" x14ac:dyDescent="0.2">
      <c r="A146" s="17" t="s">
        <v>1397</v>
      </c>
      <c r="B146" s="13" t="s">
        <v>1346</v>
      </c>
      <c r="C146" s="155" t="s">
        <v>1349</v>
      </c>
      <c r="D146" s="16" t="s">
        <v>2930</v>
      </c>
    </row>
    <row r="147" spans="1:4" x14ac:dyDescent="0.2">
      <c r="A147" s="17" t="s">
        <v>1402</v>
      </c>
      <c r="B147" s="13" t="s">
        <v>1346</v>
      </c>
      <c r="C147" s="155" t="s">
        <v>1349</v>
      </c>
      <c r="D147" s="16" t="s">
        <v>2969</v>
      </c>
    </row>
    <row r="148" spans="1:4" x14ac:dyDescent="0.2">
      <c r="A148" s="20" t="s">
        <v>1407</v>
      </c>
      <c r="B148" s="13" t="s">
        <v>1346</v>
      </c>
      <c r="C148" s="155" t="s">
        <v>1412</v>
      </c>
      <c r="D148" s="16" t="s">
        <v>2928</v>
      </c>
    </row>
    <row r="149" spans="1:4" x14ac:dyDescent="0.2">
      <c r="A149" s="18" t="s">
        <v>1414</v>
      </c>
      <c r="B149" s="13" t="s">
        <v>1346</v>
      </c>
      <c r="C149" s="155" t="s">
        <v>1412</v>
      </c>
      <c r="D149" s="16" t="s">
        <v>2930</v>
      </c>
    </row>
    <row r="150" spans="1:4" x14ac:dyDescent="0.2">
      <c r="A150" s="17" t="s">
        <v>1419</v>
      </c>
      <c r="B150" s="13" t="s">
        <v>1346</v>
      </c>
      <c r="C150" s="155" t="s">
        <v>1349</v>
      </c>
      <c r="D150" s="16" t="s">
        <v>2970</v>
      </c>
    </row>
    <row r="151" spans="1:4" x14ac:dyDescent="0.2">
      <c r="A151" s="17" t="s">
        <v>1424</v>
      </c>
      <c r="B151" s="13" t="s">
        <v>1346</v>
      </c>
      <c r="C151" s="155" t="s">
        <v>1349</v>
      </c>
      <c r="D151" s="16" t="s">
        <v>2912</v>
      </c>
    </row>
    <row r="152" spans="1:4" x14ac:dyDescent="0.2">
      <c r="A152" s="17" t="s">
        <v>1429</v>
      </c>
      <c r="B152" s="13" t="s">
        <v>1346</v>
      </c>
      <c r="C152" s="155" t="s">
        <v>1349</v>
      </c>
      <c r="D152" s="16" t="s">
        <v>2971</v>
      </c>
    </row>
    <row r="153" spans="1:4" x14ac:dyDescent="0.2">
      <c r="A153" s="24" t="s">
        <v>1949</v>
      </c>
      <c r="B153" s="13" t="s">
        <v>1951</v>
      </c>
      <c r="C153" s="155" t="s">
        <v>1954</v>
      </c>
      <c r="D153" s="16" t="s">
        <v>2930</v>
      </c>
    </row>
    <row r="154" spans="1:4" x14ac:dyDescent="0.2">
      <c r="A154" s="24" t="s">
        <v>1956</v>
      </c>
      <c r="B154" s="13" t="s">
        <v>1951</v>
      </c>
      <c r="C154" s="155" t="s">
        <v>1954</v>
      </c>
      <c r="D154" s="16" t="s">
        <v>2937</v>
      </c>
    </row>
    <row r="155" spans="1:4" x14ac:dyDescent="0.2">
      <c r="A155" s="24" t="s">
        <v>1958</v>
      </c>
      <c r="B155" s="13" t="s">
        <v>1951</v>
      </c>
      <c r="C155" s="155" t="s">
        <v>1954</v>
      </c>
      <c r="D155" s="16" t="s">
        <v>2930</v>
      </c>
    </row>
    <row r="156" spans="1:4" x14ac:dyDescent="0.2">
      <c r="A156" s="24" t="s">
        <v>1960</v>
      </c>
      <c r="B156" s="13" t="s">
        <v>1951</v>
      </c>
      <c r="C156" s="155" t="s">
        <v>1954</v>
      </c>
      <c r="D156" s="16" t="s">
        <v>2937</v>
      </c>
    </row>
    <row r="157" spans="1:4" x14ac:dyDescent="0.2">
      <c r="A157" s="30" t="s">
        <v>1963</v>
      </c>
      <c r="B157" s="13" t="s">
        <v>1951</v>
      </c>
      <c r="C157" s="155" t="s">
        <v>1954</v>
      </c>
      <c r="D157" s="16" t="s">
        <v>2928</v>
      </c>
    </row>
    <row r="158" spans="1:4" x14ac:dyDescent="0.2">
      <c r="A158" s="24" t="s">
        <v>1966</v>
      </c>
      <c r="B158" s="13" t="s">
        <v>1951</v>
      </c>
      <c r="C158" s="155" t="s">
        <v>1954</v>
      </c>
      <c r="D158" s="16" t="s">
        <v>2937</v>
      </c>
    </row>
    <row r="159" spans="1:4" x14ac:dyDescent="0.2">
      <c r="A159" s="29" t="s">
        <v>1969</v>
      </c>
      <c r="B159" s="19" t="s">
        <v>1951</v>
      </c>
      <c r="C159" s="155" t="s">
        <v>1954</v>
      </c>
      <c r="D159" s="16" t="s">
        <v>2937</v>
      </c>
    </row>
    <row r="160" spans="1:4" x14ac:dyDescent="0.2">
      <c r="A160" s="24" t="s">
        <v>1971</v>
      </c>
      <c r="B160" s="13" t="s">
        <v>1951</v>
      </c>
      <c r="C160" s="155" t="s">
        <v>1975</v>
      </c>
      <c r="D160" s="16" t="s">
        <v>2927</v>
      </c>
    </row>
    <row r="161" spans="1:4" x14ac:dyDescent="0.2">
      <c r="A161" s="24" t="s">
        <v>1976</v>
      </c>
      <c r="B161" s="13" t="s">
        <v>1951</v>
      </c>
      <c r="C161" s="155" t="s">
        <v>1954</v>
      </c>
      <c r="D161" s="16" t="s">
        <v>2937</v>
      </c>
    </row>
    <row r="162" spans="1:4" x14ac:dyDescent="0.2">
      <c r="A162" s="30" t="s">
        <v>1980</v>
      </c>
      <c r="B162" s="13" t="s">
        <v>1951</v>
      </c>
      <c r="C162" s="155" t="s">
        <v>1954</v>
      </c>
      <c r="D162" s="16" t="s">
        <v>2928</v>
      </c>
    </row>
    <row r="163" spans="1:4" x14ac:dyDescent="0.2">
      <c r="A163" s="24" t="s">
        <v>1982</v>
      </c>
      <c r="B163" s="13" t="s">
        <v>1951</v>
      </c>
      <c r="C163" s="155" t="s">
        <v>1954</v>
      </c>
      <c r="D163" s="16" t="s">
        <v>2928</v>
      </c>
    </row>
    <row r="164" spans="1:4" x14ac:dyDescent="0.2">
      <c r="A164" s="29" t="s">
        <v>1986</v>
      </c>
      <c r="B164" s="19" t="s">
        <v>1951</v>
      </c>
      <c r="C164" s="155" t="s">
        <v>1954</v>
      </c>
      <c r="D164" s="16" t="s">
        <v>2937</v>
      </c>
    </row>
    <row r="165" spans="1:4" x14ac:dyDescent="0.2">
      <c r="A165" s="24" t="s">
        <v>1988</v>
      </c>
      <c r="B165" s="13" t="s">
        <v>1951</v>
      </c>
      <c r="C165" s="155" t="s">
        <v>1954</v>
      </c>
      <c r="D165" s="16" t="s">
        <v>2930</v>
      </c>
    </row>
    <row r="166" spans="1:4" x14ac:dyDescent="0.2">
      <c r="A166" s="24" t="s">
        <v>1989</v>
      </c>
      <c r="B166" s="13" t="s">
        <v>1951</v>
      </c>
      <c r="C166" s="155" t="s">
        <v>1975</v>
      </c>
      <c r="D166" s="16" t="s">
        <v>2928</v>
      </c>
    </row>
    <row r="167" spans="1:4" x14ac:dyDescent="0.2">
      <c r="A167" s="30" t="s">
        <v>1990</v>
      </c>
      <c r="B167" s="13" t="s">
        <v>1951</v>
      </c>
      <c r="C167" s="155" t="s">
        <v>1975</v>
      </c>
      <c r="D167" s="16" t="s">
        <v>2937</v>
      </c>
    </row>
    <row r="168" spans="1:4" x14ac:dyDescent="0.2">
      <c r="A168" s="24" t="s">
        <v>2125</v>
      </c>
      <c r="B168" s="13" t="s">
        <v>2127</v>
      </c>
      <c r="C168" s="155" t="s">
        <v>2130</v>
      </c>
      <c r="D168" s="16" t="s">
        <v>2937</v>
      </c>
    </row>
    <row r="169" spans="1:4" x14ac:dyDescent="0.2">
      <c r="A169" s="17" t="s">
        <v>2131</v>
      </c>
      <c r="B169" s="13" t="s">
        <v>2127</v>
      </c>
      <c r="C169" s="155" t="s">
        <v>2136</v>
      </c>
      <c r="D169" s="16" t="s">
        <v>2927</v>
      </c>
    </row>
    <row r="170" spans="1:4" x14ac:dyDescent="0.2">
      <c r="A170" s="17" t="s">
        <v>2137</v>
      </c>
      <c r="B170" s="13" t="s">
        <v>2127</v>
      </c>
      <c r="C170" s="155" t="s">
        <v>2136</v>
      </c>
      <c r="D170" s="16" t="s">
        <v>2930</v>
      </c>
    </row>
    <row r="171" spans="1:4" x14ac:dyDescent="0.2">
      <c r="A171" s="22" t="s">
        <v>2139</v>
      </c>
      <c r="B171" s="19" t="s">
        <v>2127</v>
      </c>
      <c r="C171" s="155" t="s">
        <v>2136</v>
      </c>
      <c r="D171" s="16" t="s">
        <v>2972</v>
      </c>
    </row>
    <row r="172" spans="1:4" x14ac:dyDescent="0.2">
      <c r="A172" s="29" t="s">
        <v>2143</v>
      </c>
      <c r="B172" s="19" t="s">
        <v>2127</v>
      </c>
      <c r="C172" s="155" t="s">
        <v>2130</v>
      </c>
      <c r="D172" s="16" t="s">
        <v>2973</v>
      </c>
    </row>
    <row r="173" spans="1:4" x14ac:dyDescent="0.2">
      <c r="A173" s="17" t="s">
        <v>2148</v>
      </c>
      <c r="B173" s="13" t="s">
        <v>2127</v>
      </c>
      <c r="C173" s="155" t="s">
        <v>2136</v>
      </c>
      <c r="D173" s="16" t="s">
        <v>2974</v>
      </c>
    </row>
    <row r="174" spans="1:4" x14ac:dyDescent="0.2">
      <c r="A174" s="17" t="s">
        <v>2152</v>
      </c>
      <c r="B174" s="13" t="s">
        <v>2127</v>
      </c>
      <c r="C174" s="155" t="s">
        <v>2136</v>
      </c>
      <c r="D174" s="16" t="s">
        <v>2975</v>
      </c>
    </row>
    <row r="175" spans="1:4" x14ac:dyDescent="0.2">
      <c r="A175" s="24" t="s">
        <v>2156</v>
      </c>
      <c r="B175" s="13" t="s">
        <v>2127</v>
      </c>
      <c r="C175" s="155" t="s">
        <v>2130</v>
      </c>
      <c r="D175" s="16" t="s">
        <v>2973</v>
      </c>
    </row>
    <row r="176" spans="1:4" x14ac:dyDescent="0.2">
      <c r="A176" s="17" t="s">
        <v>2159</v>
      </c>
      <c r="B176" s="13" t="s">
        <v>2127</v>
      </c>
      <c r="C176" s="155" t="s">
        <v>2136</v>
      </c>
      <c r="D176" s="16" t="s">
        <v>2971</v>
      </c>
    </row>
    <row r="177" spans="1:4" x14ac:dyDescent="0.2">
      <c r="A177" s="17" t="s">
        <v>2163</v>
      </c>
      <c r="B177" s="13" t="s">
        <v>2127</v>
      </c>
      <c r="C177" s="155" t="s">
        <v>2136</v>
      </c>
      <c r="D177" s="16" t="s">
        <v>2976</v>
      </c>
    </row>
    <row r="178" spans="1:4" x14ac:dyDescent="0.2">
      <c r="A178" s="20" t="s">
        <v>2167</v>
      </c>
      <c r="B178" s="13" t="s">
        <v>2127</v>
      </c>
      <c r="C178" s="155" t="s">
        <v>2136</v>
      </c>
      <c r="D178" s="16" t="s">
        <v>2977</v>
      </c>
    </row>
    <row r="179" spans="1:4" x14ac:dyDescent="0.2">
      <c r="A179" s="20" t="s">
        <v>2169</v>
      </c>
      <c r="B179" s="13" t="s">
        <v>2127</v>
      </c>
      <c r="C179" s="155" t="s">
        <v>2130</v>
      </c>
      <c r="D179" s="16" t="s">
        <v>2937</v>
      </c>
    </row>
    <row r="180" spans="1:4" x14ac:dyDescent="0.2">
      <c r="A180" s="30" t="s">
        <v>2173</v>
      </c>
      <c r="B180" s="13" t="s">
        <v>2127</v>
      </c>
      <c r="C180" s="155" t="s">
        <v>2178</v>
      </c>
      <c r="D180" s="16" t="s">
        <v>2978</v>
      </c>
    </row>
    <row r="181" spans="1:4" x14ac:dyDescent="0.2">
      <c r="A181" s="20" t="s">
        <v>2179</v>
      </c>
      <c r="B181" s="13" t="s">
        <v>2127</v>
      </c>
      <c r="C181" s="155" t="s">
        <v>2130</v>
      </c>
      <c r="D181" s="16" t="s">
        <v>2979</v>
      </c>
    </row>
    <row r="182" spans="1:4" x14ac:dyDescent="0.2">
      <c r="A182" s="17" t="s">
        <v>1625</v>
      </c>
      <c r="B182" s="13" t="s">
        <v>657</v>
      </c>
      <c r="C182" s="155" t="s">
        <v>1629</v>
      </c>
      <c r="D182" s="16" t="s">
        <v>2930</v>
      </c>
    </row>
    <row r="183" spans="1:4" x14ac:dyDescent="0.2">
      <c r="A183" s="17" t="s">
        <v>1630</v>
      </c>
      <c r="B183" s="13" t="s">
        <v>657</v>
      </c>
      <c r="C183" s="155" t="s">
        <v>1629</v>
      </c>
      <c r="D183" s="16" t="s">
        <v>2980</v>
      </c>
    </row>
    <row r="184" spans="1:4" x14ac:dyDescent="0.2">
      <c r="A184" s="17" t="s">
        <v>1634</v>
      </c>
      <c r="B184" s="13" t="s">
        <v>657</v>
      </c>
      <c r="C184" s="155" t="s">
        <v>1629</v>
      </c>
      <c r="D184" s="16" t="s">
        <v>2930</v>
      </c>
    </row>
    <row r="185" spans="1:4" x14ac:dyDescent="0.2">
      <c r="A185" s="24" t="s">
        <v>1638</v>
      </c>
      <c r="B185" s="13" t="s">
        <v>657</v>
      </c>
      <c r="C185" s="155" t="s">
        <v>1642</v>
      </c>
      <c r="D185" s="16" t="s">
        <v>2930</v>
      </c>
    </row>
    <row r="186" spans="1:4" x14ac:dyDescent="0.2">
      <c r="A186" s="24" t="s">
        <v>1644</v>
      </c>
      <c r="B186" s="13" t="s">
        <v>657</v>
      </c>
      <c r="C186" s="155" t="s">
        <v>1642</v>
      </c>
      <c r="D186" s="16" t="s">
        <v>2981</v>
      </c>
    </row>
    <row r="187" spans="1:4" x14ac:dyDescent="0.2">
      <c r="A187" s="17" t="s">
        <v>1649</v>
      </c>
      <c r="B187" s="13" t="s">
        <v>657</v>
      </c>
      <c r="C187" s="155" t="s">
        <v>1629</v>
      </c>
      <c r="D187" s="16" t="s">
        <v>2937</v>
      </c>
    </row>
    <row r="188" spans="1:4" x14ac:dyDescent="0.2">
      <c r="A188" s="22" t="s">
        <v>1654</v>
      </c>
      <c r="B188" s="19" t="s">
        <v>657</v>
      </c>
      <c r="C188" s="155" t="s">
        <v>1642</v>
      </c>
      <c r="D188" s="16" t="s">
        <v>2982</v>
      </c>
    </row>
    <row r="189" spans="1:4" x14ac:dyDescent="0.2">
      <c r="A189" s="20" t="s">
        <v>1660</v>
      </c>
      <c r="B189" s="13" t="s">
        <v>657</v>
      </c>
      <c r="C189" s="155" t="s">
        <v>1642</v>
      </c>
      <c r="D189" s="16" t="s">
        <v>2930</v>
      </c>
    </row>
    <row r="190" spans="1:4" x14ac:dyDescent="0.2">
      <c r="A190" s="17" t="s">
        <v>1668</v>
      </c>
      <c r="B190" s="13" t="s">
        <v>657</v>
      </c>
      <c r="C190" s="155" t="s">
        <v>1629</v>
      </c>
      <c r="D190" s="16" t="s">
        <v>2930</v>
      </c>
    </row>
    <row r="191" spans="1:4" x14ac:dyDescent="0.2">
      <c r="A191" s="17" t="s">
        <v>2478</v>
      </c>
      <c r="B191" s="13" t="s">
        <v>2481</v>
      </c>
      <c r="C191" s="155" t="s">
        <v>2484</v>
      </c>
      <c r="D191" s="16" t="s">
        <v>2983</v>
      </c>
    </row>
    <row r="192" spans="1:4" x14ac:dyDescent="0.2">
      <c r="A192" s="18" t="s">
        <v>2485</v>
      </c>
      <c r="B192" s="13" t="s">
        <v>2481</v>
      </c>
      <c r="C192" s="155" t="s">
        <v>2487</v>
      </c>
      <c r="D192" s="16" t="s">
        <v>2984</v>
      </c>
    </row>
    <row r="193" spans="1:4" x14ac:dyDescent="0.2">
      <c r="A193" s="18" t="s">
        <v>2490</v>
      </c>
      <c r="B193" s="13" t="s">
        <v>2481</v>
      </c>
      <c r="C193" s="155" t="s">
        <v>2484</v>
      </c>
      <c r="D193" s="16" t="s">
        <v>2930</v>
      </c>
    </row>
    <row r="194" spans="1:4" x14ac:dyDescent="0.2">
      <c r="A194" s="18" t="s">
        <v>2493</v>
      </c>
      <c r="B194" s="13" t="s">
        <v>2481</v>
      </c>
      <c r="C194" s="155" t="s">
        <v>2484</v>
      </c>
      <c r="D194" s="16" t="s">
        <v>2927</v>
      </c>
    </row>
    <row r="195" spans="1:4" x14ac:dyDescent="0.2">
      <c r="A195" s="18" t="s">
        <v>2496</v>
      </c>
      <c r="B195" s="13" t="s">
        <v>2481</v>
      </c>
      <c r="C195" s="155" t="s">
        <v>2487</v>
      </c>
      <c r="D195" s="16" t="s">
        <v>2930</v>
      </c>
    </row>
    <row r="196" spans="1:4" x14ac:dyDescent="0.2">
      <c r="A196" s="18" t="s">
        <v>2500</v>
      </c>
      <c r="B196" s="13" t="s">
        <v>2481</v>
      </c>
      <c r="C196" s="155" t="s">
        <v>2487</v>
      </c>
      <c r="D196" s="16" t="s">
        <v>2930</v>
      </c>
    </row>
    <row r="197" spans="1:4" x14ac:dyDescent="0.2">
      <c r="A197" s="18" t="s">
        <v>2502</v>
      </c>
      <c r="B197" s="13" t="s">
        <v>2481</v>
      </c>
      <c r="C197" s="155" t="s">
        <v>2487</v>
      </c>
      <c r="D197" s="16" t="s">
        <v>2985</v>
      </c>
    </row>
    <row r="198" spans="1:4" x14ac:dyDescent="0.2">
      <c r="A198" s="18" t="s">
        <v>2504</v>
      </c>
      <c r="B198" s="13" t="s">
        <v>2481</v>
      </c>
      <c r="C198" s="155" t="s">
        <v>2487</v>
      </c>
      <c r="D198" s="16" t="s">
        <v>2930</v>
      </c>
    </row>
    <row r="199" spans="1:4" x14ac:dyDescent="0.2">
      <c r="A199" s="18" t="s">
        <v>2507</v>
      </c>
      <c r="B199" s="13" t="s">
        <v>2481</v>
      </c>
      <c r="C199" s="155" t="s">
        <v>2487</v>
      </c>
      <c r="D199" s="16" t="s">
        <v>2986</v>
      </c>
    </row>
    <row r="200" spans="1:4" x14ac:dyDescent="0.2">
      <c r="A200" s="17" t="s">
        <v>2416</v>
      </c>
      <c r="B200" s="13" t="s">
        <v>1673</v>
      </c>
      <c r="C200" s="155" t="s">
        <v>2419</v>
      </c>
      <c r="D200" s="16" t="s">
        <v>2987</v>
      </c>
    </row>
    <row r="201" spans="1:4" x14ac:dyDescent="0.2">
      <c r="A201" s="17" t="s">
        <v>2420</v>
      </c>
      <c r="B201" s="13" t="s">
        <v>1673</v>
      </c>
      <c r="C201" s="155" t="s">
        <v>2419</v>
      </c>
      <c r="D201" s="16" t="s">
        <v>2930</v>
      </c>
    </row>
    <row r="202" spans="1:4" x14ac:dyDescent="0.2">
      <c r="A202" s="17" t="s">
        <v>2425</v>
      </c>
      <c r="B202" s="13" t="s">
        <v>1673</v>
      </c>
      <c r="C202" s="155" t="s">
        <v>2419</v>
      </c>
      <c r="D202" s="16" t="s">
        <v>2918</v>
      </c>
    </row>
    <row r="203" spans="1:4" x14ac:dyDescent="0.2">
      <c r="A203" s="17" t="s">
        <v>2428</v>
      </c>
      <c r="B203" s="13" t="s">
        <v>1673</v>
      </c>
      <c r="C203" s="155" t="s">
        <v>2419</v>
      </c>
      <c r="D203" s="16" t="s">
        <v>2988</v>
      </c>
    </row>
    <row r="204" spans="1:4" x14ac:dyDescent="0.2">
      <c r="A204" s="17" t="s">
        <v>2431</v>
      </c>
      <c r="B204" s="13" t="s">
        <v>1673</v>
      </c>
      <c r="C204" s="155" t="s">
        <v>2419</v>
      </c>
      <c r="D204" s="16" t="s">
        <v>2989</v>
      </c>
    </row>
    <row r="205" spans="1:4" x14ac:dyDescent="0.2">
      <c r="A205" s="17" t="s">
        <v>2435</v>
      </c>
      <c r="B205" s="13" t="s">
        <v>1673</v>
      </c>
      <c r="C205" s="155" t="s">
        <v>2419</v>
      </c>
      <c r="D205" s="16" t="s">
        <v>2990</v>
      </c>
    </row>
    <row r="206" spans="1:4" x14ac:dyDescent="0.2">
      <c r="A206" s="22" t="s">
        <v>2440</v>
      </c>
      <c r="B206" s="19" t="s">
        <v>1673</v>
      </c>
      <c r="C206" s="155" t="s">
        <v>2419</v>
      </c>
      <c r="D206" s="16" t="s">
        <v>2991</v>
      </c>
    </row>
    <row r="207" spans="1:4" x14ac:dyDescent="0.2">
      <c r="A207" s="150" t="s">
        <v>2444</v>
      </c>
      <c r="B207" s="151" t="s">
        <v>1673</v>
      </c>
      <c r="C207" s="157" t="s">
        <v>2419</v>
      </c>
      <c r="D207" s="78" t="s">
        <v>2992</v>
      </c>
    </row>
    <row r="208" spans="1:4" ht="98.25" customHeight="1" x14ac:dyDescent="0.2">
      <c r="A208" s="170" t="s">
        <v>2994</v>
      </c>
      <c r="B208" s="170"/>
      <c r="C208" s="170"/>
      <c r="D208" s="170"/>
    </row>
  </sheetData>
  <mergeCells count="2">
    <mergeCell ref="A1:D1"/>
    <mergeCell ref="A208:D208"/>
  </mergeCells>
  <phoneticPr fontId="17" type="noConversion"/>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2" operator="containsText" id="{C6BC7F3D-C608-4099-ADC9-8B63017B35AD}">
            <xm:f>NOT(ISERROR(SEARCH(#REF!,C2)))</xm:f>
            <xm:f>#REF!</xm:f>
            <x14:dxf>
              <font>
                <color rgb="FF9C0006"/>
              </font>
              <fill>
                <patternFill patternType="solid">
                  <bgColor rgb="FFFFC7CE"/>
                </patternFill>
              </fill>
            </x14:dxf>
          </x14:cfRule>
          <xm:sqref>C2:C11</xm:sqref>
        </x14:conditionalFormatting>
        <x14:conditionalFormatting xmlns:xm="http://schemas.microsoft.com/office/excel/2006/main">
          <x14:cfRule type="containsText" priority="1" operator="containsText" id="{6351202B-9A85-445C-8040-A0607CD441FA}">
            <xm:f>NOT(ISERROR(SEARCH(#REF!,C3)))</xm:f>
            <xm:f>#REF!</xm:f>
            <x14:dxf>
              <font>
                <color rgb="FF9C0006"/>
              </font>
              <fill>
                <patternFill patternType="solid">
                  <bgColor rgb="FFFFC7CE"/>
                </patternFill>
              </fill>
            </x14:dxf>
          </x14:cfRule>
          <xm:sqref>D3:D11 C13:D20 C22:D58 C60:D207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1F1CD-F2F1-4355-9726-2EC052008106}">
  <dimension ref="A37:M37"/>
  <sheetViews>
    <sheetView workbookViewId="0">
      <selection activeCell="R50" sqref="R50"/>
    </sheetView>
  </sheetViews>
  <sheetFormatPr defaultRowHeight="14.25" x14ac:dyDescent="0.2"/>
  <sheetData>
    <row r="37" spans="1:13" x14ac:dyDescent="0.2">
      <c r="A37" s="171" t="s">
        <v>3006</v>
      </c>
      <c r="B37" s="171"/>
      <c r="C37" s="171"/>
      <c r="D37" s="171"/>
      <c r="E37" s="171"/>
      <c r="F37" s="171"/>
      <c r="G37" s="171"/>
      <c r="H37" s="171"/>
      <c r="I37" s="171"/>
      <c r="J37" s="171"/>
      <c r="K37" s="171"/>
      <c r="L37" s="171"/>
      <c r="M37" s="171"/>
    </row>
  </sheetData>
  <mergeCells count="1">
    <mergeCell ref="A37:M37"/>
  </mergeCells>
  <phoneticPr fontId="23"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0432F-236A-440E-AD82-BC85C1996997}">
  <dimension ref="A30:K38"/>
  <sheetViews>
    <sheetView workbookViewId="0">
      <selection activeCell="O43" sqref="O43"/>
    </sheetView>
  </sheetViews>
  <sheetFormatPr defaultRowHeight="14.25" x14ac:dyDescent="0.2"/>
  <sheetData>
    <row r="30" spans="1:11" x14ac:dyDescent="0.2">
      <c r="A30" s="162" t="s">
        <v>3007</v>
      </c>
      <c r="B30" s="162"/>
      <c r="C30" s="162"/>
      <c r="D30" s="162"/>
      <c r="E30" s="162"/>
      <c r="F30" s="162"/>
      <c r="G30" s="162"/>
      <c r="H30" s="162"/>
      <c r="I30" s="162"/>
      <c r="J30" s="162"/>
      <c r="K30" s="162"/>
    </row>
    <row r="38" spans="1:1" x14ac:dyDescent="0.2">
      <c r="A38" s="122"/>
    </row>
  </sheetData>
  <mergeCells count="1">
    <mergeCell ref="A30:K30"/>
  </mergeCells>
  <phoneticPr fontId="17"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Figure S1</vt:lpstr>
      <vt:lpstr>Figure 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庞楠</dc:creator>
  <cp:lastModifiedBy>NAN PANG</cp:lastModifiedBy>
  <cp:lastPrinted>2022-12-06T12:26:08Z</cp:lastPrinted>
  <dcterms:created xsi:type="dcterms:W3CDTF">2021-03-09T02:30:00Z</dcterms:created>
  <dcterms:modified xsi:type="dcterms:W3CDTF">2025-06-12T07:50:36Z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1848866F96D14BD7B84C68C6DE70F3D6</vt:lpwstr>
  </property>
  <property fmtid="{D5CDD505-2E9C-101B-9397-08002B2CF9AE}" pid="3" name="KSOProductBuildVer">
    <vt:lpwstr>2052-11.1.0.11566</vt:lpwstr>
  </property>
</Properties>
</file>