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5" windowHeight="141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<sst xmlns="http://schemas.openxmlformats.org/spreadsheetml/2006/main" count="23" uniqueCount="21">
  <si>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Supplementary Table 2 | The comparison of clinicopathologic features in FUTURE SUPER trial arm D.</t>
  </si>
  <si>
    <t>Characteristic</t>
  </si>
  <si>
    <t>Nab-p + Everolimus (n = 28)</t>
  </si>
  <si>
    <t>Nab-p (n = 30)</t>
  </si>
  <si>
    <t>No.</t>
  </si>
  <si>
    <t>(%)</t>
  </si>
  <si>
    <t>Age, years</t>
  </si>
  <si>
    <r>
      <rPr>
        <b/>
        <sz val="11"/>
        <color rgb="FF000000"/>
        <rFont val="宋体"/>
        <charset val="134"/>
      </rPr>
      <t>﹤</t>
    </r>
    <r>
      <rPr>
        <b/>
        <sz val="11"/>
        <color rgb="FF000000"/>
        <rFont val="Arial"/>
        <charset val="134"/>
      </rPr>
      <t xml:space="preserve"> 40 years</t>
    </r>
  </si>
  <si>
    <t xml:space="preserve">≥ 40 years </t>
  </si>
  <si>
    <r>
      <rPr>
        <b/>
        <sz val="11"/>
        <color rgb="FF000000"/>
        <rFont val="Arial"/>
        <charset val="134"/>
      </rPr>
      <t>Eastern Cooperative Oncology Group performance status</t>
    </r>
    <r>
      <rPr>
        <b/>
        <vertAlign val="superscript"/>
        <sz val="11"/>
        <color theme="1"/>
        <rFont val="Arial"/>
        <charset val="134"/>
      </rPr>
      <t>*</t>
    </r>
    <r>
      <rPr>
        <b/>
        <sz val="11"/>
        <color rgb="FF000000"/>
        <rFont val="Arial"/>
        <charset val="134"/>
      </rPr>
      <t>, n (%)</t>
    </r>
  </si>
  <si>
    <t>0-1</t>
  </si>
  <si>
    <r>
      <rPr>
        <b/>
        <sz val="11"/>
        <color rgb="FF000000"/>
        <rFont val="宋体"/>
        <charset val="134"/>
      </rPr>
      <t>＞</t>
    </r>
    <r>
      <rPr>
        <b/>
        <sz val="11"/>
        <color rgb="FF000000"/>
        <rFont val="Arial"/>
        <charset val="134"/>
      </rPr>
      <t xml:space="preserve"> 1</t>
    </r>
  </si>
  <si>
    <t>Metastatic disease, n (%)</t>
  </si>
  <si>
    <t>Number of metastases, n (%)</t>
  </si>
  <si>
    <t>0-2</t>
  </si>
  <si>
    <t>≥3</t>
  </si>
  <si>
    <t>Site of metastases</t>
  </si>
  <si>
    <t>Lung</t>
  </si>
  <si>
    <t>Liver</t>
  </si>
  <si>
    <t>Bone</t>
  </si>
  <si>
    <t>Soft tissue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</si>
</sst>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000000"/>
      <name val="Arial"/>
      <charset val="134"/>
    </font>
    <font>
      <b/>
      <sz val="11"/>
      <color theme="1"/>
      <name val="Arial"/>
      <charset val="134"/>
    </font>
    <font>
      <b/>
      <sz val="11"/>
      <color rgb="FF000000"/>
      <name val="宋体"/>
      <charset val="134"/>
    </font>
    <font>
      <sz val="11"/>
      <color rgb="FF000000"/>
      <name val="Arial"/>
      <charset val="134"/>
    </font>
    <font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vertAlign val="superscript"/>
      <sz val="11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justify" vertical="top" wrapText="1"/>
    </xf>
    <xf numFmtId="0" fontId="4" fillId="0" borderId="0" xfId="0" applyFont="1" applyFill="1" applyAlignment="1">
      <alignment horizontal="right" vertical="top"/>
    </xf>
    <xf numFmtId="9" fontId="5" fillId="0" borderId="0" xfId="0" applyNumberFormat="1" applyFont="1" applyFill="1" applyAlignment="1">
      <alignment horizontal="right" vertical="top"/>
    </xf>
    <xf numFmtId="0" fontId="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justify" vertical="top" wrapText="1"/>
    </xf>
    <xf numFmtId="0" fontId="1" fillId="0" borderId="0" xfId="0" applyFont="1" applyFill="1" applyAlignment="1">
      <alignment horizontal="justify" vertical="top" wrapText="1" indent="1"/>
    </xf>
    <xf numFmtId="0" fontId="5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justify" vertical="top" wrapText="1" indent="1"/>
    </xf>
    <xf numFmtId="0" fontId="1" fillId="0" borderId="2" xfId="0" applyFont="1" applyFill="1" applyBorder="1" applyAlignment="1">
      <alignment horizontal="justify" vertical="top" wrapText="1" indent="1"/>
    </xf>
    <xf numFmtId="0" fontId="4" fillId="0" borderId="2" xfId="0" applyFont="1" applyFill="1" applyBorder="1" applyAlignment="1">
      <alignment horizontal="right" vertical="top"/>
    </xf>
    <xf numFmtId="9" fontId="5" fillId="0" borderId="2" xfId="0" applyNumberFormat="1" applyFont="1" applyFill="1" applyBorder="1" applyAlignment="1">
      <alignment horizontal="right" vertical="top"/>
    </xf>
    <xf numFmtId="0" fontId="5" fillId="0" borderId="2" xfId="0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H5" sqref="H5"/>
    </sheetView>
  </sheetViews>
  <sheetFormatPr defaultColWidth="9" defaultRowHeight="13.5" outlineLevelCol="4"/>
  <cols>
    <col min="1" max="1" width="21.625" customWidth="1"/>
    <col min="2" max="2" width="20.75" customWidth="1"/>
    <col min="3" max="3" width="17.625" customWidth="1"/>
    <col min="4" max="4" width="19.125" customWidth="1"/>
    <col min="5" max="5" width="17.375" customWidth="1"/>
  </cols>
  <sheetData>
    <row r="1" ht="15" spans="1:5">
      <c r="A1" s="1" t="s">
        <v>0</v>
      </c>
      <c r="B1" s="1"/>
      <c r="C1" s="1"/>
      <c r="D1" s="1"/>
      <c r="E1" s="1"/>
    </row>
    <row r="2" ht="15" spans="1:5">
      <c r="A2" s="2" t="s">
        <v>1</v>
      </c>
      <c r="B2" s="2" t="s">
        <v>2</v>
      </c>
      <c r="C2" s="2"/>
      <c r="D2" s="2" t="s">
        <v>3</v>
      </c>
      <c r="E2" s="2"/>
    </row>
    <row r="3" ht="15" spans="1:5">
      <c r="A3" s="3"/>
      <c r="B3" s="3" t="s">
        <v>4</v>
      </c>
      <c r="C3" s="3" t="s">
        <v>5</v>
      </c>
      <c r="D3" s="3" t="s">
        <v>4</v>
      </c>
      <c r="E3" s="3" t="s">
        <v>5</v>
      </c>
    </row>
    <row r="4" ht="15" spans="1:5">
      <c r="A4" s="4" t="s">
        <v>6</v>
      </c>
      <c r="B4" s="5"/>
      <c r="C4" s="5"/>
      <c r="D4" s="5"/>
      <c r="E4" s="5"/>
    </row>
    <row r="5" ht="15" spans="1:5">
      <c r="A5" s="6" t="s">
        <v>7</v>
      </c>
      <c r="B5" s="7">
        <v>7</v>
      </c>
      <c r="C5" s="8">
        <f t="shared" ref="C5:C10" si="0">B5/28</f>
        <v>0.25</v>
      </c>
      <c r="D5" s="9">
        <v>9</v>
      </c>
      <c r="E5" s="8">
        <f t="shared" ref="E5:E10" si="1">D5/30</f>
        <v>0.3</v>
      </c>
    </row>
    <row r="6" ht="15" spans="1:5">
      <c r="A6" s="10" t="s">
        <v>8</v>
      </c>
      <c r="B6" s="7">
        <v>21</v>
      </c>
      <c r="C6" s="8">
        <f t="shared" si="0"/>
        <v>0.75</v>
      </c>
      <c r="D6" s="9">
        <v>21</v>
      </c>
      <c r="E6" s="8">
        <f t="shared" si="1"/>
        <v>0.7</v>
      </c>
    </row>
    <row r="7" ht="61.5" spans="1:5">
      <c r="A7" s="10" t="s">
        <v>9</v>
      </c>
      <c r="B7" s="7"/>
      <c r="C7" s="8"/>
      <c r="D7" s="9"/>
      <c r="E7" s="8"/>
    </row>
    <row r="8" ht="15" spans="1:5">
      <c r="A8" s="11" t="s">
        <v>10</v>
      </c>
      <c r="B8" s="7">
        <v>28</v>
      </c>
      <c r="C8" s="8">
        <f t="shared" si="0"/>
        <v>1</v>
      </c>
      <c r="D8" s="12">
        <v>30</v>
      </c>
      <c r="E8" s="8">
        <f t="shared" si="1"/>
        <v>1</v>
      </c>
    </row>
    <row r="9" ht="15" spans="1:5">
      <c r="A9" s="13" t="s">
        <v>11</v>
      </c>
      <c r="B9" s="7">
        <v>0</v>
      </c>
      <c r="C9" s="8">
        <f t="shared" si="0"/>
        <v>0</v>
      </c>
      <c r="D9" s="12">
        <v>0</v>
      </c>
      <c r="E9" s="8">
        <f t="shared" si="1"/>
        <v>0</v>
      </c>
    </row>
    <row r="10" ht="30" spans="1:5">
      <c r="A10" s="10" t="s">
        <v>12</v>
      </c>
      <c r="B10" s="7">
        <v>5</v>
      </c>
      <c r="C10" s="8">
        <f t="shared" si="0"/>
        <v>0.178571428571429</v>
      </c>
      <c r="D10" s="9">
        <v>30</v>
      </c>
      <c r="E10" s="8">
        <f t="shared" si="1"/>
        <v>1</v>
      </c>
    </row>
    <row r="11" ht="30" spans="1:5">
      <c r="A11" s="10" t="s">
        <v>13</v>
      </c>
      <c r="B11" s="7"/>
      <c r="C11" s="8"/>
      <c r="D11" s="9"/>
      <c r="E11" s="8"/>
    </row>
    <row r="12" ht="15" spans="1:5">
      <c r="A12" s="11" t="s">
        <v>14</v>
      </c>
      <c r="B12" s="7">
        <v>13</v>
      </c>
      <c r="C12" s="8">
        <f t="shared" ref="C12:C18" si="2">B12/28</f>
        <v>0.464285714285714</v>
      </c>
      <c r="D12" s="9">
        <v>20</v>
      </c>
      <c r="E12" s="8">
        <f t="shared" ref="E12:E18" si="3">D12/30</f>
        <v>0.666666666666667</v>
      </c>
    </row>
    <row r="13" ht="15" spans="1:5">
      <c r="A13" s="11" t="s">
        <v>15</v>
      </c>
      <c r="B13" s="7">
        <f>28-13</f>
        <v>15</v>
      </c>
      <c r="C13" s="8">
        <f t="shared" si="2"/>
        <v>0.535714285714286</v>
      </c>
      <c r="D13" s="9">
        <v>10</v>
      </c>
      <c r="E13" s="8">
        <f t="shared" si="3"/>
        <v>0.333333333333333</v>
      </c>
    </row>
    <row r="14" ht="15" spans="1:5">
      <c r="A14" s="10" t="s">
        <v>16</v>
      </c>
      <c r="B14" s="7"/>
      <c r="C14" s="8"/>
      <c r="D14" s="9"/>
      <c r="E14" s="8"/>
    </row>
    <row r="15" ht="15" spans="1:5">
      <c r="A15" s="11" t="s">
        <v>17</v>
      </c>
      <c r="B15" s="7">
        <v>17</v>
      </c>
      <c r="C15" s="8">
        <f t="shared" si="2"/>
        <v>0.607142857142857</v>
      </c>
      <c r="D15" s="9">
        <v>19</v>
      </c>
      <c r="E15" s="8">
        <f t="shared" si="3"/>
        <v>0.633333333333333</v>
      </c>
    </row>
    <row r="16" ht="15" spans="1:5">
      <c r="A16" s="11" t="s">
        <v>18</v>
      </c>
      <c r="B16" s="7">
        <v>5</v>
      </c>
      <c r="C16" s="8">
        <f t="shared" si="2"/>
        <v>0.178571428571429</v>
      </c>
      <c r="D16" s="9">
        <v>4</v>
      </c>
      <c r="E16" s="8">
        <f t="shared" si="3"/>
        <v>0.133333333333333</v>
      </c>
    </row>
    <row r="17" ht="15" spans="1:5">
      <c r="A17" s="11" t="s">
        <v>19</v>
      </c>
      <c r="B17" s="7">
        <v>11</v>
      </c>
      <c r="C17" s="8">
        <f t="shared" si="2"/>
        <v>0.392857142857143</v>
      </c>
      <c r="D17" s="9">
        <v>10</v>
      </c>
      <c r="E17" s="8">
        <f t="shared" si="3"/>
        <v>0.333333333333333</v>
      </c>
    </row>
    <row r="18" ht="15" spans="1:5">
      <c r="A18" s="14" t="s">
        <v>20</v>
      </c>
      <c r="B18" s="15">
        <v>16</v>
      </c>
      <c r="C18" s="16">
        <f t="shared" si="2"/>
        <v>0.571428571428571</v>
      </c>
      <c r="D18" s="17">
        <v>11</v>
      </c>
      <c r="E18" s="16">
        <f t="shared" si="3"/>
        <v>0.366666666666667</v>
      </c>
    </row>
  </sheetData>
  <mergeCells count="4">
    <mergeCell ref="A1:E1"/>
    <mergeCell ref="B2:C2"/>
    <mergeCell ref="D2:E2"/>
    <mergeCell ref="A2:A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Xin-Yi Sui</cp:lastModifiedBy>
  <dcterms:created xsi:type="dcterms:W3CDTF">2023-05-12T11:15:00Z</dcterms:created>
  <dcterms:modified xsi:type="dcterms:W3CDTF">2024-08-25T15:07:00Z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CD6F02ABBDB0489F932E1AD038591A9C_12</vt:lpwstr>
  </property>
</Properties>
</file>