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My File\Study\University\科研\article\physical activity &amp; aging\Revision 4.0\"/>
    </mc:Choice>
  </mc:AlternateContent>
  <xr:revisionPtr revIDLastSave="0" documentId="13_ncr:1_{54B3512D-C5A6-41A4-BBFA-70AF5A772250}" xr6:coauthVersionLast="47" xr6:coauthVersionMax="47" xr10:uidLastSave="{00000000-0000-0000-0000-000000000000}"/>
  <bookViews>
    <workbookView xWindow="-98" yWindow="-98" windowWidth="21795" windowHeight="12975" firstSheet="18" activeTab="23" xr2:uid="{00000000-000D-0000-FFFF-FFFF00000000}"/>
  </bookViews>
  <sheets>
    <sheet name="Supplemental Table contents" sheetId="1" r:id="rId1"/>
    <sheet name="Table S1" sheetId="2" r:id="rId2"/>
    <sheet name="Table S2" sheetId="22" r:id="rId3"/>
    <sheet name="Table S3" sheetId="23" r:id="rId4"/>
    <sheet name="Table S4" sheetId="18" r:id="rId5"/>
    <sheet name="Table S5" sheetId="17" r:id="rId6"/>
    <sheet name="Table S6" sheetId="15" r:id="rId7"/>
    <sheet name="Table S7" sheetId="27" r:id="rId8"/>
    <sheet name="Table S8" sheetId="28" r:id="rId9"/>
    <sheet name="Table S9" sheetId="3" r:id="rId10"/>
    <sheet name="Table S10" sheetId="5" r:id="rId11"/>
    <sheet name="Table S11" sheetId="6" r:id="rId12"/>
    <sheet name="Table S12" sheetId="19" r:id="rId13"/>
    <sheet name="Table S13" sheetId="16" r:id="rId14"/>
    <sheet name="Table S14" sheetId="25" r:id="rId15"/>
    <sheet name="Table S15" sheetId="9" r:id="rId16"/>
    <sheet name="Table S16" sheetId="11" r:id="rId17"/>
    <sheet name="Table S17" sheetId="7" r:id="rId18"/>
    <sheet name="Table S18" sheetId="24" r:id="rId19"/>
    <sheet name="Table S19" sheetId="12" r:id="rId20"/>
    <sheet name="Table S20" sheetId="13" r:id="rId21"/>
    <sheet name="Table S21" sheetId="21" r:id="rId22"/>
    <sheet name="Table S22" sheetId="20" r:id="rId23"/>
    <sheet name="Table S23" sheetId="26"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8" i="27" l="1"/>
  <c r="S47" i="27"/>
  <c r="R47" i="27"/>
  <c r="Q47" i="27"/>
  <c r="P48" i="27"/>
  <c r="P47" i="27"/>
  <c r="O47" i="27"/>
  <c r="N48" i="27"/>
  <c r="N47" i="27"/>
  <c r="S36" i="27"/>
  <c r="S35" i="27"/>
  <c r="S34" i="27"/>
  <c r="R34" i="27"/>
  <c r="Q34" i="27"/>
  <c r="O34" i="27"/>
  <c r="P34" i="27"/>
  <c r="P35" i="27"/>
  <c r="O35" i="27"/>
  <c r="N36" i="27"/>
  <c r="N35" i="27"/>
  <c r="N34" i="27"/>
  <c r="S25" i="27"/>
  <c r="S24" i="27"/>
  <c r="R24" i="27"/>
  <c r="Q24" i="27"/>
  <c r="P24" i="27"/>
  <c r="O24" i="27"/>
  <c r="N25" i="27"/>
  <c r="N24" i="27"/>
  <c r="S18" i="27"/>
  <c r="S17" i="27"/>
  <c r="R17" i="27"/>
  <c r="Q17" i="27"/>
  <c r="P17" i="27"/>
  <c r="O17" i="27"/>
  <c r="N18" i="27"/>
  <c r="N17" i="27"/>
  <c r="S6" i="27"/>
  <c r="S7" i="27"/>
  <c r="R6" i="27"/>
  <c r="Q6" i="27"/>
  <c r="P6" i="27"/>
  <c r="P7" i="27"/>
  <c r="O7" i="27"/>
  <c r="O6" i="27"/>
  <c r="N7" i="27"/>
  <c r="N6" i="27"/>
</calcChain>
</file>

<file path=xl/sharedStrings.xml><?xml version="1.0" encoding="utf-8"?>
<sst xmlns="http://schemas.openxmlformats.org/spreadsheetml/2006/main" count="44392" uniqueCount="17698">
  <si>
    <t>Table of contents</t>
  </si>
  <si>
    <t>Summary of each genome-wide association study</t>
  </si>
  <si>
    <t>Exposure harmonization</t>
  </si>
  <si>
    <t>Outcome standardization and compliance report</t>
  </si>
  <si>
    <t>Prediction intervals of meta analyses</t>
  </si>
  <si>
    <t>RCS fitting curve model details</t>
  </si>
  <si>
    <t>Sensitivity analyses of RCS curve</t>
  </si>
  <si>
    <t>Instrument SNPs for MVPA</t>
  </si>
  <si>
    <t>Results for TSMRs (MVPA-aging)</t>
  </si>
  <si>
    <t>Pleiotropy analyses (MVPA-aging)</t>
  </si>
  <si>
    <t>Heterogeneity analyses (MVPA-aging)</t>
  </si>
  <si>
    <t>MR Steiger test of directionality (MVPA-aging)</t>
  </si>
  <si>
    <t>MRlap-corrected MR estimates (MVPA-aging)</t>
  </si>
  <si>
    <t>Results for potential mediators</t>
  </si>
  <si>
    <t>Significant enriched biological pathways</t>
  </si>
  <si>
    <t>Results for Mediation analyses</t>
  </si>
  <si>
    <t>Genetic colocalization of mediators and aging outcomes</t>
  </si>
  <si>
    <t>Results for TSMRs (MVPA-human organ BAG)</t>
  </si>
  <si>
    <t>Pleiotropy analyses (MVPA-human organ BAG)</t>
  </si>
  <si>
    <t>Heterogeneity analyses (MVPA-human organ BAG)</t>
  </si>
  <si>
    <t>MR Steiger test of directionality (MVPA-human organ BAG)</t>
  </si>
  <si>
    <t>MRlap-corrected MR estimates (MVPA-human organ BAG)</t>
  </si>
  <si>
    <t>Data</t>
  </si>
  <si>
    <t>Sample size</t>
  </si>
  <si>
    <t>nSNP</t>
  </si>
  <si>
    <t>Population</t>
  </si>
  <si>
    <t>Consortium</t>
  </si>
  <si>
    <t>units/scaling</t>
  </si>
  <si>
    <r>
      <rPr>
        <sz val="11"/>
        <color theme="1"/>
        <rFont val="Times New Roman"/>
        <family val="1"/>
      </rPr>
      <t>Moderate-to-vigorous intensity physical activity during leisure time</t>
    </r>
    <r>
      <rPr>
        <sz val="11"/>
        <color theme="1"/>
        <rFont val="宋体"/>
        <charset val="134"/>
      </rPr>
      <t>（</t>
    </r>
    <r>
      <rPr>
        <sz val="11"/>
        <color theme="1"/>
        <rFont val="Times New Roman"/>
        <family val="1"/>
      </rPr>
      <t>MVPA</t>
    </r>
    <r>
      <rPr>
        <sz val="11"/>
        <color theme="1"/>
        <rFont val="宋体"/>
        <charset val="134"/>
      </rPr>
      <t>）</t>
    </r>
  </si>
  <si>
    <t>/</t>
  </si>
  <si>
    <t>European</t>
  </si>
  <si>
    <t>Wang, Zhe et al. GWAS meta-analysis</t>
  </si>
  <si>
    <t>Dichotomous (e.g. UKB: MVPA= ‘1’ in participants with moderate_vigorous ≥ 20 min/week. MVPA= ‘0’ in participants with moderate_vigorous &lt; 20 min/week.)</t>
  </si>
  <si>
    <t>Leukocyte Telomere length (LTL)</t>
  </si>
  <si>
    <t>Ratio of telomere repeat copy number (T) relative to that of a single copy gene (S). The LTL values were log-transformed and Z-standardized. (At the age of 40 years, people with an LTL &gt;1 s.d. shorter than the population mean had a 2.5-year-lower life expectancy compared with the group with ≥1 s.d. longer LTL)</t>
  </si>
  <si>
    <t>DNA methylation Hannum age acceleration</t>
  </si>
  <si>
    <t>McCartney, Daniel L et al. GWAS meta-analysis</t>
  </si>
  <si>
    <t>year</t>
  </si>
  <si>
    <t>DNA methylation GrimAge acceleration</t>
  </si>
  <si>
    <t>Intrinsic epigenetic age acceleration</t>
  </si>
  <si>
    <t>DNA methylation PhenoAge acceleration</t>
  </si>
  <si>
    <t>Appendicular lean mass</t>
  </si>
  <si>
    <t>Pei, Yu-Fang et al. GWAS meta-analysis</t>
  </si>
  <si>
    <t>kg</t>
  </si>
  <si>
    <t>Frailty index</t>
  </si>
  <si>
    <t>Atkins, Janice L et al. GWAS meta-analysis</t>
  </si>
  <si>
    <t>/ (quantile normalized)</t>
  </si>
  <si>
    <t>Brain biological age gap (BAG)</t>
  </si>
  <si>
    <t>Wen, Junhao et al. GWAS</t>
  </si>
  <si>
    <t>Cardiovascular biological age gap (BAG)</t>
  </si>
  <si>
    <t>Eye biological age gap (BAG)</t>
  </si>
  <si>
    <t>Hepatic biological age gap (BAG)</t>
  </si>
  <si>
    <t>Immune biological age gap (BAG)</t>
  </si>
  <si>
    <t>Metabolic biological age gap (BAG)</t>
  </si>
  <si>
    <t>Musculoskeletal biological age gap (BAG)</t>
  </si>
  <si>
    <t>Pulmonary biological age gap (BAG)</t>
  </si>
  <si>
    <t>Renal biological age gap (BAG)</t>
  </si>
  <si>
    <t>Source (country)</t>
  </si>
  <si>
    <t>Exercise intervention</t>
  </si>
  <si>
    <t>Time of Training</t>
  </si>
  <si>
    <t>MET Value of Activity</t>
  </si>
  <si>
    <t>Exposure Harmonization
(mMET-h/week)</t>
  </si>
  <si>
    <t xml:space="preserve">Victor et al, 2021 (Brazil) </t>
  </si>
  <si>
    <t xml:space="preserve">The exercises were carried out on a treadmill, three times per week, lasting from 30 min in the first week, to 50 min in the last week.
Continuous Aerobic Training (CAT) </t>
  </si>
  <si>
    <t>16w</t>
  </si>
  <si>
    <r>
      <rPr>
        <sz val="10"/>
        <color theme="1"/>
        <rFont val="Times New Roman"/>
        <family val="1"/>
      </rPr>
      <t>Light</t>
    </r>
    <r>
      <rPr>
        <sz val="10"/>
        <color theme="1"/>
        <rFont val="SimSun"/>
        <charset val="134"/>
      </rPr>
      <t>：</t>
    </r>
    <r>
      <rPr>
        <sz val="10"/>
        <color theme="1"/>
        <rFont val="Times New Roman"/>
        <family val="1"/>
      </rPr>
      <t>1.5  
Moderate</t>
    </r>
    <r>
      <rPr>
        <sz val="10"/>
        <color theme="1"/>
        <rFont val="SimSun"/>
        <charset val="134"/>
      </rPr>
      <t>：</t>
    </r>
    <r>
      <rPr>
        <sz val="10"/>
        <color theme="1"/>
        <rFont val="Times New Roman"/>
        <family val="1"/>
      </rPr>
      <t>3.5 
Vigorous</t>
    </r>
    <r>
      <rPr>
        <sz val="10"/>
        <color theme="1"/>
        <rFont val="SimSun"/>
        <charset val="134"/>
      </rPr>
      <t>：</t>
    </r>
    <r>
      <rPr>
        <sz val="10"/>
        <color theme="1"/>
        <rFont val="Times New Roman"/>
        <family val="1"/>
      </rPr>
      <t>7</t>
    </r>
  </si>
  <si>
    <t>Intermittent Aerobic Training (IAT)</t>
  </si>
  <si>
    <t xml:space="preserve">Christian et al, 2019 (Germany) </t>
  </si>
  <si>
    <t>26w</t>
  </si>
  <si>
    <t xml:space="preserve">Interval training (IT): Warm-up for 10 min by fast walking and then running to reach 60-75 % of HRR; 4 bouts of high-intensity running at 80-90 % HRR for 4min, 1 each followed by slow running at 65-70 % of HRR for 3min; cool-down running at 60-70 % HRR for 10 minutes. </t>
  </si>
  <si>
    <t>65-70 % HRR: 3.5 
80-90 % HRR: 7</t>
  </si>
  <si>
    <t xml:space="preserve">Resistance training (RT): circle training including back extension and crunch, pull down, seated row, seated leg curl, seated leg extension, seated chest press, and lying leg press. </t>
  </si>
  <si>
    <t xml:space="preserve">Christine et al, 2018 (Canada) </t>
  </si>
  <si>
    <t>Aerobic exercise five days/week, 45 min/session, achieving 70–80% heart rate reserve</t>
  </si>
  <si>
    <t>12m</t>
  </si>
  <si>
    <t xml:space="preserve">Caitlin et al, 2013 (USA) </t>
  </si>
  <si>
    <t>45 minutes of moderate-to-vigorous  intensity exercise at a target heart rate of 70–85% observed maximum, 5 days/week.
Control: dietary weight loss; Intervention: diet + exercise</t>
  </si>
  <si>
    <t xml:space="preserve">Anela et al, 2016 (Austria) </t>
  </si>
  <si>
    <t>6m</t>
  </si>
  <si>
    <t>4.0-6.0</t>
  </si>
  <si>
    <t xml:space="preserve">Yun-A et al, 2008 (Korea) </t>
  </si>
  <si>
    <t>Aerobic training: 3 days a week. Each session consisted of 10 min of warming up, 45 min of treadmill walking/running and resting, and 5 min of cooling down.</t>
  </si>
  <si>
    <t xml:space="preserve">Eli et al, 2018 (Canada) </t>
  </si>
  <si>
    <t xml:space="preserve">The intervention group: Starting with three 20-minute sessions of self-selected activities per week at the lower moderate intensity zone (individualized at 40% of heart rate reserve), increasing to 4–5 30-minutes sessions at the upper moderate zone by week nine, and then maintaining for the remaining 15 weeks. </t>
  </si>
  <si>
    <t>24w</t>
  </si>
  <si>
    <t>1.5-5.5</t>
  </si>
  <si>
    <t xml:space="preserve">Julian et al, 2019 (Germany) </t>
  </si>
  <si>
    <t>Moderate endurance training 210 min per week</t>
  </si>
  <si>
    <t xml:space="preserve">Ivan et al, 2016 (Italy) </t>
  </si>
  <si>
    <t>Low frequency, moderate intensity, explosive-type resistance training (EMRT) 2 days/week</t>
  </si>
  <si>
    <t>12w</t>
  </si>
  <si>
    <t xml:space="preserve">Babak et al, 2020 (Iran) </t>
  </si>
  <si>
    <t>Resistance training (RT)intervention (3 sessions/week) with intensity of 60% one-repetition maximum</t>
  </si>
  <si>
    <t>Warm up: 3.3
RT: 3.5
Cool down: 1.5</t>
  </si>
  <si>
    <t xml:space="preserve">Denise et al, 2019 (China) </t>
  </si>
  <si>
    <t xml:space="preserve">Baduanjin qigong group training (1-6 weeks: 2-hour sessions biweekly; 7-22 weeks: 1-hour follow-up sessions weekly) and self-practice (30 minutes per day for 22 weeks) </t>
  </si>
  <si>
    <t>22w</t>
  </si>
  <si>
    <t>Gentle movement or body stretching: 2.3
Qigong: 3.3</t>
  </si>
  <si>
    <t xml:space="preserve">Gong-xiang et al, 2016 (China) </t>
  </si>
  <si>
    <t>Yang style of Tai Chi training: 5 times per week, including warm-up exercises for 10 min, a 50 min session of exercise delivered by a Tai Chi master</t>
  </si>
  <si>
    <t xml:space="preserve">Rainbow et al, 2021 (China) </t>
  </si>
  <si>
    <t>4m</t>
  </si>
  <si>
    <t>Christian et al, 2019 (Germany)</t>
  </si>
  <si>
    <t>Aerobic endurance training 45 min per week</t>
  </si>
  <si>
    <t>Interval training performed according to the high-intensity 4x4 method 45 min per week</t>
  </si>
  <si>
    <t>Resistance training 45 min per week</t>
  </si>
  <si>
    <t>Ivan et al, 2016 (Italy)</t>
  </si>
  <si>
    <t xml:space="preserve">Joshua et al, 2015 (Australia) </t>
  </si>
  <si>
    <t>Sprint interval training was hold twice weekly, before which subjects completed a short warm-up entailing a light 5 min jog, dynamic stretches and some 20-m sprints.</t>
  </si>
  <si>
    <t>3m</t>
  </si>
  <si>
    <t xml:space="preserve">T. Amamou et al, 2017 (Canada) </t>
  </si>
  <si>
    <t>HP+RT: 3 non-consecutive days per week. Resistance training consisted of a 5-min warm-up, 5-min cool-down period of low-intensity stationary cycling or treadmill walking and 45 min of moderate-intensity resistance training using on weighted pulley machines.</t>
  </si>
  <si>
    <t>Low-intensity stationary cycling: 4.0
Treadmill walking: 3.0
Resistance training: 3.5</t>
  </si>
  <si>
    <t xml:space="preserve">Anoop et al, 2023 (USA) </t>
  </si>
  <si>
    <t xml:space="preserve">Full-body Strength training (ST) program 3 days per week at a moderate intensity. </t>
  </si>
  <si>
    <t>15w</t>
  </si>
  <si>
    <t xml:space="preserve">Giorjines et al, 2023 (Portugal) </t>
  </si>
  <si>
    <t>The training program had a frequency of three sessions per week, a duration of 75 min per session: warm-up 5 min; ground impact exercises 20 min; balance training 10 min; resistance training 35 min; and cooldown 5 min.</t>
  </si>
  <si>
    <t>Warm-up/Cool-down: 1.5
Ground impact exercises: 6
Resistance training: 5
Balance training: 2.3</t>
  </si>
  <si>
    <t xml:space="preserve">Jae et al, 2021 (Korea) </t>
  </si>
  <si>
    <t>Participants performed a 50 min exercise routine that combined step aerobics and progressive strength training more than three days weekly. Each session began with a 5 min warm-up, and finished with a 5 min cool-down.</t>
  </si>
  <si>
    <t>Stretch: 2.3
Gymnastics: 3.8
Mild to moderate walking: 3.0
Aerobics: 5.5
Resistance: 5.0</t>
  </si>
  <si>
    <t xml:space="preserve">Michael et al, 2012 (Germany) </t>
  </si>
  <si>
    <t>Each training session lasted 60 min,2 days a week. Both training groups began with a 5-min warm-up, followed by a 20min balance exercise program in combination with ball-catching exercises.
Power training (PT) group performed explosive resistance training.</t>
  </si>
  <si>
    <t>Walking: 2.8
Balance: 2.3
Ball-catching: 2.5
Resistance training: 5.0</t>
  </si>
  <si>
    <t>The Strength training (ST) group performed the concentric and eccentric contractions with an ‘average’ velocity.</t>
  </si>
  <si>
    <t xml:space="preserve">Tiffany et al, 2008 (USA) </t>
  </si>
  <si>
    <t xml:space="preserve">The exercise-training sessions were consisted of three 90-min sessions per week. Each session consisted of 15 min of flexibility exercises, 30 min of low-impact aerobic exercise, 30 min of high-intensity progressive resistance training (PRT), and 15 min of balance activities. </t>
  </si>
  <si>
    <t>Flexibility: 2.3
Low-impact aerobics: 4.8
High-intensity progressive resistance: 6
Balance: 2.3</t>
  </si>
  <si>
    <t xml:space="preserve">Bruno et al, 2014 (Brazil) </t>
  </si>
  <si>
    <t xml:space="preserve">Resistance training program was comprised of leg press, leg extension, squat, seated row, bench press, lat-pull down, and sit-up exercises, for twice-a-week. 
1) placebo supplementation (PL)
3) placebo supplementation combined with resistance training (PL + RT) </t>
  </si>
  <si>
    <t xml:space="preserve">2) creatine supplementation (CR)
4) creatine supplementation combined with resistance training (CR + RT). </t>
  </si>
  <si>
    <t xml:space="preserve">Anthony et al, 2013 (USA) </t>
  </si>
  <si>
    <t>1) Participants attended 1 hour Resistance training (RT) sessions 3 days a week.
No RT + No Pioglitazone 
RT + No Pioglitazone</t>
  </si>
  <si>
    <t xml:space="preserve">2) No RT + Pioglitazone 
RT + Pioglitazone </t>
  </si>
  <si>
    <t xml:space="preserve">The exercise intervention began with 15 minute sessions at 60–70% maximal heart rate on 3 days/week and progressed incrementally to the target 70–85% maximal heart rate for 45 minutes, 5 days/week, by the 7th week, including walking/hiking, aerobics and bicycling.
1) reduced-calorie dietary modification; 
3) combined diet and exercise; </t>
  </si>
  <si>
    <t>5.5-7.3</t>
  </si>
  <si>
    <t xml:space="preserve"> 2) moderate-to-vigorous intensity aerobic exercise; 
 4) control (no intervention).</t>
  </si>
  <si>
    <t xml:space="preserve">Matías et al, 2023 (Chile) </t>
  </si>
  <si>
    <t xml:space="preserve">High-Intensity Interval Training (HIIT) sessions were performed in three weekly sessions on a static bicycle. This protocol was designed to achieve 85–90% of the maximum cardiac rate (HRmax) and included a 3-min warm-up and a 2-min recovery period, for a total of 25 min per session. </t>
  </si>
  <si>
    <t xml:space="preserve">Marcos et al, 2024 (Brazil) </t>
  </si>
  <si>
    <t>Muscle strength: 5.8
Aerobic: 5.5
Stretching: 2.3</t>
  </si>
  <si>
    <t xml:space="preserve">Combined Training (CT):1) 3 minutes warm-up; 2) 16 min of exercises focused on muscle strength; 3) 10 min of exercises aimed at cardiorespiratory fitness; 4) stretching exercises for the major muscle groups 5 min. </t>
  </si>
  <si>
    <t xml:space="preserve">Monica et al, 2021 (USA) </t>
  </si>
  <si>
    <t>Participants performed progressive, supervised aerobic treadmill brisk walking/jogging exercise (AEX + WL group) at &gt;85% heart rate reserve for 45 min (plus 5–10 min warm-up and cool-down), three days per week.</t>
  </si>
  <si>
    <t xml:space="preserve">Michael et al, 2015 (Netherlands) </t>
  </si>
  <si>
    <t>Whole body resistance-type exercise training was performed 2 times per weeks, consisting of a 5-min warm-up on a cycle ergometer, followed by 4 sets on the leg press and leg extension machines and 3 sets on chest press, lat pulldown, pec-dec, and vertical row machines. Resting periods of 1 min were allowed between sets and 2 min between exercises.</t>
  </si>
  <si>
    <t>Chun-De et al, 2018 (Taiwan)</t>
  </si>
  <si>
    <t>Elastic resistance exercise comprised a 10-min warm-up, 40-min period of elastic resistance exercises, and 5-min cool-down period, 3 training sessions per week</t>
  </si>
  <si>
    <t xml:space="preserve">Jack et al, 2022 (Canada) </t>
  </si>
  <si>
    <t xml:space="preserve">The LIFE Study PA intervention involved walking (150 min/week); lower extremity strength training; large muscle group flexibility exercises; and balance training. Participants attended two center-based visits per week and were prescribed PA at home three to four times weekly. Each center-based PA session was aimed for 30-min moderate intensity walking, 3–5 min of flexibility exercises, 10 min of lower extremity strength training, and 10 min of balance training. </t>
  </si>
  <si>
    <t>2y</t>
  </si>
  <si>
    <r>
      <rPr>
        <sz val="10"/>
        <color theme="1"/>
        <rFont val="Times New Roman"/>
        <family val="1"/>
      </rPr>
      <t>Walking: 3.5
Lower extremity strength training: 3.5
Flexibility/Balance exercises</t>
    </r>
    <r>
      <rPr>
        <sz val="10"/>
        <color theme="1"/>
        <rFont val="SimSun"/>
        <charset val="134"/>
      </rPr>
      <t>：</t>
    </r>
    <r>
      <rPr>
        <sz val="10"/>
        <color theme="1"/>
        <rFont val="Times New Roman"/>
        <family val="1"/>
      </rPr>
      <t>2.3</t>
    </r>
  </si>
  <si>
    <t xml:space="preserve">Chi et al, 2020 (Japan) </t>
  </si>
  <si>
    <t>Warm-up/Cooldown: 1.5
Step-in-place: 5.5
Walking: 3.8
Resistance training: 5</t>
  </si>
  <si>
    <t>Resistance training (RT): resistance-band workouts and body weight exercises.</t>
  </si>
  <si>
    <t>Combined training (AT+RT) with the same intensity but half the training time (20 min for each)</t>
  </si>
  <si>
    <t xml:space="preserve">Juyoung et al, 2020 (USA) </t>
  </si>
  <si>
    <t>Chair Yoga (CY): CY program includes 45-minute chair-based yoga sessions twice a week, consisting of deep breathing techniques (10 min), stretching and physical poses (25 min), and relaxation/mindfulness (10 min).</t>
  </si>
  <si>
    <t>8w</t>
  </si>
  <si>
    <t xml:space="preserve">Jordan et al, 2023 (USA) </t>
  </si>
  <si>
    <t>Intervention Group</t>
  </si>
  <si>
    <t>Control Group</t>
  </si>
  <si>
    <t>Cohen's d</t>
  </si>
  <si>
    <t>95% C.I.</t>
  </si>
  <si>
    <t>v</t>
  </si>
  <si>
    <t>se</t>
  </si>
  <si>
    <t>Adherence Measurement Method</t>
  </si>
  <si>
    <t>Reported Compliance/Adherence Rate</t>
  </si>
  <si>
    <t>outcomes</t>
  </si>
  <si>
    <t>Pre</t>
  </si>
  <si>
    <t>Post</t>
  </si>
  <si>
    <t>LCI</t>
  </si>
  <si>
    <t>UCI</t>
  </si>
  <si>
    <t>1.43 (0.39)</t>
  </si>
  <si>
    <t xml:space="preserve">1.45 (0.46) </t>
  </si>
  <si>
    <t>1.40 (0.50)</t>
  </si>
  <si>
    <t>1.45 (0.46)</t>
  </si>
  <si>
    <t>-0.0673</t>
  </si>
  <si>
    <t>-0.7108</t>
  </si>
  <si>
    <t>0.5761</t>
  </si>
  <si>
    <t>0.1078</t>
  </si>
  <si>
    <t>0.3283</t>
  </si>
  <si>
    <t>≥90% of the training sessions</t>
  </si>
  <si>
    <t>Telomere Length</t>
  </si>
  <si>
    <t>1.53 (0.46)</t>
  </si>
  <si>
    <t>1.54 (0.51)</t>
  </si>
  <si>
    <t>-0.0827</t>
  </si>
  <si>
    <t>-0.722</t>
  </si>
  <si>
    <t>0.5567</t>
  </si>
  <si>
    <t>0.1064</t>
  </si>
  <si>
    <t>0.3262</t>
  </si>
  <si>
    <t xml:space="preserve">Christian et al, 2019 (Germany)
</t>
  </si>
  <si>
    <t>0.46 (0.20)</t>
  </si>
  <si>
    <t>0.64 (0.12)</t>
  </si>
  <si>
    <t xml:space="preserve"> 0.47 (0.25)</t>
  </si>
  <si>
    <t xml:space="preserve"> 0.48 (0.23)</t>
  </si>
  <si>
    <t>0.9052</t>
  </si>
  <si>
    <t>0.0756</t>
  </si>
  <si>
    <t>1.7347</t>
  </si>
  <si>
    <t>0.1792</t>
  </si>
  <si>
    <t>0.4233</t>
  </si>
  <si>
    <t>Not reported</t>
  </si>
  <si>
    <t>0.44 (0.21)</t>
  </si>
  <si>
    <t xml:space="preserve"> 0.62 (0.23)</t>
  </si>
  <si>
    <t>0.7534</t>
  </si>
  <si>
    <t>-0.011</t>
  </si>
  <si>
    <t>1.5177</t>
  </si>
  <si>
    <t>0.1521</t>
  </si>
  <si>
    <t>0.39</t>
  </si>
  <si>
    <t xml:space="preserve"> 0.52 (0.27)</t>
  </si>
  <si>
    <t>0.54 (0.27)</t>
  </si>
  <si>
    <t>0.0382</t>
  </si>
  <si>
    <t>-0.5983</t>
  </si>
  <si>
    <t>0.6747</t>
  </si>
  <si>
    <t>0.1055</t>
  </si>
  <si>
    <t>0.3248</t>
  </si>
  <si>
    <t>1.08 (1.16759)</t>
  </si>
  <si>
    <t>0.95 (1.01529)</t>
  </si>
  <si>
    <t>1.10 (1.30165)</t>
  </si>
  <si>
    <t>1.00 (1.35589)</t>
  </si>
  <si>
    <t>-0.0267</t>
  </si>
  <si>
    <t>-0.2979</t>
  </si>
  <si>
    <t>0.2444</t>
  </si>
  <si>
    <t>0.0191</t>
  </si>
  <si>
    <t>0.1383</t>
  </si>
  <si>
    <t>Supervised three days per week. Adherence was monitored by participants and trainers using weekly exercise logs.</t>
  </si>
  <si>
    <t>1.074 (0.170)</t>
  </si>
  <si>
    <t>1.075 (0.200)</t>
  </si>
  <si>
    <t>1.058 (0.190)</t>
  </si>
  <si>
    <t>1.040 (0.179)</t>
  </si>
  <si>
    <t>0.1026</t>
  </si>
  <si>
    <t>-0.1546</t>
  </si>
  <si>
    <t>0.3599</t>
  </si>
  <si>
    <t>0.0172</t>
  </si>
  <si>
    <t>0.1312</t>
  </si>
  <si>
    <t>Three facility-based supervised sessions/week and 2 days/week at home</t>
  </si>
  <si>
    <t>1.027 (0.213)</t>
  </si>
  <si>
    <t>1.025 (0.192)</t>
  </si>
  <si>
    <t>1.042 (0.197)</t>
  </si>
  <si>
    <t>1.015 (0.171)</t>
  </si>
  <si>
    <t>0.1281</t>
  </si>
  <si>
    <t>-0.1515</t>
  </si>
  <si>
    <t>0.4076</t>
  </si>
  <si>
    <t>0.0203</t>
  </si>
  <si>
    <t>0.1426</t>
  </si>
  <si>
    <t xml:space="preserve">2.92 (1.16) </t>
  </si>
  <si>
    <t xml:space="preserve"> 2.647</t>
  </si>
  <si>
    <t>3.05 (0.94)</t>
  </si>
  <si>
    <t>2.956</t>
  </si>
  <si>
    <t>-0.1695</t>
  </si>
  <si>
    <t>-0.6532</t>
  </si>
  <si>
    <t>0.3141</t>
  </si>
  <si>
    <t>0.0609</t>
  </si>
  <si>
    <t>0.2468</t>
  </si>
  <si>
    <t>Supervised by a sport scientist</t>
  </si>
  <si>
    <t>0.9962 (0.0159)</t>
  </si>
  <si>
    <t>0.9959 (0.0146)</t>
  </si>
  <si>
    <t>1.0135 (0.1277)</t>
  </si>
  <si>
    <t>0.9991 (0.0075)</t>
  </si>
  <si>
    <t>0.2174</t>
  </si>
  <si>
    <t>-0.85</t>
  </si>
  <si>
    <t>1.2848</t>
  </si>
  <si>
    <t>0.2966</t>
  </si>
  <si>
    <t>0.5446</t>
  </si>
  <si>
    <t xml:space="preserve">Supervised by an experienced physical education instructor </t>
  </si>
  <si>
    <t>0.03 (0.04299)</t>
  </si>
  <si>
    <t>−0.002 (0.05732)</t>
  </si>
  <si>
    <t>0.6316</t>
  </si>
  <si>
    <t>0.1445</t>
  </si>
  <si>
    <t>1.1187</t>
  </si>
  <si>
    <t>0.0618</t>
  </si>
  <si>
    <t>0.2485</t>
  </si>
  <si>
    <t>Eighty-one percent of participants completed at least 80% of assigned exercise over the course of the study. Seventy-three percent of participants performed ≥100% of target exercise.</t>
  </si>
  <si>
    <t>0.05565 (0.16084)</t>
  </si>
  <si>
    <t>0.0213 (0.16834)</t>
  </si>
  <si>
    <t>0.2087</t>
  </si>
  <si>
    <t>-0.0218</t>
  </si>
  <si>
    <t>0.4391</t>
  </si>
  <si>
    <t>0.0138</t>
  </si>
  <si>
    <t>0.1176</t>
  </si>
  <si>
    <t xml:space="preserve">Heart rate (HR) monitor (Beurer PM70, Ulm, Germany) </t>
  </si>
  <si>
    <t>275 (95%) completed the study period</t>
  </si>
  <si>
    <t>4.7 (1.2963)</t>
  </si>
  <si>
    <t>5.84 (0.8963)</t>
  </si>
  <si>
    <t>5.15 (1.037)</t>
  </si>
  <si>
    <t>4.08 (0.7111)</t>
  </si>
  <si>
    <t>2.1923</t>
  </si>
  <si>
    <t>0.6725</t>
  </si>
  <si>
    <t>3.7121</t>
  </si>
  <si>
    <t>0.6013</t>
  </si>
  <si>
    <t>0.7754</t>
  </si>
  <si>
    <t xml:space="preserve">Not reported </t>
  </si>
  <si>
    <t>2.02 (0.39)</t>
  </si>
  <si>
    <t>2.06 (0.37)</t>
  </si>
  <si>
    <t>1.93 (0.35)</t>
  </si>
  <si>
    <t>1.91 (0.33)</t>
  </si>
  <si>
    <t>0.1663</t>
  </si>
  <si>
    <t>-0.5798</t>
  </si>
  <si>
    <t>0.9125</t>
  </si>
  <si>
    <t>0.1449</t>
  </si>
  <si>
    <t>0.3807</t>
  </si>
  <si>
    <t>Under the supervision of RT specialists</t>
  </si>
  <si>
    <t>Participants in the RET completed 100% of exercise sessions.</t>
  </si>
  <si>
    <t>Telomerase</t>
  </si>
  <si>
    <t>5.05 (0.65449)</t>
  </si>
  <si>
    <t>5.18(0.77349)</t>
  </si>
  <si>
    <t>5.17 (0.65208)</t>
  </si>
  <si>
    <t>5.14 (0.77064)</t>
  </si>
  <si>
    <t>0.2237</t>
  </si>
  <si>
    <t>-0.0172</t>
  </si>
  <si>
    <t>0.4646</t>
  </si>
  <si>
    <t>0.0151</t>
  </si>
  <si>
    <t>0.1229</t>
  </si>
  <si>
    <t>Most (89 [74.2%]) attended 80% or more of the training sessions.</t>
  </si>
  <si>
    <t>23.75 (3.78)</t>
  </si>
  <si>
    <t>26.31 (2.93)</t>
  </si>
  <si>
    <t>23.93 (4.72)</t>
  </si>
  <si>
    <t>23.06 (2.76)</t>
  </si>
  <si>
    <t>0.9492</t>
  </si>
  <si>
    <t>0.4441</t>
  </si>
  <si>
    <t>1.4544</t>
  </si>
  <si>
    <t>0.0664</t>
  </si>
  <si>
    <t>0.2577</t>
  </si>
  <si>
    <t>0.102 (0.051)</t>
  </si>
  <si>
    <t>0.178 (0.201)</t>
  </si>
  <si>
    <t>0.089 (0.036)</t>
  </si>
  <si>
    <t xml:space="preserve">0.104 (0.059) </t>
  </si>
  <si>
    <t>0.5494</t>
  </si>
  <si>
    <t>-0.0324</t>
  </si>
  <si>
    <t>1.1312</t>
  </si>
  <si>
    <t>0.0881</t>
  </si>
  <si>
    <t>0.2968</t>
  </si>
  <si>
    <t>End-of-program self-report (frequency/duration)</t>
  </si>
  <si>
    <t>Twenty-seven participants (81.8 %) in the intervention group</t>
  </si>
  <si>
    <t>294.64 (316.965)</t>
  </si>
  <si>
    <t>589.29 (580.3715)</t>
  </si>
  <si>
    <t>241.07 (276.785)</t>
  </si>
  <si>
    <t>258.93 (245.5357)</t>
  </si>
  <si>
    <t>0.6544</t>
  </si>
  <si>
    <t>-0.139</t>
  </si>
  <si>
    <t>1.4478</t>
  </si>
  <si>
    <t>0.1639</t>
  </si>
  <si>
    <t>0.4048</t>
  </si>
  <si>
    <t>223.21 (191.962)</t>
  </si>
  <si>
    <t>482.14 (419.6445)</t>
  </si>
  <si>
    <t>0.7762</t>
  </si>
  <si>
    <t>0.0088</t>
  </si>
  <si>
    <t>1.5435</t>
  </si>
  <si>
    <t>0.1533</t>
  </si>
  <si>
    <t>0.3915</t>
  </si>
  <si>
    <t>285.71 (339.285)</t>
  </si>
  <si>
    <t>357.14 (303.5735)</t>
  </si>
  <si>
    <t>0.175</t>
  </si>
  <si>
    <t>-0.464</t>
  </si>
  <si>
    <t>0.814</t>
  </si>
  <si>
    <t>0.1063</t>
  </si>
  <si>
    <t>0.326</t>
  </si>
  <si>
    <t>0.4375 (0.1107)</t>
  </si>
  <si>
    <t>0.3675 (0.0553)</t>
  </si>
  <si>
    <t>0.4375 (0.0791)</t>
  </si>
  <si>
    <t>0.455 (0.087)</t>
  </si>
  <si>
    <t>-1.0252</t>
  </si>
  <si>
    <t>-2.1117</t>
  </si>
  <si>
    <t>0.0613</t>
  </si>
  <si>
    <t>0.3073</t>
  </si>
  <si>
    <t>0.5543</t>
  </si>
  <si>
    <t>Global DNA methylation</t>
  </si>
  <si>
    <t>52.95 (12.836)</t>
  </si>
  <si>
    <t>46.3 (12.259)</t>
  </si>
  <si>
    <t>39.1 (12.769)</t>
  </si>
  <si>
    <t>43.2 (11.94)</t>
  </si>
  <si>
    <t>-0.8624</t>
  </si>
  <si>
    <t>-1.8048</t>
  </si>
  <si>
    <t>0.08</t>
  </si>
  <si>
    <t>0.2312</t>
  </si>
  <si>
    <t>0.4808</t>
  </si>
  <si>
    <t>Supervised by an Exercise Physiologist</t>
  </si>
  <si>
    <r>
      <rPr>
        <sz val="10"/>
        <color theme="1"/>
        <rFont val="Times New Roman"/>
        <family val="1"/>
      </rPr>
      <t xml:space="preserve"> 0.4 (1.0</t>
    </r>
    <r>
      <rPr>
        <sz val="10"/>
        <color theme="1"/>
        <rFont val="宋体"/>
        <charset val="134"/>
      </rPr>
      <t>）</t>
    </r>
  </si>
  <si>
    <t>−0.4 (0.5)</t>
  </si>
  <si>
    <t>0.9875</t>
  </si>
  <si>
    <t>0.1711</t>
  </si>
  <si>
    <t>1.804</t>
  </si>
  <si>
    <t>0.1735</t>
  </si>
  <si>
    <t>0.4166</t>
  </si>
  <si>
    <t>Resistance training was conducted at the laboratory under the exercise specialists (kinesiologists) supervision. All subjects followed an individually monitored.</t>
  </si>
  <si>
    <t>≥85% sessions (≥41 sessions)</t>
  </si>
  <si>
    <t>ALM</t>
  </si>
  <si>
    <t>0.81 (0.68)</t>
  </si>
  <si>
    <t>-0.23 (0.70)</t>
  </si>
  <si>
    <t>1.5044</t>
  </si>
  <si>
    <t>0.4528</t>
  </si>
  <si>
    <t>2.5559</t>
  </si>
  <si>
    <t>0.2879</t>
  </si>
  <si>
    <t>0.5365</t>
  </si>
  <si>
    <t xml:space="preserve">Intervention adherence (the number of sessions attended/ total session × 100) for the ST group was 74% after excluded medical leave (64% adherence when including medical leave). </t>
  </si>
  <si>
    <t xml:space="preserve"> 22.5 (1.42568)</t>
  </si>
  <si>
    <t>18.5 (1.58409)</t>
  </si>
  <si>
    <t>22.6 (1.49568)</t>
  </si>
  <si>
    <t>17.7 (1.60251)</t>
  </si>
  <si>
    <t>0.5917</t>
  </si>
  <si>
    <t>0.0214</t>
  </si>
  <si>
    <t>1.1621</t>
  </si>
  <si>
    <t>0.0847</t>
  </si>
  <si>
    <t>0.291</t>
  </si>
  <si>
    <t>Supervised exercise attendance logs and accelerometer</t>
  </si>
  <si>
    <t>A total of 25 participants in the EG had an attendance to the exercise sessions of &lt;50%, and 16 had an attendance of &gt;50%.</t>
  </si>
  <si>
    <t>15.1 (0.6 )</t>
  </si>
  <si>
    <t>15.5 (0.5)</t>
  </si>
  <si>
    <t>16.9 (0.8)</t>
  </si>
  <si>
    <t>16.3 (0.7)</t>
  </si>
  <si>
    <t>1.5247</t>
  </si>
  <si>
    <t>0.5147</t>
  </si>
  <si>
    <t>2.5346</t>
  </si>
  <si>
    <t>0.2655</t>
  </si>
  <si>
    <t>0.5153</t>
  </si>
  <si>
    <t>Supervised Exercise Sessions Attendance</t>
  </si>
  <si>
    <t>All subjects in the exercise group completed the recommended exercise training program with an average attendance rate of 93% (range 82–100%) for all sessions.</t>
  </si>
  <si>
    <t>0.1 (0.5926)</t>
  </si>
  <si>
    <t>0 (0.8148)</t>
  </si>
  <si>
    <t>0.1475</t>
  </si>
  <si>
    <t>-0.6265</t>
  </si>
  <si>
    <t>0.9215</t>
  </si>
  <si>
    <t>0.1559</t>
  </si>
  <si>
    <t>0.3949</t>
  </si>
  <si>
    <t>All training sessions were supervised by trained instructors and the compliance was recorded by using exercise diaries.</t>
  </si>
  <si>
    <t>0.3 (0.667)</t>
  </si>
  <si>
    <t>0.414</t>
  </si>
  <si>
    <t>-0.3089</t>
  </si>
  <si>
    <t>1.1368</t>
  </si>
  <si>
    <t>0.136</t>
  </si>
  <si>
    <t>0.3688</t>
  </si>
  <si>
    <t>-0.9563 (0.9071)</t>
  </si>
  <si>
    <t>-2.306 (0.9988)</t>
  </si>
  <si>
    <t>1.4147</t>
  </si>
  <si>
    <t>0.6145</t>
  </si>
  <si>
    <t>2.2149</t>
  </si>
  <si>
    <t>0.1667</t>
  </si>
  <si>
    <t>0.4083</t>
  </si>
  <si>
    <t xml:space="preserve">All participants in the diet + exercise group were required to complete the 72 exercise sessions, compliance with the exercise program was 100%. </t>
  </si>
  <si>
    <t>17.4 (1.5)</t>
  </si>
  <si>
    <t>17.3 (1.5)</t>
  </si>
  <si>
    <t>17.2 (1.3)</t>
  </si>
  <si>
    <t>17.0 (1.5)</t>
  </si>
  <si>
    <t>0.0688</t>
  </si>
  <si>
    <t>-0.6744</t>
  </si>
  <si>
    <t>0.8121</t>
  </si>
  <si>
    <t>0.1438</t>
  </si>
  <si>
    <t>0.3792</t>
  </si>
  <si>
    <t>16.8  (2.3)</t>
  </si>
  <si>
    <t>17.1 (2.0)</t>
  </si>
  <si>
    <t>16.8 (1.9)</t>
  </si>
  <si>
    <t>16.9  (1.9)</t>
  </si>
  <si>
    <t>0.0984</t>
  </si>
  <si>
    <t>-0.6455</t>
  </si>
  <si>
    <t>0.8423</t>
  </si>
  <si>
    <t>0.1441</t>
  </si>
  <si>
    <t>0.3795</t>
  </si>
  <si>
    <t>19.09 (3.42) ♀
29.71 (3.42) ♂</t>
  </si>
  <si>
    <t>18.23 (2.72) ♀
28.74 (3.06) ♂</t>
  </si>
  <si>
    <t>20.84 (3.92) ♀
29.05 (4.29) ♂</t>
  </si>
  <si>
    <t>19.89 (4.15) ♀
27.55 (4.21) ♂</t>
  </si>
  <si>
    <t>0.025(♀)
0.1402(♂)</t>
  </si>
  <si>
    <t>-0.9628(♀)
-0.7437(♂)</t>
  </si>
  <si>
    <t>1.0129(♀)
1.0241(♂)</t>
  </si>
  <si>
    <t>0.254(♀)
0.2034(♂)</t>
  </si>
  <si>
    <t>0.504(♀)
0.451(♂)</t>
  </si>
  <si>
    <t>Supervised resistance training session attendance logged</t>
  </si>
  <si>
    <t>21.03 (3.05) ♀
30.41 (3.74) ♂</t>
  </si>
  <si>
    <t>20.00 (2.98) ♀
29.52 (3.14) ♂</t>
  </si>
  <si>
    <t>20.58 (3.30) ♀
29.42 (2.35) ♂</t>
  </si>
  <si>
    <t>19.40 (2.98) ♀ 
27.75 (2.63) ♂</t>
  </si>
  <si>
    <t>0.0488(♀)
0.255(♂)</t>
  </si>
  <si>
    <t>-0.9103(♀)
-0.6394(♂)</t>
  </si>
  <si>
    <t>1.0079(♀)
1.1494(♂)</t>
  </si>
  <si>
    <t>0.2395(♀)
0.2082(♂)</t>
  </si>
  <si>
    <t>0.4893(♀)
0.4563(♂)</t>
  </si>
  <si>
    <t>16.8 (2.0)</t>
  </si>
  <si>
    <t>16.6 (2.0)</t>
  </si>
  <si>
    <t>17.1 (2.1)</t>
  </si>
  <si>
    <t>16.6 (2.1)</t>
  </si>
  <si>
    <t>0.1463</t>
  </si>
  <si>
    <t>-0.1114</t>
  </si>
  <si>
    <t>0.404</t>
  </si>
  <si>
    <t>0.0173</t>
  </si>
  <si>
    <t>0.1315</t>
  </si>
  <si>
    <t>17.1 (2.3)</t>
  </si>
  <si>
    <t>17.2 (2.4)</t>
  </si>
  <si>
    <t>17.0 (2.4)</t>
  </si>
  <si>
    <t>0.0854</t>
  </si>
  <si>
    <t>-0.1938</t>
  </si>
  <si>
    <t>0.3645</t>
  </si>
  <si>
    <t>0.1424</t>
  </si>
  <si>
    <t>−1.6 (2.7)</t>
  </si>
  <si>
    <t>−3.4 (4.4)</t>
  </si>
  <si>
    <t>0.4708</t>
  </si>
  <si>
    <t>-0.2693</t>
  </si>
  <si>
    <t>1.2109</t>
  </si>
  <si>
    <t>0.3776</t>
  </si>
  <si>
    <t>Supervised training</t>
  </si>
  <si>
    <t xml:space="preserve">Retention rate was 49% </t>
  </si>
  <si>
    <t>17.2989 (2.1951)</t>
  </si>
  <si>
    <t>17.8966 (2.1806)</t>
  </si>
  <si>
    <t>16.8023 (2.2238)</t>
  </si>
  <si>
    <t>16.9012 (2.2052)</t>
  </si>
  <si>
    <t>0.2271</t>
  </si>
  <si>
    <t>-0.4085</t>
  </si>
  <si>
    <t>0.8627</t>
  </si>
  <si>
    <t>0.1052</t>
  </si>
  <si>
    <t>0.3243</t>
  </si>
  <si>
    <t>Trained professionals supervised the participants (1:6). Monitored the participants through the rate of perceived exertion scale (RPE), which was answered after each session of training</t>
  </si>
  <si>
    <t>16.8023 (2.1837)</t>
  </si>
  <si>
    <t>17.1954 (2.2164)</t>
  </si>
  <si>
    <t>0.1334</t>
  </si>
  <si>
    <t>-0.5481</t>
  </si>
  <si>
    <t>0.815</t>
  </si>
  <si>
    <t>0.1209</t>
  </si>
  <si>
    <t>0.3477</t>
  </si>
  <si>
    <t>18.02 (3.05)</t>
  </si>
  <si>
    <t>17.62 (2.92)</t>
  </si>
  <si>
    <t>20.11 (2.73)</t>
  </si>
  <si>
    <t>19.18 (2.32)</t>
  </si>
  <si>
    <t>0.1908</t>
  </si>
  <si>
    <t>-0.3568</t>
  </si>
  <si>
    <t>0.7384</t>
  </si>
  <si>
    <t>0.0781</t>
  </si>
  <si>
    <t>0.2794</t>
  </si>
  <si>
    <t xml:space="preserve">Supervised </t>
  </si>
  <si>
    <t>Attendance&gt;85%</t>
  </si>
  <si>
    <t>19.7 (4.7244)</t>
  </si>
  <si>
    <t>20.0 (4.7244)</t>
  </si>
  <si>
    <t>19.3 (4.0331)</t>
  </si>
  <si>
    <t>19.4 (4.8374)</t>
  </si>
  <si>
    <t>0.0456</t>
  </si>
  <si>
    <t>-0.3052</t>
  </si>
  <si>
    <t>0.3964</t>
  </si>
  <si>
    <t>0.032</t>
  </si>
  <si>
    <t>0.179</t>
  </si>
  <si>
    <t>Under personal supervision</t>
  </si>
  <si>
    <t>14.21(2.03)</t>
  </si>
  <si>
    <t xml:space="preserve">14.39(2.11) </t>
  </si>
  <si>
    <t>13.97(1.87)</t>
  </si>
  <si>
    <t xml:space="preserve">13.78(1.65) </t>
  </si>
  <si>
    <t>0.1893</t>
  </si>
  <si>
    <t>-0.3919</t>
  </si>
  <si>
    <t>0.7705</t>
  </si>
  <si>
    <t>0.0879</t>
  </si>
  <si>
    <t>0.2965</t>
  </si>
  <si>
    <t>The compliance rate of the patients who participated in exercise interventions (i.e., EG) was 97.6%</t>
  </si>
  <si>
    <t>0.18 (0.10)</t>
  </si>
  <si>
    <t>0.23 (0.12)</t>
  </si>
  <si>
    <t>0.24 (0.12)</t>
  </si>
  <si>
    <t>-0.0905</t>
  </si>
  <si>
    <t>-0.1908</t>
  </si>
  <si>
    <t>0.0097</t>
  </si>
  <si>
    <t>0.0026</t>
  </si>
  <si>
    <t>0.0512</t>
  </si>
  <si>
    <t>Frailty Index</t>
  </si>
  <si>
    <t>−0.023 (0.064)</t>
  </si>
  <si>
    <t>0.001 (0.076)</t>
  </si>
  <si>
    <t>-0.3577</t>
  </si>
  <si>
    <t>-0.7722</t>
  </si>
  <si>
    <t>0.0568</t>
  </si>
  <si>
    <t>0.0447</t>
  </si>
  <si>
    <t>0.2115</t>
  </si>
  <si>
    <t>Supervised by two gym trainers who had been certified as fitness instructors for older adults and had practical experiences in group exercise. Recording walking time, heart rates before and after walking, pedometer-assessed total daily steps, training time, repetitions, sets and RPEs.</t>
  </si>
  <si>
    <t>Participants’ session attendance rates in AT, RT and AT+RT group were 82.5, 85.9 and 83.5%, respectively. In total, 70 and 74.1% participants have reached their target heart rates and RPE.</t>
  </si>
  <si>
    <t>−0.012 (0.083)</t>
  </si>
  <si>
    <t>-0.1598</t>
  </si>
  <si>
    <t>-0.5657</t>
  </si>
  <si>
    <t>0.2461</t>
  </si>
  <si>
    <t>0.0429</t>
  </si>
  <si>
    <t>0.2071</t>
  </si>
  <si>
    <t>−0.013 (0.077)</t>
  </si>
  <si>
    <t>-0.1824</t>
  </si>
  <si>
    <t>-0.5821</t>
  </si>
  <si>
    <t>0.2173</t>
  </si>
  <si>
    <t>0.0416</t>
  </si>
  <si>
    <t>0.2039</t>
  </si>
  <si>
    <t>0.428 (0.05)</t>
  </si>
  <si>
    <t>0.40 (0.05)</t>
  </si>
  <si>
    <t>0.433 (0.05)</t>
  </si>
  <si>
    <t>0.42 (0.05)</t>
  </si>
  <si>
    <t>-0.3</t>
  </si>
  <si>
    <t>-0.682</t>
  </si>
  <si>
    <t>0.082</t>
  </si>
  <si>
    <t>0.038</t>
  </si>
  <si>
    <t>0.1949</t>
  </si>
  <si>
    <t>The intervention was conducted by two certified yoga interventionists. The person who designed the program evaluated each instructor’s performance to monitor fidelity and accuracy in presentation of the program by observing 20% of the yoga sessions.</t>
  </si>
  <si>
    <t>0.224 (0.09)</t>
  </si>
  <si>
    <t>0.209(0.093)</t>
  </si>
  <si>
    <t>0.224 (0.10)</t>
  </si>
  <si>
    <t>0.227(0.099)</t>
  </si>
  <si>
    <t>-0.1887</t>
  </si>
  <si>
    <t>-0.5363</t>
  </si>
  <si>
    <t>0.1589</t>
  </si>
  <si>
    <t>0.0315</t>
  </si>
  <si>
    <t>0.1774</t>
  </si>
  <si>
    <t>Individual attendance recorded</t>
  </si>
  <si>
    <t xml:space="preserve">Attendance in the TC arm (75.3±21.6%) </t>
  </si>
  <si>
    <t>* Data are showed as Mean (SD)</t>
  </si>
  <si>
    <t>Outcome</t>
  </si>
  <si>
    <t>Prediction Interval</t>
  </si>
  <si>
    <t>[-0.26, 0.63]</t>
  </si>
  <si>
    <t>[-0.10, 1.03]</t>
  </si>
  <si>
    <t>[-5.55, 3.68]</t>
  </si>
  <si>
    <t>Appendicular Lean Mass</t>
  </si>
  <si>
    <t>[-0.14, 0.75]</t>
  </si>
  <si>
    <t>[-0.24, -0.01]</t>
  </si>
  <si>
    <t>Knots</t>
  </si>
  <si>
    <t>AIC</t>
  </si>
  <si>
    <t>BIC</t>
  </si>
  <si>
    <t>logLik</t>
  </si>
  <si>
    <t>R2</t>
  </si>
  <si>
    <t>Adj_R2</t>
  </si>
  <si>
    <t>RMSE</t>
  </si>
  <si>
    <t>Residual_Sigma</t>
  </si>
  <si>
    <t>P_Nonlinear</t>
  </si>
  <si>
    <t>P_Overall</t>
  </si>
  <si>
    <t>Selected</t>
  </si>
  <si>
    <t>knot placement</t>
  </si>
  <si>
    <t>number of studies per exposure bin</t>
  </si>
  <si>
    <r>
      <rPr>
        <sz val="11"/>
        <color theme="1"/>
        <rFont val="宋体"/>
        <charset val="134"/>
      </rPr>
      <t>★</t>
    </r>
  </si>
  <si>
    <t>4; 0; 2; 2; 1; 4</t>
  </si>
  <si>
    <t>2; 1; 1; 3</t>
  </si>
  <si>
    <t>4; 3; 6; 3; 5</t>
  </si>
  <si>
    <t>1; 2; 1 ;2</t>
  </si>
  <si>
    <t>Main results (Cohen's d (95% CI))
at optimal PA volume (11.5mMET-h/week)</t>
  </si>
  <si>
    <t>Sensitivity analysis by varying PA intensity or duration (Cohen's d)</t>
  </si>
  <si>
    <t>Alternative PA intensity code (+1)</t>
  </si>
  <si>
    <t>Alternative PA intensity code (-1)</t>
  </si>
  <si>
    <t>Alternative duration assumption (1h)</t>
  </si>
  <si>
    <t>Alternative duration assumption (0.5h)</t>
  </si>
  <si>
    <t>Alternative PA intensity and duration assumption (+1, 1h)</t>
  </si>
  <si>
    <t>Alternative PA intensity and duration assumption (-1, 0.5h)</t>
  </si>
  <si>
    <t>1.21
[0.61, 1.82]</t>
  </si>
  <si>
    <t>0.77
[-0.04,1.59]</t>
  </si>
  <si>
    <t>1.12
[0.73, 1.51]</t>
  </si>
  <si>
    <t>-0.16
[-0.33, 0.01]</t>
  </si>
  <si>
    <t>Note: “/” indicates missing data. Because after changes in MET and duration, the optimal exercise volume no longer falls within the range of the newly fitted curve. Therefore, no corresponding data are available.</t>
  </si>
  <si>
    <t>SNP</t>
  </si>
  <si>
    <t>effect_allele</t>
  </si>
  <si>
    <t>other_allele</t>
  </si>
  <si>
    <t>beta</t>
  </si>
  <si>
    <t>p</t>
  </si>
  <si>
    <t>eaf</t>
  </si>
  <si>
    <t>SampleSize</t>
  </si>
  <si>
    <t>F_statistic</t>
  </si>
  <si>
    <t>rs11582652</t>
  </si>
  <si>
    <t>a</t>
  </si>
  <si>
    <t>t</t>
  </si>
  <si>
    <t>2.626e-06</t>
  </si>
  <si>
    <t>4.836e-05</t>
  </si>
  <si>
    <t>1:150007923_GT_G</t>
  </si>
  <si>
    <t>g</t>
  </si>
  <si>
    <t>gt</t>
  </si>
  <si>
    <t>4.846e-06</t>
  </si>
  <si>
    <t>4.568e-05</t>
  </si>
  <si>
    <t>rs10157197</t>
  </si>
  <si>
    <t>5.054e-07</t>
  </si>
  <si>
    <t>4.288e-05</t>
  </si>
  <si>
    <t>rs9126</t>
  </si>
  <si>
    <t>c</t>
  </si>
  <si>
    <t>9.381e-07</t>
  </si>
  <si>
    <t>3.885e-05</t>
  </si>
  <si>
    <t>rs10888578</t>
  </si>
  <si>
    <t>6.946e-07</t>
  </si>
  <si>
    <t>3.983e-05</t>
  </si>
  <si>
    <t>rs10888579</t>
  </si>
  <si>
    <t>1.032e-06</t>
  </si>
  <si>
    <t>3.836e-05</t>
  </si>
  <si>
    <t>rs7544900</t>
  </si>
  <si>
    <t>1.031e-06</t>
  </si>
  <si>
    <t>rs7554686</t>
  </si>
  <si>
    <t>4.765e-07</t>
  </si>
  <si>
    <t>4.081e-05</t>
  </si>
  <si>
    <t>rs3818978</t>
  </si>
  <si>
    <t>2.825e-07</t>
  </si>
  <si>
    <t>4.232e-05</t>
  </si>
  <si>
    <t>rs1776273</t>
  </si>
  <si>
    <t>1.878e-06</t>
  </si>
  <si>
    <t>3.828e-05</t>
  </si>
  <si>
    <t>rs471738</t>
  </si>
  <si>
    <t>1.176e-06</t>
  </si>
  <si>
    <t>3.978e-05</t>
  </si>
  <si>
    <t>rs8006</t>
  </si>
  <si>
    <t>1.204e-06</t>
  </si>
  <si>
    <t>rs488271</t>
  </si>
  <si>
    <t>1.492e-06</t>
  </si>
  <si>
    <t>3.877e-05</t>
  </si>
  <si>
    <t>rs1694380</t>
  </si>
  <si>
    <t>1.064e-06</t>
  </si>
  <si>
    <t>rs1694379</t>
  </si>
  <si>
    <t>1.772e-06</t>
  </si>
  <si>
    <t>3.827e-05</t>
  </si>
  <si>
    <t>rs698914</t>
  </si>
  <si>
    <t>1.105e-06</t>
  </si>
  <si>
    <t>rs834225</t>
  </si>
  <si>
    <t>1.559e-06</t>
  </si>
  <si>
    <t>rs1260407</t>
  </si>
  <si>
    <t>1.769e-06</t>
  </si>
  <si>
    <t>rs1260385</t>
  </si>
  <si>
    <t>1.451e-06</t>
  </si>
  <si>
    <t>rs1694364</t>
  </si>
  <si>
    <t>1.526e-06</t>
  </si>
  <si>
    <t>rs1260374</t>
  </si>
  <si>
    <t>1.437e-06</t>
  </si>
  <si>
    <t>3.927e-05</t>
  </si>
  <si>
    <t>rs696615</t>
  </si>
  <si>
    <t>1.527e-06</t>
  </si>
  <si>
    <t>rs1313568</t>
  </si>
  <si>
    <t>1.583e-06</t>
  </si>
  <si>
    <t>rs1260457</t>
  </si>
  <si>
    <t>1.335e-06</t>
  </si>
  <si>
    <t>rs834234</t>
  </si>
  <si>
    <t>1.703e-06</t>
  </si>
  <si>
    <t>rs834235</t>
  </si>
  <si>
    <t>2.084e-06</t>
  </si>
  <si>
    <t>3.778e-05</t>
  </si>
  <si>
    <t>rs834237</t>
  </si>
  <si>
    <t>1.794e-06</t>
  </si>
  <si>
    <t>rs834238</t>
  </si>
  <si>
    <t>rs698915</t>
  </si>
  <si>
    <t>6.542e-07</t>
  </si>
  <si>
    <t>4.041e-05</t>
  </si>
  <si>
    <t>rs11205373</t>
  </si>
  <si>
    <t>1.911e-06</t>
  </si>
  <si>
    <t>rs12731296</t>
  </si>
  <si>
    <t>2.975e-06</t>
  </si>
  <si>
    <t>3.68e-05</t>
  </si>
  <si>
    <t>rs1566225</t>
  </si>
  <si>
    <t>3.57e-06</t>
  </si>
  <si>
    <t>3.631e-05</t>
  </si>
  <si>
    <t>rs11205382</t>
  </si>
  <si>
    <t>3.225e-06</t>
  </si>
  <si>
    <t>rs7513182</t>
  </si>
  <si>
    <t>3.29e-06</t>
  </si>
  <si>
    <t>rs7411534</t>
  </si>
  <si>
    <t>3.261e-06</t>
  </si>
  <si>
    <t>rs1932934</t>
  </si>
  <si>
    <t>2.742e-06</t>
  </si>
  <si>
    <t>rs4451552</t>
  </si>
  <si>
    <t>2.405e-06</t>
  </si>
  <si>
    <t>3.729e-05</t>
  </si>
  <si>
    <t>rs4446975</t>
  </si>
  <si>
    <t>1.792e-06</t>
  </si>
  <si>
    <t>rs4970964</t>
  </si>
  <si>
    <t>2.49e-06</t>
  </si>
  <si>
    <t>3.728e-05</t>
  </si>
  <si>
    <t>rs4970922</t>
  </si>
  <si>
    <t>2.998e-06</t>
  </si>
  <si>
    <t>rs6664703</t>
  </si>
  <si>
    <t>2.674e-06</t>
  </si>
  <si>
    <t>rs9436009</t>
  </si>
  <si>
    <t>2.786e-06</t>
  </si>
  <si>
    <t>rs3754214</t>
  </si>
  <si>
    <t>4.789e-06</t>
  </si>
  <si>
    <t>3.397e-05</t>
  </si>
  <si>
    <t>rs3754217</t>
  </si>
  <si>
    <t>4.605e-06</t>
  </si>
  <si>
    <t>3.535e-05</t>
  </si>
  <si>
    <t>rs4970996</t>
  </si>
  <si>
    <t>1.094e-06</t>
  </si>
  <si>
    <t>3.868e-05</t>
  </si>
  <si>
    <t>rs6694236</t>
  </si>
  <si>
    <t>3.749e-06</t>
  </si>
  <si>
    <t>3.676e-05</t>
  </si>
  <si>
    <t>rs754549</t>
  </si>
  <si>
    <t>2.893e-06</t>
  </si>
  <si>
    <t>4.567e-05</t>
  </si>
  <si>
    <t>rs1040502</t>
  </si>
  <si>
    <t>3.013e-06</t>
  </si>
  <si>
    <t>3.66e-05</t>
  </si>
  <si>
    <t>rs3766039</t>
  </si>
  <si>
    <t>3.597e-07</t>
  </si>
  <si>
    <t>4.197e-05</t>
  </si>
  <si>
    <t>rs3753292</t>
  </si>
  <si>
    <t>4.491e-07</t>
  </si>
  <si>
    <t>4.145e-05</t>
  </si>
  <si>
    <t>rs4656648</t>
  </si>
  <si>
    <t>2.694e-08</t>
  </si>
  <si>
    <t>6.269e-05</t>
  </si>
  <si>
    <t>rs3766042</t>
  </si>
  <si>
    <t>1.781e-07</t>
  </si>
  <si>
    <t>4.625e-05</t>
  </si>
  <si>
    <t>rs12565662</t>
  </si>
  <si>
    <t>1.088e-06</t>
  </si>
  <si>
    <t>5.212e-05</t>
  </si>
  <si>
    <t>rs12568462</t>
  </si>
  <si>
    <t>1.493e-06</t>
  </si>
  <si>
    <t>5.18e-05</t>
  </si>
  <si>
    <t>rs12565665</t>
  </si>
  <si>
    <t>8.858e-07</t>
  </si>
  <si>
    <t>5.262e-05</t>
  </si>
  <si>
    <t>rs1200154</t>
  </si>
  <si>
    <t>5.141e-08</t>
  </si>
  <si>
    <t>6.214e-05</t>
  </si>
  <si>
    <t>rs10919064</t>
  </si>
  <si>
    <t>3.578e-07</t>
  </si>
  <si>
    <t>4.249e-05</t>
  </si>
  <si>
    <t>rs10919065</t>
  </si>
  <si>
    <t>1.012e-06</t>
  </si>
  <si>
    <t>4.015e-05</t>
  </si>
  <si>
    <t>rs7540067</t>
  </si>
  <si>
    <t>2.079e-07</t>
  </si>
  <si>
    <t>4.584e-05</t>
  </si>
  <si>
    <t>rs7517394</t>
  </si>
  <si>
    <t>1.765e-07</t>
  </si>
  <si>
    <t>4.641e-05</t>
  </si>
  <si>
    <t>rs968304</t>
  </si>
  <si>
    <t>7.373e-07</t>
  </si>
  <si>
    <t>4.104e-05</t>
  </si>
  <si>
    <t>rs1892094</t>
  </si>
  <si>
    <t>2.886e-07</t>
  </si>
  <si>
    <t>4.473e-05</t>
  </si>
  <si>
    <t>rs6427177</t>
  </si>
  <si>
    <t>1.621e-07</t>
  </si>
  <si>
    <t>5.78e-05</t>
  </si>
  <si>
    <t>rs6427178</t>
  </si>
  <si>
    <t>1.707e-08</t>
  </si>
  <si>
    <t>6.437e-05</t>
  </si>
  <si>
    <t>rs34020851</t>
  </si>
  <si>
    <t>gta</t>
  </si>
  <si>
    <t>5.641e-07</t>
  </si>
  <si>
    <t>5.517e-05</t>
  </si>
  <si>
    <t>rs12028817</t>
  </si>
  <si>
    <t>3.635e-08</t>
  </si>
  <si>
    <t>6.253e-05</t>
  </si>
  <si>
    <t>rs10919066</t>
  </si>
  <si>
    <t>1.399e-07</t>
  </si>
  <si>
    <t>5.87e-05</t>
  </si>
  <si>
    <t>rs10919068</t>
  </si>
  <si>
    <t>7.673e-08</t>
  </si>
  <si>
    <t>5.953e-05</t>
  </si>
  <si>
    <t>rs10919069</t>
  </si>
  <si>
    <t>8.432e-08</t>
  </si>
  <si>
    <t>5.899e-05</t>
  </si>
  <si>
    <t>rs12128513</t>
  </si>
  <si>
    <t>3.812e-08</t>
  </si>
  <si>
    <t>6.185e-05</t>
  </si>
  <si>
    <t>rs12128543</t>
  </si>
  <si>
    <t>4.998e-07</t>
  </si>
  <si>
    <t>4.307e-05</t>
  </si>
  <si>
    <t>rs3766044</t>
  </si>
  <si>
    <t>5.3e-07</t>
  </si>
  <si>
    <t>rs1200157</t>
  </si>
  <si>
    <t>2.774e-07</t>
  </si>
  <si>
    <t>5.465e-05</t>
  </si>
  <si>
    <t>rs140636765</t>
  </si>
  <si>
    <t>actt</t>
  </si>
  <si>
    <t>3.758e-07</t>
  </si>
  <si>
    <t>5.725e-05</t>
  </si>
  <si>
    <t>rs7416619</t>
  </si>
  <si>
    <t>1.328e-07</t>
  </si>
  <si>
    <t>5.833e-05</t>
  </si>
  <si>
    <t>rs10919072</t>
  </si>
  <si>
    <t>1.361e-07</t>
  </si>
  <si>
    <t>rs2901029</t>
  </si>
  <si>
    <t>2.519e-06</t>
  </si>
  <si>
    <t>3.771e-05</t>
  </si>
  <si>
    <t>rs1200159</t>
  </si>
  <si>
    <t>2.44e-07</t>
  </si>
  <si>
    <t>5.849e-05</t>
  </si>
  <si>
    <t>rs71121724</t>
  </si>
  <si>
    <t>atc</t>
  </si>
  <si>
    <t>1.309e-06</t>
  </si>
  <si>
    <t>5.162e-05</t>
  </si>
  <si>
    <t>rs1200160</t>
  </si>
  <si>
    <t>6.915e-07</t>
  </si>
  <si>
    <t>4.199e-05</t>
  </si>
  <si>
    <t>1:169109964_TA_T</t>
  </si>
  <si>
    <t>ta</t>
  </si>
  <si>
    <t>7.926e-07</t>
  </si>
  <si>
    <t>5.466e-05</t>
  </si>
  <si>
    <t>rs17349222</t>
  </si>
  <si>
    <t>4.881e-06</t>
  </si>
  <si>
    <t>3.43e-05</t>
  </si>
  <si>
    <t>rs12752748</t>
  </si>
  <si>
    <t>4.747e-06</t>
  </si>
  <si>
    <t>rs4656180</t>
  </si>
  <si>
    <t>4.424e-06</t>
  </si>
  <si>
    <t>3.518e-05</t>
  </si>
  <si>
    <t>rs10919075</t>
  </si>
  <si>
    <t>4.37e-06</t>
  </si>
  <si>
    <t>rs2179491</t>
  </si>
  <si>
    <t>4.885e-06</t>
  </si>
  <si>
    <t>3.472e-05</t>
  </si>
  <si>
    <t>rs12145897</t>
  </si>
  <si>
    <t>3.916e-06</t>
  </si>
  <si>
    <t>3.506e-05</t>
  </si>
  <si>
    <t>rs17345184</t>
  </si>
  <si>
    <t>4.311e-06</t>
  </si>
  <si>
    <t>rs12120007</t>
  </si>
  <si>
    <t>2.95e-06</t>
  </si>
  <si>
    <t>3.599e-05</t>
  </si>
  <si>
    <t>rs17349439</t>
  </si>
  <si>
    <t>4.025e-06</t>
  </si>
  <si>
    <t>rs4656658</t>
  </si>
  <si>
    <t>2.997e-06</t>
  </si>
  <si>
    <t>rs17349467</t>
  </si>
  <si>
    <t>4.498e-06</t>
  </si>
  <si>
    <t>rs12728614</t>
  </si>
  <si>
    <t>3.134e-06</t>
  </si>
  <si>
    <t>rs2040446</t>
  </si>
  <si>
    <t>1.475e-06</t>
  </si>
  <si>
    <t>3.788e-05</t>
  </si>
  <si>
    <t>rs12080100</t>
  </si>
  <si>
    <t>3.343e-06</t>
  </si>
  <si>
    <t>rs12081283</t>
  </si>
  <si>
    <t>4.041e-06</t>
  </si>
  <si>
    <t>3.487e-05</t>
  </si>
  <si>
    <t>rs7516097</t>
  </si>
  <si>
    <t>4.223e-06</t>
  </si>
  <si>
    <t>3.46e-05</t>
  </si>
  <si>
    <t>rs3753297</t>
  </si>
  <si>
    <t>3.977e-06</t>
  </si>
  <si>
    <t>3.499e-05</t>
  </si>
  <si>
    <t>rs3753300</t>
  </si>
  <si>
    <t>3.538e-06</t>
  </si>
  <si>
    <t>3.547e-05</t>
  </si>
  <si>
    <t>rs1936533</t>
  </si>
  <si>
    <t>1.671e-06</t>
  </si>
  <si>
    <t>3.801e-05</t>
  </si>
  <si>
    <t>rs3766077</t>
  </si>
  <si>
    <t>2.84e-06</t>
  </si>
  <si>
    <t>3.691e-05</t>
  </si>
  <si>
    <t>rs10800418</t>
  </si>
  <si>
    <t>2.847e-06</t>
  </si>
  <si>
    <t>3.668e-05</t>
  </si>
  <si>
    <t>rs11808938</t>
  </si>
  <si>
    <t>1.935e-06</t>
  </si>
  <si>
    <t>3.741e-05</t>
  </si>
  <si>
    <t>rs12116551</t>
  </si>
  <si>
    <t>9.8e-07</t>
  </si>
  <si>
    <t>4.006e-05</t>
  </si>
  <si>
    <t>rs6688038</t>
  </si>
  <si>
    <t>1.882e-06</t>
  </si>
  <si>
    <t>rs6688139</t>
  </si>
  <si>
    <t>2.287e-06</t>
  </si>
  <si>
    <t>3.693e-05</t>
  </si>
  <si>
    <t>rs12145969</t>
  </si>
  <si>
    <t>2.282e-06</t>
  </si>
  <si>
    <t>3.692e-05</t>
  </si>
  <si>
    <t>rs6703463</t>
  </si>
  <si>
    <t>2.155e-06</t>
  </si>
  <si>
    <t>3.669e-05</t>
  </si>
  <si>
    <t>rs2157597</t>
  </si>
  <si>
    <t>8.034e-07</t>
  </si>
  <si>
    <t>3.982e-05</t>
  </si>
  <si>
    <t>rs10800421</t>
  </si>
  <si>
    <t>2.655e-06</t>
  </si>
  <si>
    <t>rs12741540</t>
  </si>
  <si>
    <t>3.535e-06</t>
  </si>
  <si>
    <t>3.672e-05</t>
  </si>
  <si>
    <t>rs6427180</t>
  </si>
  <si>
    <t>2.841e-06</t>
  </si>
  <si>
    <t>3.649e-05</t>
  </si>
  <si>
    <t>rs4656181</t>
  </si>
  <si>
    <t>2.439e-06</t>
  </si>
  <si>
    <t>3.643e-05</t>
  </si>
  <si>
    <t>rs12123168</t>
  </si>
  <si>
    <t>2.236e-06</t>
  </si>
  <si>
    <t>rs11802143</t>
  </si>
  <si>
    <t>2.432e-06</t>
  </si>
  <si>
    <t>rs12733626</t>
  </si>
  <si>
    <t>1.405e-06</t>
  </si>
  <si>
    <t>rs4589164</t>
  </si>
  <si>
    <t>5.785e-07</t>
  </si>
  <si>
    <t>4.082e-05</t>
  </si>
  <si>
    <t>rs10442644</t>
  </si>
  <si>
    <t>5.291e-07</t>
  </si>
  <si>
    <t>4.132e-05</t>
  </si>
  <si>
    <t>rs12121994</t>
  </si>
  <si>
    <t>1.512e-06</t>
  </si>
  <si>
    <t>rs12145146</t>
  </si>
  <si>
    <t>1.276e-06</t>
  </si>
  <si>
    <t>rs12145226</t>
  </si>
  <si>
    <t>rs12143193</t>
  </si>
  <si>
    <t>1.199e-06</t>
  </si>
  <si>
    <t>rs12125501</t>
  </si>
  <si>
    <t>1.807e-06</t>
  </si>
  <si>
    <t>3.682e-05</t>
  </si>
  <si>
    <t>rs12118611</t>
  </si>
  <si>
    <t>6.195e-07</t>
  </si>
  <si>
    <t>rs10800429</t>
  </si>
  <si>
    <t>2.73e-06</t>
  </si>
  <si>
    <t>3.767e-05</t>
  </si>
  <si>
    <t>rs7413522</t>
  </si>
  <si>
    <t>2.366e-06</t>
  </si>
  <si>
    <t>3.818e-05</t>
  </si>
  <si>
    <t>rs10800431</t>
  </si>
  <si>
    <t>3.95e-06</t>
  </si>
  <si>
    <t>3.615e-05</t>
  </si>
  <si>
    <t>rs10800432</t>
  </si>
  <si>
    <t>3.462e-06</t>
  </si>
  <si>
    <t>3.666e-05</t>
  </si>
  <si>
    <t>rs929133</t>
  </si>
  <si>
    <t>4.59e-06</t>
  </si>
  <si>
    <t>3.566e-05</t>
  </si>
  <si>
    <t>rs10919144</t>
  </si>
  <si>
    <t>3.492e-06</t>
  </si>
  <si>
    <t>3.665e-05</t>
  </si>
  <si>
    <t>rs12140572</t>
  </si>
  <si>
    <t>3.635e-06</t>
  </si>
  <si>
    <t>3.652e-05</t>
  </si>
  <si>
    <t>rs17349579</t>
  </si>
  <si>
    <t>1.61e-06</t>
  </si>
  <si>
    <t>3.756e-05</t>
  </si>
  <si>
    <t>rs4652622</t>
  </si>
  <si>
    <t>4.777e-06</t>
  </si>
  <si>
    <t>3.558e-05</t>
  </si>
  <si>
    <t>rs10752851</t>
  </si>
  <si>
    <t>2.161e-06</t>
  </si>
  <si>
    <t>3.719e-05</t>
  </si>
  <si>
    <t>rs61816445</t>
  </si>
  <si>
    <t>4.297e-06</t>
  </si>
  <si>
    <t>4.387e-05</t>
  </si>
  <si>
    <t>rs10640159</t>
  </si>
  <si>
    <t>cctct</t>
  </si>
  <si>
    <t>9.007e-07</t>
  </si>
  <si>
    <t>5.32e-05</t>
  </si>
  <si>
    <t>rs16853822</t>
  </si>
  <si>
    <t>1.729e-06</t>
  </si>
  <si>
    <t>4.801e-05</t>
  </si>
  <si>
    <t>rs6668637</t>
  </si>
  <si>
    <t>1.54e-06</t>
  </si>
  <si>
    <t>4.84e-05</t>
  </si>
  <si>
    <t>rs12036042</t>
  </si>
  <si>
    <t>2.008e-06</t>
  </si>
  <si>
    <t>4.762e-05</t>
  </si>
  <si>
    <t>rs12039968</t>
  </si>
  <si>
    <t>2.036e-06</t>
  </si>
  <si>
    <t>4.58e-05</t>
  </si>
  <si>
    <t>rs61817959</t>
  </si>
  <si>
    <t>8.108e-07</t>
  </si>
  <si>
    <t>5.04e-05</t>
  </si>
  <si>
    <t>rs4252707</t>
  </si>
  <si>
    <t>1.195e-06</t>
  </si>
  <si>
    <t>4.846e-05</t>
  </si>
  <si>
    <t>rs4252733</t>
  </si>
  <si>
    <t>9.798e-07</t>
  </si>
  <si>
    <t>4.962e-05</t>
  </si>
  <si>
    <t>rs6689629</t>
  </si>
  <si>
    <t>2.222e-06</t>
  </si>
  <si>
    <t>4.543e-05</t>
  </si>
  <si>
    <t>rs61817460</t>
  </si>
  <si>
    <t>2.319e-06</t>
  </si>
  <si>
    <t>rs12040459</t>
  </si>
  <si>
    <t>2.748e-06</t>
  </si>
  <si>
    <t>4.597e-05</t>
  </si>
  <si>
    <t>rs12044599</t>
  </si>
  <si>
    <t>2.759e-06</t>
  </si>
  <si>
    <t>4.519e-05</t>
  </si>
  <si>
    <t>rs12040520</t>
  </si>
  <si>
    <t>2.635e-06</t>
  </si>
  <si>
    <t>rs55979051</t>
  </si>
  <si>
    <t>3.391e-06</t>
  </si>
  <si>
    <t>rs61817482</t>
  </si>
  <si>
    <t>2.572e-06</t>
  </si>
  <si>
    <t>4.636e-05</t>
  </si>
  <si>
    <t>rs55678522</t>
  </si>
  <si>
    <t>1.786e-06</t>
  </si>
  <si>
    <t>4.675e-05</t>
  </si>
  <si>
    <t>rs11240229</t>
  </si>
  <si>
    <t>1.605e-06</t>
  </si>
  <si>
    <t>4.714e-05</t>
  </si>
  <si>
    <t>rs57450685</t>
  </si>
  <si>
    <t>1.394e-06</t>
  </si>
  <si>
    <t>4.754e-05</t>
  </si>
  <si>
    <t>rs3789045</t>
  </si>
  <si>
    <t>3.644e-06</t>
  </si>
  <si>
    <t>4.404e-05</t>
  </si>
  <si>
    <t>rs570980911</t>
  </si>
  <si>
    <t>2.862e-07</t>
  </si>
  <si>
    <t>5.866e-05</t>
  </si>
  <si>
    <t>rs1970530</t>
  </si>
  <si>
    <t>5.834e-07</t>
  </si>
  <si>
    <t>4.968e-05</t>
  </si>
  <si>
    <t>rs2796272</t>
  </si>
  <si>
    <t>4.029e-06</t>
  </si>
  <si>
    <t>4.48e-05</t>
  </si>
  <si>
    <t>rs377708425</t>
  </si>
  <si>
    <t>aaag</t>
  </si>
  <si>
    <t>8.89e-07</t>
  </si>
  <si>
    <t>5.433e-05</t>
  </si>
  <si>
    <t>rs368777626</t>
  </si>
  <si>
    <t>ag</t>
  </si>
  <si>
    <t>8.977e-07</t>
  </si>
  <si>
    <t>rs2994326</t>
  </si>
  <si>
    <t>3.214e-06</t>
  </si>
  <si>
    <t>4.418e-05</t>
  </si>
  <si>
    <t>rs141997352</t>
  </si>
  <si>
    <t>1.057e-06</t>
  </si>
  <si>
    <t>4.952e-05</t>
  </si>
  <si>
    <t>1:46583994_AT_A</t>
  </si>
  <si>
    <t>at</t>
  </si>
  <si>
    <t>2.516e-06</t>
  </si>
  <si>
    <t>4.951e-05</t>
  </si>
  <si>
    <t>rs17315037</t>
  </si>
  <si>
    <t>2.807e-06</t>
  </si>
  <si>
    <t>4.624e-05</t>
  </si>
  <si>
    <t>rs10889597</t>
  </si>
  <si>
    <t>3e-06</t>
  </si>
  <si>
    <t>4.428e-05</t>
  </si>
  <si>
    <t>rs10889598</t>
  </si>
  <si>
    <t>3.14e-06</t>
  </si>
  <si>
    <t>10:103103685_TA_T</t>
  </si>
  <si>
    <t>9.28e-07</t>
  </si>
  <si>
    <t>5.341e-05</t>
  </si>
  <si>
    <t>rs61874089</t>
  </si>
  <si>
    <t>4.546e-06</t>
  </si>
  <si>
    <t>4.328e-05</t>
  </si>
  <si>
    <t>rs77339072</t>
  </si>
  <si>
    <t>4.613e-06</t>
  </si>
  <si>
    <t>4.323e-05</t>
  </si>
  <si>
    <t>rs61873605</t>
  </si>
  <si>
    <t>2.691e-06</t>
  </si>
  <si>
    <t>4.553e-05</t>
  </si>
  <si>
    <t>rs76316546</t>
  </si>
  <si>
    <t>3.482e-06</t>
  </si>
  <si>
    <t>4.46e-05</t>
  </si>
  <si>
    <t>rs78982260</t>
  </si>
  <si>
    <t>3.147e-06</t>
  </si>
  <si>
    <t>4.497e-05</t>
  </si>
  <si>
    <t>rs183276197</t>
  </si>
  <si>
    <t>4.52e-07</t>
  </si>
  <si>
    <t>5.311e-05</t>
  </si>
  <si>
    <t>rs11258251</t>
  </si>
  <si>
    <t>3.762e-06</t>
  </si>
  <si>
    <t>4.458e-05</t>
  </si>
  <si>
    <t>rs113428529</t>
  </si>
  <si>
    <t>1.06e-06</t>
  </si>
  <si>
    <t>4.994e-05</t>
  </si>
  <si>
    <t>rs146043941</t>
  </si>
  <si>
    <t>aaaggg</t>
  </si>
  <si>
    <t>2.031e-06</t>
  </si>
  <si>
    <t>5.049e-05</t>
  </si>
  <si>
    <t>rs7082743</t>
  </si>
  <si>
    <t>4.483e-05</t>
  </si>
  <si>
    <t>rs7086455</t>
  </si>
  <si>
    <t>3.586e-06</t>
  </si>
  <si>
    <t>3.695e-05</t>
  </si>
  <si>
    <t>rs529031892</t>
  </si>
  <si>
    <t>2.13e-07</t>
  </si>
  <si>
    <t>5.988e-05</t>
  </si>
  <si>
    <t>rs2124533</t>
  </si>
  <si>
    <t>1.304e-06</t>
  </si>
  <si>
    <t>3.923e-05</t>
  </si>
  <si>
    <t>rs2167712</t>
  </si>
  <si>
    <t>2.498e-06</t>
  </si>
  <si>
    <t>3.727e-05</t>
  </si>
  <si>
    <t>rs12781371</t>
  </si>
  <si>
    <t>1.323e-06</t>
  </si>
  <si>
    <t>3.933e-05</t>
  </si>
  <si>
    <t>rs12217173</t>
  </si>
  <si>
    <t>7.308e-07</t>
  </si>
  <si>
    <t>4.034e-05</t>
  </si>
  <si>
    <t>rs12219340</t>
  </si>
  <si>
    <t>1.025e-06</t>
  </si>
  <si>
    <t>rs10994306</t>
  </si>
  <si>
    <t>1.044e-06</t>
  </si>
  <si>
    <t>3.883e-05</t>
  </si>
  <si>
    <t>rs10821729</t>
  </si>
  <si>
    <t>7.743e-08</t>
  </si>
  <si>
    <t>4.918e-05</t>
  </si>
  <si>
    <t>rs10821731</t>
  </si>
  <si>
    <t>8.549e-08</t>
  </si>
  <si>
    <t>4.86e-05</t>
  </si>
  <si>
    <t>rs4582919</t>
  </si>
  <si>
    <t>1.274e-07</t>
  </si>
  <si>
    <t>4.746e-05</t>
  </si>
  <si>
    <t>rs2061485</t>
  </si>
  <si>
    <t>9.06e-08</t>
  </si>
  <si>
    <t>rs10994311</t>
  </si>
  <si>
    <t>1.405e-07</t>
  </si>
  <si>
    <t>4.745e-05</t>
  </si>
  <si>
    <t>rs10821738</t>
  </si>
  <si>
    <t>1.288e-06</t>
  </si>
  <si>
    <t>3.833e-05</t>
  </si>
  <si>
    <t>rs10821739</t>
  </si>
  <si>
    <t>9.619e-07</t>
  </si>
  <si>
    <t>rs1361486</t>
  </si>
  <si>
    <t>7.873e-07</t>
  </si>
  <si>
    <t>4.017e-05</t>
  </si>
  <si>
    <t>rs1459729</t>
  </si>
  <si>
    <t>2.312e-06</t>
  </si>
  <si>
    <t>3.736e-05</t>
  </si>
  <si>
    <t>rs10821744</t>
  </si>
  <si>
    <t>2.83e-06</t>
  </si>
  <si>
    <t>3.588e-05</t>
  </si>
  <si>
    <t>rs7072841</t>
  </si>
  <si>
    <t>2.243e-06</t>
  </si>
  <si>
    <t>3.685e-05</t>
  </si>
  <si>
    <t>rs1459728</t>
  </si>
  <si>
    <t>2.397e-06</t>
  </si>
  <si>
    <t>3.636e-05</t>
  </si>
  <si>
    <t>rs1380455</t>
  </si>
  <si>
    <t>2.174e-06</t>
  </si>
  <si>
    <t>rs1380454</t>
  </si>
  <si>
    <t>4.379e-06</t>
  </si>
  <si>
    <t>3.445e-05</t>
  </si>
  <si>
    <t>rs1010556</t>
  </si>
  <si>
    <t>1.665e-06</t>
  </si>
  <si>
    <t>3.783e-05</t>
  </si>
  <si>
    <t>rs4147263</t>
  </si>
  <si>
    <t>3.212e-06</t>
  </si>
  <si>
    <t>3.53e-05</t>
  </si>
  <si>
    <t>rs1459727</t>
  </si>
  <si>
    <t>2.313e-06</t>
  </si>
  <si>
    <t>rs10821747</t>
  </si>
  <si>
    <t>2.052e-06</t>
  </si>
  <si>
    <t>rs7100501</t>
  </si>
  <si>
    <t>1.901e-06</t>
  </si>
  <si>
    <t>3.734e-05</t>
  </si>
  <si>
    <t>rs10994331</t>
  </si>
  <si>
    <t>1.403e-06</t>
  </si>
  <si>
    <t>rs10994332</t>
  </si>
  <si>
    <t>1.407e-06</t>
  </si>
  <si>
    <t>rs12764333</t>
  </si>
  <si>
    <t>1.05e-06</t>
  </si>
  <si>
    <t>rs10994335</t>
  </si>
  <si>
    <t>7.307e-07</t>
  </si>
  <si>
    <t>3.988e-05</t>
  </si>
  <si>
    <t>rs10821757</t>
  </si>
  <si>
    <t>8.714e-08</t>
  </si>
  <si>
    <t>4.837e-05</t>
  </si>
  <si>
    <t>rs10821758</t>
  </si>
  <si>
    <t>9.874e-08</t>
  </si>
  <si>
    <t>4.823e-05</t>
  </si>
  <si>
    <t>rs7073249</t>
  </si>
  <si>
    <t>8.568e-08</t>
  </si>
  <si>
    <t>rs7092883</t>
  </si>
  <si>
    <t>7.612e-08</t>
  </si>
  <si>
    <t>4.893e-05</t>
  </si>
  <si>
    <t>rs10994339</t>
  </si>
  <si>
    <t>7.477e-08</t>
  </si>
  <si>
    <t>rs10821761</t>
  </si>
  <si>
    <t>6.708e-08</t>
  </si>
  <si>
    <t>4.949e-05</t>
  </si>
  <si>
    <t>rs10821762</t>
  </si>
  <si>
    <t>1.595e-07</t>
  </si>
  <si>
    <t>4.643e-05</t>
  </si>
  <si>
    <t>rs10994341</t>
  </si>
  <si>
    <t>rs4072837</t>
  </si>
  <si>
    <t>1.24e-07</t>
  </si>
  <si>
    <t>4.726e-05</t>
  </si>
  <si>
    <t>rs4072838</t>
  </si>
  <si>
    <t>1.198e-07</t>
  </si>
  <si>
    <t>4.712e-05</t>
  </si>
  <si>
    <t>rs7070102</t>
  </si>
  <si>
    <t>2.047e-06</t>
  </si>
  <si>
    <t>rs4511241</t>
  </si>
  <si>
    <t>2.226e-06</t>
  </si>
  <si>
    <t>3.658e-05</t>
  </si>
  <si>
    <t>rs1934750</t>
  </si>
  <si>
    <t>2.079e-06</t>
  </si>
  <si>
    <t>rs10994367</t>
  </si>
  <si>
    <t>3.311e-06</t>
  </si>
  <si>
    <t>3.54e-05</t>
  </si>
  <si>
    <t>rs10994369</t>
  </si>
  <si>
    <t>4.466e-06</t>
  </si>
  <si>
    <t>rs10821769</t>
  </si>
  <si>
    <t>4.853e-06</t>
  </si>
  <si>
    <t>3.398e-05</t>
  </si>
  <si>
    <t>rs10821770</t>
  </si>
  <si>
    <t>4.805e-06</t>
  </si>
  <si>
    <t>rs12356634</t>
  </si>
  <si>
    <t>4.128e-06</t>
  </si>
  <si>
    <t>3.492e-05</t>
  </si>
  <si>
    <t>rs12770054</t>
  </si>
  <si>
    <t>4.572e-06</t>
  </si>
  <si>
    <t>10:64849276_CAA_C</t>
  </si>
  <si>
    <t>caa</t>
  </si>
  <si>
    <t>1.597e-06</t>
  </si>
  <si>
    <t>5.178e-05</t>
  </si>
  <si>
    <t>rs752298935</t>
  </si>
  <si>
    <t>acactgttcttgg</t>
  </si>
  <si>
    <t>6.023e-08</t>
  </si>
  <si>
    <t>6.592e-05</t>
  </si>
  <si>
    <t>rs78335399</t>
  </si>
  <si>
    <t>2.027e-06</t>
  </si>
  <si>
    <t>4.755e-05</t>
  </si>
  <si>
    <t>10:64852198_CTG_C</t>
  </si>
  <si>
    <t>ctg</t>
  </si>
  <si>
    <t>8.183e-08</t>
  </si>
  <si>
    <t>6.4e-05</t>
  </si>
  <si>
    <t>rs7920171</t>
  </si>
  <si>
    <t>1.615e-07</t>
  </si>
  <si>
    <t>5.742e-05</t>
  </si>
  <si>
    <t>rs4598556</t>
  </si>
  <si>
    <t>2.02e-06</t>
  </si>
  <si>
    <t>10:64857109_CA_C</t>
  </si>
  <si>
    <t>ca</t>
  </si>
  <si>
    <t>1.436e-06</t>
  </si>
  <si>
    <t>5.07e-05</t>
  </si>
  <si>
    <t>rs201026630</t>
  </si>
  <si>
    <t>catttt</t>
  </si>
  <si>
    <t>1.224e-06</t>
  </si>
  <si>
    <t>5.221e-05</t>
  </si>
  <si>
    <t>rs67869451</t>
  </si>
  <si>
    <t>2.346e-06</t>
  </si>
  <si>
    <t>4.828e-05</t>
  </si>
  <si>
    <t>rs765545249</t>
  </si>
  <si>
    <t>gcaaaa</t>
  </si>
  <si>
    <t>1.326e-06</t>
  </si>
  <si>
    <t>5.255e-05</t>
  </si>
  <si>
    <t>rs72824934</t>
  </si>
  <si>
    <t>2.477e-06</t>
  </si>
  <si>
    <t>4.646e-05</t>
  </si>
  <si>
    <t>rs2403208</t>
  </si>
  <si>
    <t>2.718e-06</t>
  </si>
  <si>
    <t>4.609e-05</t>
  </si>
  <si>
    <t>rs6479877</t>
  </si>
  <si>
    <t>2.939e-06</t>
  </si>
  <si>
    <t>4.705e-05</t>
  </si>
  <si>
    <t>rs7073746</t>
  </si>
  <si>
    <t>1.42e-06</t>
  </si>
  <si>
    <t>3.967e-05</t>
  </si>
  <si>
    <t>rs7100693</t>
  </si>
  <si>
    <t>4.743e-06</t>
  </si>
  <si>
    <t>3.476e-05</t>
  </si>
  <si>
    <t>rs1935</t>
  </si>
  <si>
    <t>1.466e-06</t>
  </si>
  <si>
    <t>3.754e-05</t>
  </si>
  <si>
    <t>rs4379723</t>
  </si>
  <si>
    <t>2.087e-06</t>
  </si>
  <si>
    <t>3.823e-05</t>
  </si>
  <si>
    <t>10:64982989_GT_G</t>
  </si>
  <si>
    <t>1.953e-06</t>
  </si>
  <si>
    <t>4.97e-05</t>
  </si>
  <si>
    <t>rs4454603</t>
  </si>
  <si>
    <t>1.193e-06</t>
  </si>
  <si>
    <t>4.036e-05</t>
  </si>
  <si>
    <t>rs10761742</t>
  </si>
  <si>
    <t>1.702e-06</t>
  </si>
  <si>
    <t>3.915e-05</t>
  </si>
  <si>
    <t>rs12355784</t>
  </si>
  <si>
    <t>4.889e-06</t>
  </si>
  <si>
    <t>3.426e-05</t>
  </si>
  <si>
    <t>rs6479896</t>
  </si>
  <si>
    <t>4.385e-06</t>
  </si>
  <si>
    <t>3.621e-05</t>
  </si>
  <si>
    <t>rs7923609</t>
  </si>
  <si>
    <t>2.646e-06</t>
  </si>
  <si>
    <t>3.761e-05</t>
  </si>
  <si>
    <t>rs2893919</t>
  </si>
  <si>
    <t>3.555e-06</t>
  </si>
  <si>
    <t>3.671e-05</t>
  </si>
  <si>
    <t>rs2393966</t>
  </si>
  <si>
    <t>3.441e-06</t>
  </si>
  <si>
    <t>rs7076310</t>
  </si>
  <si>
    <t>3.227e-06</t>
  </si>
  <si>
    <t>rs7910927</t>
  </si>
  <si>
    <t>2.913e-06</t>
  </si>
  <si>
    <t>3.721e-05</t>
  </si>
  <si>
    <t>rs2393969</t>
  </si>
  <si>
    <t>2.661e-06</t>
  </si>
  <si>
    <t>3.772e-05</t>
  </si>
  <si>
    <t>rs7095571</t>
  </si>
  <si>
    <t>3.085e-06</t>
  </si>
  <si>
    <t>rs10761752</t>
  </si>
  <si>
    <t>3.542e-06</t>
  </si>
  <si>
    <t>rs7912893</t>
  </si>
  <si>
    <t>2.995e-06</t>
  </si>
  <si>
    <t>rs7896783</t>
  </si>
  <si>
    <t>2.836e-06</t>
  </si>
  <si>
    <t>rs10761756</t>
  </si>
  <si>
    <t>2.097e-06</t>
  </si>
  <si>
    <t>rs7923544</t>
  </si>
  <si>
    <t>3.62e-06</t>
  </si>
  <si>
    <t>rs10761762</t>
  </si>
  <si>
    <t>2.335e-06</t>
  </si>
  <si>
    <t>rs10761766</t>
  </si>
  <si>
    <t>3.599e-06</t>
  </si>
  <si>
    <t>rs3740331</t>
  </si>
  <si>
    <t>3.46e-06</t>
  </si>
  <si>
    <t>rs3999089</t>
  </si>
  <si>
    <t>3.579e-06</t>
  </si>
  <si>
    <t>rs10509186</t>
  </si>
  <si>
    <t>3.408e-06</t>
  </si>
  <si>
    <t>rs7085621</t>
  </si>
  <si>
    <t>3.606e-06</t>
  </si>
  <si>
    <t>rs10740125</t>
  </si>
  <si>
    <t>3.594e-06</t>
  </si>
  <si>
    <t>rs10740126</t>
  </si>
  <si>
    <t>rs7092784</t>
  </si>
  <si>
    <t>3.44e-06</t>
  </si>
  <si>
    <t>rs10761771</t>
  </si>
  <si>
    <t>2.577e-06</t>
  </si>
  <si>
    <t>rs7909960</t>
  </si>
  <si>
    <t>3.849e-06</t>
  </si>
  <si>
    <t>rs7915779</t>
  </si>
  <si>
    <t>3.312e-06</t>
  </si>
  <si>
    <t>3.717e-05</t>
  </si>
  <si>
    <t>rs2393977</t>
  </si>
  <si>
    <t>3.146e-06</t>
  </si>
  <si>
    <t>rs10740129</t>
  </si>
  <si>
    <t>3.291e-06</t>
  </si>
  <si>
    <t>rs10509189</t>
  </si>
  <si>
    <t>2.233e-06</t>
  </si>
  <si>
    <t>3.812e-05</t>
  </si>
  <si>
    <t>rs4486511</t>
  </si>
  <si>
    <t>rs9971352</t>
  </si>
  <si>
    <t>3.292e-06</t>
  </si>
  <si>
    <t>rs10761779</t>
  </si>
  <si>
    <t>4.956e-06</t>
  </si>
  <si>
    <t>3.427e-05</t>
  </si>
  <si>
    <t>rs7082470</t>
  </si>
  <si>
    <t>2.825e-06</t>
  </si>
  <si>
    <t>3.577e-05</t>
  </si>
  <si>
    <t>rs10822186</t>
  </si>
  <si>
    <t>4.987e-06</t>
  </si>
  <si>
    <t>3.56e-05</t>
  </si>
  <si>
    <t>rs11387949</t>
  </si>
  <si>
    <t>3.724e-06</t>
  </si>
  <si>
    <t>rs10683714</t>
  </si>
  <si>
    <t>act</t>
  </si>
  <si>
    <t>2.733e-06</t>
  </si>
  <si>
    <t>4.771e-05</t>
  </si>
  <si>
    <t>rs10733894</t>
  </si>
  <si>
    <t>4.748e-05</t>
  </si>
  <si>
    <t>10:75504749_GACCT_G</t>
  </si>
  <si>
    <t>gacct</t>
  </si>
  <si>
    <t>3.973e-06</t>
  </si>
  <si>
    <t>4.661e-05</t>
  </si>
  <si>
    <t>rs141895849</t>
  </si>
  <si>
    <t>ctttattt</t>
  </si>
  <si>
    <t>2.089e-06</t>
  </si>
  <si>
    <t>4.916e-05</t>
  </si>
  <si>
    <t>rs763924543</t>
  </si>
  <si>
    <t>1.426e-06</t>
  </si>
  <si>
    <t>5.235e-05</t>
  </si>
  <si>
    <t>rs75947160</t>
  </si>
  <si>
    <t>gcgagaggattgat</t>
  </si>
  <si>
    <t>2.116e-06</t>
  </si>
  <si>
    <t>4.925e-05</t>
  </si>
  <si>
    <t>rs67408115</t>
  </si>
  <si>
    <t>tgagccc</t>
  </si>
  <si>
    <t>2.143e-06</t>
  </si>
  <si>
    <t>10:75537314_CT_C</t>
  </si>
  <si>
    <t>ct</t>
  </si>
  <si>
    <t>1.89e-06</t>
  </si>
  <si>
    <t>rs141978984</t>
  </si>
  <si>
    <t>1.051e-06</t>
  </si>
  <si>
    <t>5.377e-05</t>
  </si>
  <si>
    <t>rs141230821</t>
  </si>
  <si>
    <t>ctcta</t>
  </si>
  <si>
    <t>2.591e-06</t>
  </si>
  <si>
    <t>4.819e-05</t>
  </si>
  <si>
    <t>rs762884104</t>
  </si>
  <si>
    <t>tag</t>
  </si>
  <si>
    <t>2.129e-06</t>
  </si>
  <si>
    <t>rs35611463</t>
  </si>
  <si>
    <t>cg</t>
  </si>
  <si>
    <t>1.913e-06</t>
  </si>
  <si>
    <t>4.965e-05</t>
  </si>
  <si>
    <t>10:75592067_CT_C</t>
  </si>
  <si>
    <t>4.435e-06</t>
  </si>
  <si>
    <t>4.614e-05</t>
  </si>
  <si>
    <t>10:75592717_TTCTC_T</t>
  </si>
  <si>
    <t>ttctc</t>
  </si>
  <si>
    <t>2.283e-06</t>
  </si>
  <si>
    <t>5.037e-05</t>
  </si>
  <si>
    <t>rs768617735</t>
  </si>
  <si>
    <t>tctc</t>
  </si>
  <si>
    <t>2.448e-06</t>
  </si>
  <si>
    <t>10:75599950_CGA_C</t>
  </si>
  <si>
    <t>cga</t>
  </si>
  <si>
    <t>8.968e-07</t>
  </si>
  <si>
    <t>rs143575630</t>
  </si>
  <si>
    <t>ctcggaggcagtgcagt</t>
  </si>
  <si>
    <t>5.249e-05</t>
  </si>
  <si>
    <t>ctcggaggcagtgcagttcggaggcagtgcagt</t>
  </si>
  <si>
    <t>8.175e-07</t>
  </si>
  <si>
    <t>5.476e-05</t>
  </si>
  <si>
    <t>rs202143411</t>
  </si>
  <si>
    <t>tgagaaaactgaggcacaga</t>
  </si>
  <si>
    <t>4.773e-06</t>
  </si>
  <si>
    <t>4.679e-05</t>
  </si>
  <si>
    <t>rs10824042</t>
  </si>
  <si>
    <t>4.299e-06</t>
  </si>
  <si>
    <t>4.722e-05</t>
  </si>
  <si>
    <t>rs566524478</t>
  </si>
  <si>
    <t>cttct</t>
  </si>
  <si>
    <t>3.88e-06</t>
  </si>
  <si>
    <t>10:75649299_CCCCTTCCCTT_C</t>
  </si>
  <si>
    <t>ccccttccctt</t>
  </si>
  <si>
    <t>4.836e-06</t>
  </si>
  <si>
    <t>rs759559718</t>
  </si>
  <si>
    <t>4.812e-06</t>
  </si>
  <si>
    <t>10:75657163_GTTTTT_G</t>
  </si>
  <si>
    <t>gttttt</t>
  </si>
  <si>
    <t>3.884e-06</t>
  </si>
  <si>
    <t>4.655e-05</t>
  </si>
  <si>
    <t>rs11385547</t>
  </si>
  <si>
    <t>3.747e-06</t>
  </si>
  <si>
    <t>4.765e-05</t>
  </si>
  <si>
    <t>rs7915066</t>
  </si>
  <si>
    <t>4.439e-05</t>
  </si>
  <si>
    <t>rs3068016</t>
  </si>
  <si>
    <t>3.067e-06</t>
  </si>
  <si>
    <t>rs10883024</t>
  </si>
  <si>
    <t>3.589e-07</t>
  </si>
  <si>
    <t>5.673e-05</t>
  </si>
  <si>
    <t>rs12357890</t>
  </si>
  <si>
    <t>4.765e-08</t>
  </si>
  <si>
    <t>6.225e-05</t>
  </si>
  <si>
    <t>rs577525</t>
  </si>
  <si>
    <t>2.184e-06</t>
  </si>
  <si>
    <t>3.594e-05</t>
  </si>
  <si>
    <t>rs5787266</t>
  </si>
  <si>
    <t>ga</t>
  </si>
  <si>
    <t>7.404e-07</t>
  </si>
  <si>
    <t>5.516e-05</t>
  </si>
  <si>
    <t>rs526748</t>
  </si>
  <si>
    <t>2.067e-06</t>
  </si>
  <si>
    <t>5.051e-05</t>
  </si>
  <si>
    <t>rs563296</t>
  </si>
  <si>
    <t>3.045e-06</t>
  </si>
  <si>
    <t>3.622e-05</t>
  </si>
  <si>
    <t>rs59557570</t>
  </si>
  <si>
    <t>3.814e-06</t>
  </si>
  <si>
    <t>4.501e-05</t>
  </si>
  <si>
    <t>rs879198</t>
  </si>
  <si>
    <t>1.015e-06</t>
  </si>
  <si>
    <t>4.959e-05</t>
  </si>
  <si>
    <t>rs879197</t>
  </si>
  <si>
    <t>8.659e-07</t>
  </si>
  <si>
    <t>5e-05</t>
  </si>
  <si>
    <t>rs61873668</t>
  </si>
  <si>
    <t>3.495e-06</t>
  </si>
  <si>
    <t>rs7072579</t>
  </si>
  <si>
    <t>2.914e-06</t>
  </si>
  <si>
    <t>4.539e-05</t>
  </si>
  <si>
    <t>rs7915969</t>
  </si>
  <si>
    <t>4.138e-06</t>
  </si>
  <si>
    <t>4.366e-05</t>
  </si>
  <si>
    <t>rs67376295</t>
  </si>
  <si>
    <t>3.659e-06</t>
  </si>
  <si>
    <t>4.477e-05</t>
  </si>
  <si>
    <t>rs10883027</t>
  </si>
  <si>
    <t>1.505e-06</t>
  </si>
  <si>
    <t>rs61873676</t>
  </si>
  <si>
    <t>3.653e-06</t>
  </si>
  <si>
    <t>4.432e-05</t>
  </si>
  <si>
    <t>rs72826249</t>
  </si>
  <si>
    <t>1.363e-06</t>
  </si>
  <si>
    <t>rs72826274</t>
  </si>
  <si>
    <t>2.889e-06</t>
  </si>
  <si>
    <t>4.535e-05</t>
  </si>
  <si>
    <t>rs12807950</t>
  </si>
  <si>
    <t>3.769e-06</t>
  </si>
  <si>
    <t>4.346e-05</t>
  </si>
  <si>
    <t>rs35871855</t>
  </si>
  <si>
    <t>2.843e-06</t>
  </si>
  <si>
    <t>4.851e-05</t>
  </si>
  <si>
    <t>rs4347355</t>
  </si>
  <si>
    <t>2.643e-06</t>
  </si>
  <si>
    <t>4.486e-05</t>
  </si>
  <si>
    <t>rs7951348</t>
  </si>
  <si>
    <t>4.575e-06</t>
  </si>
  <si>
    <t>Affx-4150211</t>
  </si>
  <si>
    <t>2.962e-06</t>
  </si>
  <si>
    <t>rs1907400</t>
  </si>
  <si>
    <t>3.961e-06</t>
  </si>
  <si>
    <t>11:107091068_TC_T</t>
  </si>
  <si>
    <t>tc</t>
  </si>
  <si>
    <t>rs142065594</t>
  </si>
  <si>
    <t>ttg</t>
  </si>
  <si>
    <t>1.297e-06</t>
  </si>
  <si>
    <t>5.204e-05</t>
  </si>
  <si>
    <t>rs4753788</t>
  </si>
  <si>
    <t>1.819e-06</t>
  </si>
  <si>
    <t>4.628e-05</t>
  </si>
  <si>
    <t>rs4754196</t>
  </si>
  <si>
    <t>3.804e-06</t>
  </si>
  <si>
    <t>rs7931436</t>
  </si>
  <si>
    <t>6.587e-07</t>
  </si>
  <si>
    <t>5.017e-05</t>
  </si>
  <si>
    <t>11:107137727_GAA_G</t>
  </si>
  <si>
    <t>gaa</t>
  </si>
  <si>
    <t>1.311e-06</t>
  </si>
  <si>
    <t>rs1388168</t>
  </si>
  <si>
    <t>5.848e-07</t>
  </si>
  <si>
    <t>5.067e-05</t>
  </si>
  <si>
    <t>rs56753250</t>
  </si>
  <si>
    <t>3.656e-06</t>
  </si>
  <si>
    <t>4.332e-05</t>
  </si>
  <si>
    <t>rs59525924</t>
  </si>
  <si>
    <t>3.913e-06</t>
  </si>
  <si>
    <t>rs4576794</t>
  </si>
  <si>
    <t>4.769e-06</t>
  </si>
  <si>
    <t>4.248e-05</t>
  </si>
  <si>
    <t>rs11212177</t>
  </si>
  <si>
    <t>4.168e-06</t>
  </si>
  <si>
    <t>4.29e-05</t>
  </si>
  <si>
    <t>rs2356280</t>
  </si>
  <si>
    <t>4.129e-06</t>
  </si>
  <si>
    <t>rs770706197</t>
  </si>
  <si>
    <t>tg</t>
  </si>
  <si>
    <t>8.315e-07</t>
  </si>
  <si>
    <t>5.519e-05</t>
  </si>
  <si>
    <t>rs11600026</t>
  </si>
  <si>
    <t>4.259e-06</t>
  </si>
  <si>
    <t>4.392e-05</t>
  </si>
  <si>
    <t>rs145950770</t>
  </si>
  <si>
    <t>2.801e-06</t>
  </si>
  <si>
    <t>4.571e-05</t>
  </si>
  <si>
    <t>rs111987027</t>
  </si>
  <si>
    <t>2.213e-07</t>
  </si>
  <si>
    <t>5.562e-05</t>
  </si>
  <si>
    <t>rs687991</t>
  </si>
  <si>
    <t>3.153e-06</t>
  </si>
  <si>
    <t>4.416e-05</t>
  </si>
  <si>
    <t>rs568546</t>
  </si>
  <si>
    <t>5.885e-09</t>
  </si>
  <si>
    <t>6.907e-05</t>
  </si>
  <si>
    <t>rs1269387</t>
  </si>
  <si>
    <t>6.8e-07</t>
  </si>
  <si>
    <t>rs499878</t>
  </si>
  <si>
    <t>3.628e-06</t>
  </si>
  <si>
    <t>3.439e-05</t>
  </si>
  <si>
    <t>11:120237723_TA_T</t>
  </si>
  <si>
    <t>3.686e-06</t>
  </si>
  <si>
    <t>4.796e-05</t>
  </si>
  <si>
    <t>rs58801399</t>
  </si>
  <si>
    <t>2.418e-06</t>
  </si>
  <si>
    <t>4.521e-05</t>
  </si>
  <si>
    <t>rs59085682</t>
  </si>
  <si>
    <t>2.681e-06</t>
  </si>
  <si>
    <t>4.548e-05</t>
  </si>
  <si>
    <t>rs59722060</t>
  </si>
  <si>
    <t>2.107e-06</t>
  </si>
  <si>
    <t>4.631e-05</t>
  </si>
  <si>
    <t>rs75105017</t>
  </si>
  <si>
    <t>aaat</t>
  </si>
  <si>
    <t>2.082e-06</t>
  </si>
  <si>
    <t>5.114e-05</t>
  </si>
  <si>
    <t>11:129301879_ATTTATT_A</t>
  </si>
  <si>
    <t>atttatt</t>
  </si>
  <si>
    <t>1.765e-06</t>
  </si>
  <si>
    <t>5.124e-05</t>
  </si>
  <si>
    <t>rs318957</t>
  </si>
  <si>
    <t>1.658e-06</t>
  </si>
  <si>
    <t>4.724e-05</t>
  </si>
  <si>
    <t>rs1122337</t>
  </si>
  <si>
    <t>1.019e-06</t>
  </si>
  <si>
    <t>4.919e-05</t>
  </si>
  <si>
    <t>rs2458764</t>
  </si>
  <si>
    <t>1.115e-06</t>
  </si>
  <si>
    <t>rs2512892</t>
  </si>
  <si>
    <t>rs2512893</t>
  </si>
  <si>
    <t>1.231e-06</t>
  </si>
  <si>
    <t>4.869e-05</t>
  </si>
  <si>
    <t>rs7937283</t>
  </si>
  <si>
    <t>9.693e-07</t>
  </si>
  <si>
    <t>rs1040100</t>
  </si>
  <si>
    <t>1.095e-06</t>
  </si>
  <si>
    <t>rs7945495</t>
  </si>
  <si>
    <t>1.469e-06</t>
  </si>
  <si>
    <t>4.821e-05</t>
  </si>
  <si>
    <t>rs2458763</t>
  </si>
  <si>
    <t>1.503e-06</t>
  </si>
  <si>
    <t>rs2512896</t>
  </si>
  <si>
    <t>1.58e-06</t>
  </si>
  <si>
    <t>rs12292172</t>
  </si>
  <si>
    <t>3.354e-06</t>
  </si>
  <si>
    <t>3.651e-05</t>
  </si>
  <si>
    <t>rs12790582</t>
  </si>
  <si>
    <t>3.513e-06</t>
  </si>
  <si>
    <t>rs1370465</t>
  </si>
  <si>
    <t>2.903e-06</t>
  </si>
  <si>
    <t>rs11603071</t>
  </si>
  <si>
    <t>1.106e-06</t>
  </si>
  <si>
    <t>3.972e-05</t>
  </si>
  <si>
    <t>rs1847315</t>
  </si>
  <si>
    <t>2.419e-06</t>
  </si>
  <si>
    <t>rs1039508</t>
  </si>
  <si>
    <t>2.809e-06</t>
  </si>
  <si>
    <t>rs7930085</t>
  </si>
  <si>
    <t>2.345e-06</t>
  </si>
  <si>
    <t>rs7945099</t>
  </si>
  <si>
    <t>1.716e-06</t>
  </si>
  <si>
    <t>rs7932807</t>
  </si>
  <si>
    <t>2.01e-06</t>
  </si>
  <si>
    <t>rs1503452</t>
  </si>
  <si>
    <t>2.04e-06</t>
  </si>
  <si>
    <t>rs1000565</t>
  </si>
  <si>
    <t>3.468e-06</t>
  </si>
  <si>
    <t>3.602e-05</t>
  </si>
  <si>
    <t>rs34742295</t>
  </si>
  <si>
    <t>4.462e-05</t>
  </si>
  <si>
    <t>rs34156428</t>
  </si>
  <si>
    <t>4.483e-06</t>
  </si>
  <si>
    <t>4.43e-05</t>
  </si>
  <si>
    <t>rs72873324</t>
  </si>
  <si>
    <t>4.965e-06</t>
  </si>
  <si>
    <t>rs35909580</t>
  </si>
  <si>
    <t>4.676e-06</t>
  </si>
  <si>
    <t>4.305e-05</t>
  </si>
  <si>
    <t>rs188261953</t>
  </si>
  <si>
    <t>3.777e-06</t>
  </si>
  <si>
    <t>4.763e-05</t>
  </si>
  <si>
    <t>rs71468540</t>
  </si>
  <si>
    <t>1.043e-06</t>
  </si>
  <si>
    <t>4.977e-05</t>
  </si>
  <si>
    <t>rs186285346</t>
  </si>
  <si>
    <t>1.331e-06</t>
  </si>
  <si>
    <t>4.848e-05</t>
  </si>
  <si>
    <t>rs71484006</t>
  </si>
  <si>
    <t>1.194e-06</t>
  </si>
  <si>
    <t>4.896e-05</t>
  </si>
  <si>
    <t>rs36114536</t>
  </si>
  <si>
    <t>4.703e-05</t>
  </si>
  <si>
    <t>rs12808801</t>
  </si>
  <si>
    <t>1.279e-06</t>
  </si>
  <si>
    <t>4.866e-05</t>
  </si>
  <si>
    <t>rs7101941</t>
  </si>
  <si>
    <t>1.298e-06</t>
  </si>
  <si>
    <t>rs35364133</t>
  </si>
  <si>
    <t>1.259e-06</t>
  </si>
  <si>
    <t>4.876e-05</t>
  </si>
  <si>
    <t>rs71484007</t>
  </si>
  <si>
    <t>1.002e-06</t>
  </si>
  <si>
    <t>5.197e-05</t>
  </si>
  <si>
    <t>rs12799747</t>
  </si>
  <si>
    <t>1.506e-06</t>
  </si>
  <si>
    <t>4.815e-05</t>
  </si>
  <si>
    <t>rs71484009</t>
  </si>
  <si>
    <t>1.593e-06</t>
  </si>
  <si>
    <t>rs35847675</t>
  </si>
  <si>
    <t>1.342e-06</t>
  </si>
  <si>
    <t>4.838e-05</t>
  </si>
  <si>
    <t>rs71484010</t>
  </si>
  <si>
    <t>1.582e-06</t>
  </si>
  <si>
    <t>4.787e-05</t>
  </si>
  <si>
    <t>rs71468541</t>
  </si>
  <si>
    <t>9.587e-07</t>
  </si>
  <si>
    <t>5.007e-05</t>
  </si>
  <si>
    <t>rs577412071</t>
  </si>
  <si>
    <t>2.469e-06</t>
  </si>
  <si>
    <t>4.938e-05</t>
  </si>
  <si>
    <t>rs17484798</t>
  </si>
  <si>
    <t>3.088e-06</t>
  </si>
  <si>
    <t>3.569e-05</t>
  </si>
  <si>
    <t>rs17484924</t>
  </si>
  <si>
    <t>2.526e-06</t>
  </si>
  <si>
    <t>3.726e-05</t>
  </si>
  <si>
    <t>rs11035865</t>
  </si>
  <si>
    <t>3.64e-05</t>
  </si>
  <si>
    <t>rs11035866</t>
  </si>
  <si>
    <t>3.978e-06</t>
  </si>
  <si>
    <t>3.587e-05</t>
  </si>
  <si>
    <t>rs2861922</t>
  </si>
  <si>
    <t>3.612e-05</t>
  </si>
  <si>
    <t>rs12577385</t>
  </si>
  <si>
    <t>2.465e-06</t>
  </si>
  <si>
    <t>rs12574103</t>
  </si>
  <si>
    <t>3.935e-06</t>
  </si>
  <si>
    <t>3.497e-05</t>
  </si>
  <si>
    <t>rs12575463</t>
  </si>
  <si>
    <t>4.823e-06</t>
  </si>
  <si>
    <t>3.601e-05</t>
  </si>
  <si>
    <t>rs17407017</t>
  </si>
  <si>
    <t>3.379e-06</t>
  </si>
  <si>
    <t>3.739e-05</t>
  </si>
  <si>
    <t>rs17407059</t>
  </si>
  <si>
    <t>4.158e-06</t>
  </si>
  <si>
    <t>3.646e-05</t>
  </si>
  <si>
    <t>rs648409</t>
  </si>
  <si>
    <t>2.458e-07</t>
  </si>
  <si>
    <t>4.358e-05</t>
  </si>
  <si>
    <t>rs646146</t>
  </si>
  <si>
    <t>7.093e-08</t>
  </si>
  <si>
    <t>4.77e-05</t>
  </si>
  <si>
    <t>rs480586</t>
  </si>
  <si>
    <t>6.091e-08</t>
  </si>
  <si>
    <t>4.816e-05</t>
  </si>
  <si>
    <t>rs664437</t>
  </si>
  <si>
    <t>1.287e-07</t>
  </si>
  <si>
    <t>rs486524</t>
  </si>
  <si>
    <t>1.177e-07</t>
  </si>
  <si>
    <t>rs514354</t>
  </si>
  <si>
    <t>6.79e-07</t>
  </si>
  <si>
    <t>4.057e-05</t>
  </si>
  <si>
    <t>rs622932</t>
  </si>
  <si>
    <t>5.809e-07</t>
  </si>
  <si>
    <t>4.097e-05</t>
  </si>
  <si>
    <t>rs11270619</t>
  </si>
  <si>
    <t>cagttaatgttaataa</t>
  </si>
  <si>
    <t>2.528e-06</t>
  </si>
  <si>
    <t>4.996e-05</t>
  </si>
  <si>
    <t>rs117084494</t>
  </si>
  <si>
    <t>3.864e-06</t>
  </si>
  <si>
    <t>4.407e-05</t>
  </si>
  <si>
    <t>rs2077190</t>
  </si>
  <si>
    <t>4.983e-07</t>
  </si>
  <si>
    <t>4.137e-05</t>
  </si>
  <si>
    <t>rs609763</t>
  </si>
  <si>
    <t>6.515e-07</t>
  </si>
  <si>
    <t>rs567766</t>
  </si>
  <si>
    <t>6.882e-07</t>
  </si>
  <si>
    <t>rs3017577</t>
  </si>
  <si>
    <t>7.725e-07</t>
  </si>
  <si>
    <t>4.971e-05</t>
  </si>
  <si>
    <t>rs948851</t>
  </si>
  <si>
    <t>5.41e-07</t>
  </si>
  <si>
    <t>rs11820215</t>
  </si>
  <si>
    <t>7.078e-07</t>
  </si>
  <si>
    <t>rs3082163</t>
  </si>
  <si>
    <t>tta</t>
  </si>
  <si>
    <t>1.149e-06</t>
  </si>
  <si>
    <t>rs1893937</t>
  </si>
  <si>
    <t>2.087e-07</t>
  </si>
  <si>
    <t>4.383e-05</t>
  </si>
  <si>
    <t>rs11603531</t>
  </si>
  <si>
    <t>5.712e-07</t>
  </si>
  <si>
    <t>rs11603194</t>
  </si>
  <si>
    <t>2.467e-07</t>
  </si>
  <si>
    <t>4.341e-05</t>
  </si>
  <si>
    <t>11:56982651_AT_A</t>
  </si>
  <si>
    <t>8.608e-07</t>
  </si>
  <si>
    <t>5.443e-05</t>
  </si>
  <si>
    <t>rs36102065</t>
  </si>
  <si>
    <t>1.946e-06</t>
  </si>
  <si>
    <t>5.036e-05</t>
  </si>
  <si>
    <t>rs4939113</t>
  </si>
  <si>
    <t>1.518e-06</t>
  </si>
  <si>
    <t>4.809e-05</t>
  </si>
  <si>
    <t>11:56986415_CA_C</t>
  </si>
  <si>
    <t>2.012e-06</t>
  </si>
  <si>
    <t>rs10792077</t>
  </si>
  <si>
    <t>5.232e-07</t>
  </si>
  <si>
    <t>rs4442567</t>
  </si>
  <si>
    <t>5.968e-07</t>
  </si>
  <si>
    <t>rs4939115</t>
  </si>
  <si>
    <t>3.729e-06</t>
  </si>
  <si>
    <t>4.39e-05</t>
  </si>
  <si>
    <t>rs11604352</t>
  </si>
  <si>
    <t>8.798e-07</t>
  </si>
  <si>
    <t>4.008e-05</t>
  </si>
  <si>
    <t>rs11228958</t>
  </si>
  <si>
    <t>6.463e-07</t>
  </si>
  <si>
    <t>5.167e-05</t>
  </si>
  <si>
    <t>rs4939117</t>
  </si>
  <si>
    <t>2.966e-06</t>
  </si>
  <si>
    <t>4.542e-05</t>
  </si>
  <si>
    <t>rs4939118</t>
  </si>
  <si>
    <t>2.453e-06</t>
  </si>
  <si>
    <t>3.713e-05</t>
  </si>
  <si>
    <t>rs35783847</t>
  </si>
  <si>
    <t>3.947e-06</t>
  </si>
  <si>
    <t>4.382e-05</t>
  </si>
  <si>
    <t>rs2282625</t>
  </si>
  <si>
    <t>2.573e-06</t>
  </si>
  <si>
    <t>rs11603020</t>
  </si>
  <si>
    <t>1.456e-06</t>
  </si>
  <si>
    <t>3.859e-05</t>
  </si>
  <si>
    <t>rs11229066</t>
  </si>
  <si>
    <t>1.455e-06</t>
  </si>
  <si>
    <t>3.874e-05</t>
  </si>
  <si>
    <t>rs3824988</t>
  </si>
  <si>
    <t>2.271e-06</t>
  </si>
  <si>
    <t>3.723e-05</t>
  </si>
  <si>
    <t>rs4926</t>
  </si>
  <si>
    <t>1.632e-06</t>
  </si>
  <si>
    <t>3.891e-05</t>
  </si>
  <si>
    <t>rs11607122</t>
  </si>
  <si>
    <t>4.899e-07</t>
  </si>
  <si>
    <t>rs10896632</t>
  </si>
  <si>
    <t>2.065e-06</t>
  </si>
  <si>
    <t>rs7102271</t>
  </si>
  <si>
    <t>1.112e-06</t>
  </si>
  <si>
    <t>3.904e-05</t>
  </si>
  <si>
    <t>rs11229080</t>
  </si>
  <si>
    <t>3.997e-05</t>
  </si>
  <si>
    <t>rs1647394</t>
  </si>
  <si>
    <t>1.663e-07</t>
  </si>
  <si>
    <t>5.684e-05</t>
  </si>
  <si>
    <t>rs1783829</t>
  </si>
  <si>
    <t>1.891e-07</t>
  </si>
  <si>
    <t>5.631e-05</t>
  </si>
  <si>
    <t>rs1783983</t>
  </si>
  <si>
    <t>9.107e-07</t>
  </si>
  <si>
    <t>rs1631684</t>
  </si>
  <si>
    <t>1.173e-06</t>
  </si>
  <si>
    <t>rs1647397</t>
  </si>
  <si>
    <t>9.019e-08</t>
  </si>
  <si>
    <t>6.507e-05</t>
  </si>
  <si>
    <t>rs7117878</t>
  </si>
  <si>
    <t>6.53e-07</t>
  </si>
  <si>
    <t>5.216e-05</t>
  </si>
  <si>
    <t>rs1783822</t>
  </si>
  <si>
    <t>8.203e-08</t>
  </si>
  <si>
    <t>6.263e-05</t>
  </si>
  <si>
    <t>rs1613592</t>
  </si>
  <si>
    <t>1.284e-06</t>
  </si>
  <si>
    <t>rs10896633</t>
  </si>
  <si>
    <t>1.92e-07</t>
  </si>
  <si>
    <t>4.485e-05</t>
  </si>
  <si>
    <t>rs1647403</t>
  </si>
  <si>
    <t>1.671e-07</t>
  </si>
  <si>
    <t>rs1783984</t>
  </si>
  <si>
    <t>3.513e-07</t>
  </si>
  <si>
    <t>5.423e-05</t>
  </si>
  <si>
    <t>rs1798172</t>
  </si>
  <si>
    <t>1.375e-06</t>
  </si>
  <si>
    <t>rs1783985</t>
  </si>
  <si>
    <t>2.046e-07</t>
  </si>
  <si>
    <t>rs1798173</t>
  </si>
  <si>
    <t>1.672e-06</t>
  </si>
  <si>
    <t>3.822e-05</t>
  </si>
  <si>
    <t>rs527528</t>
  </si>
  <si>
    <t>1.013e-07</t>
  </si>
  <si>
    <t>5.914e-05</t>
  </si>
  <si>
    <t>rs499188</t>
  </si>
  <si>
    <t>5.448e-08</t>
  </si>
  <si>
    <t>4.924e-05</t>
  </si>
  <si>
    <t>rs11606396</t>
  </si>
  <si>
    <t>9.905e-08</t>
  </si>
  <si>
    <t>6.163e-05</t>
  </si>
  <si>
    <t>rs11602109</t>
  </si>
  <si>
    <t>2.09e-07</t>
  </si>
  <si>
    <t>5.609e-05</t>
  </si>
  <si>
    <t>11:57438292_AT_A</t>
  </si>
  <si>
    <t>6.421e-07</t>
  </si>
  <si>
    <t>5.622e-05</t>
  </si>
  <si>
    <t>rs34645509</t>
  </si>
  <si>
    <t>1.251e-07</t>
  </si>
  <si>
    <t>6.336e-05</t>
  </si>
  <si>
    <t>rs12805841</t>
  </si>
  <si>
    <t>6.206e-08</t>
  </si>
  <si>
    <t>rs1624389</t>
  </si>
  <si>
    <t>3.64e-07</t>
  </si>
  <si>
    <t>rs10896636</t>
  </si>
  <si>
    <t>7.991e-08</t>
  </si>
  <si>
    <t>4.761e-05</t>
  </si>
  <si>
    <t>rs488769</t>
  </si>
  <si>
    <t>3.25e-08</t>
  </si>
  <si>
    <t>5.089e-05</t>
  </si>
  <si>
    <t>rs7121169</t>
  </si>
  <si>
    <t>1.901e-07</t>
  </si>
  <si>
    <t>5.659e-05</t>
  </si>
  <si>
    <t>rs12362166</t>
  </si>
  <si>
    <t>1.541e-07</t>
  </si>
  <si>
    <t>5.76e-05</t>
  </si>
  <si>
    <t>rs143972089</t>
  </si>
  <si>
    <t>1.813e-07</t>
  </si>
  <si>
    <t>5.963e-05</t>
  </si>
  <si>
    <t>11:57461473_GT_G</t>
  </si>
  <si>
    <t>1.126e-06</t>
  </si>
  <si>
    <t>5.282e-05</t>
  </si>
  <si>
    <t>rs1783976</t>
  </si>
  <si>
    <t>4.056e-07</t>
  </si>
  <si>
    <t>5.269e-05</t>
  </si>
  <si>
    <t>rs1783977</t>
  </si>
  <si>
    <t>3.482e-07</t>
  </si>
  <si>
    <t>rs79740710</t>
  </si>
  <si>
    <t>1.527e-07</t>
  </si>
  <si>
    <t>rs12804972</t>
  </si>
  <si>
    <t>5.342e-08</t>
  </si>
  <si>
    <t>rs11600169</t>
  </si>
  <si>
    <t>2.623e-07</t>
  </si>
  <si>
    <t>5.509e-05</t>
  </si>
  <si>
    <t>rs2926656</t>
  </si>
  <si>
    <t>1.07e-07</t>
  </si>
  <si>
    <t>5.862e-05</t>
  </si>
  <si>
    <t>rs11604333</t>
  </si>
  <si>
    <t>2.505e-07</t>
  </si>
  <si>
    <t>rs7479922</t>
  </si>
  <si>
    <t>1.951e-07</t>
  </si>
  <si>
    <t>rs35168157</t>
  </si>
  <si>
    <t>9.823e-08</t>
  </si>
  <si>
    <t>6.231e-05</t>
  </si>
  <si>
    <t>rs1783824</t>
  </si>
  <si>
    <t>2.229e-07</t>
  </si>
  <si>
    <t>5.474e-05</t>
  </si>
  <si>
    <t>rs1647405</t>
  </si>
  <si>
    <t>3.815e-08</t>
  </si>
  <si>
    <t>rs1424751</t>
  </si>
  <si>
    <t>2.531e-08</t>
  </si>
  <si>
    <t>6.906e-05</t>
  </si>
  <si>
    <t>rs1424753</t>
  </si>
  <si>
    <t>3.442e-07</t>
  </si>
  <si>
    <t>rs576859</t>
  </si>
  <si>
    <t>3.773e-08</t>
  </si>
  <si>
    <t>5.034e-05</t>
  </si>
  <si>
    <t>rs7116341</t>
  </si>
  <si>
    <t>1.523e-07</t>
  </si>
  <si>
    <t>rs543725</t>
  </si>
  <si>
    <t>1.266e-07</t>
  </si>
  <si>
    <t>5.811e-05</t>
  </si>
  <si>
    <t>rs71460549</t>
  </si>
  <si>
    <t>8.915e-08</t>
  </si>
  <si>
    <t>6.017e-05</t>
  </si>
  <si>
    <t>rs9667675</t>
  </si>
  <si>
    <t>1.061e-07</t>
  </si>
  <si>
    <t>6.179e-05</t>
  </si>
  <si>
    <t>rs7129727</t>
  </si>
  <si>
    <t>1.369e-07</t>
  </si>
  <si>
    <t>rs777529284</t>
  </si>
  <si>
    <t>tata</t>
  </si>
  <si>
    <t>1.792e-07</t>
  </si>
  <si>
    <t>6.216e-05</t>
  </si>
  <si>
    <t>rs12785533</t>
  </si>
  <si>
    <t>1.65e-07</t>
  </si>
  <si>
    <t>5.71e-05</t>
  </si>
  <si>
    <t>rs5792057</t>
  </si>
  <si>
    <t>6.366e-07</t>
  </si>
  <si>
    <t>rs71484461</t>
  </si>
  <si>
    <t>1.407e-07</t>
  </si>
  <si>
    <t>rs2956982</t>
  </si>
  <si>
    <t>1.453e-07</t>
  </si>
  <si>
    <t>rs2911728</t>
  </si>
  <si>
    <t>1.275e-07</t>
  </si>
  <si>
    <t>5.737e-05</t>
  </si>
  <si>
    <t>rs2911727</t>
  </si>
  <si>
    <t>1.448e-07</t>
  </si>
  <si>
    <t>rs7938083</t>
  </si>
  <si>
    <t>1.347e-07</t>
  </si>
  <si>
    <t>rs36036499</t>
  </si>
  <si>
    <t>2.283e-07</t>
  </si>
  <si>
    <t>rs35898776</t>
  </si>
  <si>
    <t>1.282e-07</t>
  </si>
  <si>
    <t>6.28e-05</t>
  </si>
  <si>
    <t>rs11607056</t>
  </si>
  <si>
    <t>5.571e-08</t>
  </si>
  <si>
    <t>rs11604325</t>
  </si>
  <si>
    <t>1.635e-07</t>
  </si>
  <si>
    <t>rs12790196</t>
  </si>
  <si>
    <t>1.522e-07</t>
  </si>
  <si>
    <t>rs7105506</t>
  </si>
  <si>
    <t>1.88e-07</t>
  </si>
  <si>
    <t>5.579e-05</t>
  </si>
  <si>
    <t>rs2847308</t>
  </si>
  <si>
    <t>6.166e-07</t>
  </si>
  <si>
    <t>5.032e-05</t>
  </si>
  <si>
    <t>rs145771682</t>
  </si>
  <si>
    <t>cttaaa</t>
  </si>
  <si>
    <t>8.7e-08</t>
  </si>
  <si>
    <t>6.283e-05</t>
  </si>
  <si>
    <t>rs547891</t>
  </si>
  <si>
    <t>1.185e-07</t>
  </si>
  <si>
    <t>rs12363024</t>
  </si>
  <si>
    <t>2.462e-07</t>
  </si>
  <si>
    <t>rs4827</t>
  </si>
  <si>
    <t>3.329e-07</t>
  </si>
  <si>
    <t>rs12146541</t>
  </si>
  <si>
    <t>1.413e-07</t>
  </si>
  <si>
    <t>rs9420</t>
  </si>
  <si>
    <t>3.333e-08</t>
  </si>
  <si>
    <t>5.145e-05</t>
  </si>
  <si>
    <t>rs11229113</t>
  </si>
  <si>
    <t>2.159e-07</t>
  </si>
  <si>
    <t>rs542824949</t>
  </si>
  <si>
    <t>4.227e-08</t>
  </si>
  <si>
    <t>6.54e-05</t>
  </si>
  <si>
    <t>rs56392705</t>
  </si>
  <si>
    <t>2.203e-07</t>
  </si>
  <si>
    <t>11:57522200_CCCCT_C</t>
  </si>
  <si>
    <t>cccct</t>
  </si>
  <si>
    <t>5.795e-08</t>
  </si>
  <si>
    <t>6.603e-05</t>
  </si>
  <si>
    <t>rs80304923</t>
  </si>
  <si>
    <t>1.841e-07</t>
  </si>
  <si>
    <t>rs77993055</t>
  </si>
  <si>
    <t>1.444e-07</t>
  </si>
  <si>
    <t>rs11605731</t>
  </si>
  <si>
    <t>4.981e-08</t>
  </si>
  <si>
    <t>4.978e-05</t>
  </si>
  <si>
    <t>rs11601449</t>
  </si>
  <si>
    <t>1.532e-07</t>
  </si>
  <si>
    <t>rs7949841</t>
  </si>
  <si>
    <t>1.504e-07</t>
  </si>
  <si>
    <t>rs12805343</t>
  </si>
  <si>
    <t>7.053e-07</t>
  </si>
  <si>
    <t>rs554766338</t>
  </si>
  <si>
    <t>2.985e-07</t>
  </si>
  <si>
    <t>5.764e-05</t>
  </si>
  <si>
    <t>rs202013331</t>
  </si>
  <si>
    <t>1.847e-06</t>
  </si>
  <si>
    <t>5.153e-05</t>
  </si>
  <si>
    <t>rs7120868</t>
  </si>
  <si>
    <t>7.499e-07</t>
  </si>
  <si>
    <t>rs11229116</t>
  </si>
  <si>
    <t>1.987e-07</t>
  </si>
  <si>
    <t>rs17455422</t>
  </si>
  <si>
    <t>8.757e-07</t>
  </si>
  <si>
    <t>rs11229119</t>
  </si>
  <si>
    <t>8.024e-07</t>
  </si>
  <si>
    <t>rs12270209</t>
  </si>
  <si>
    <t>5.238e-07</t>
  </si>
  <si>
    <t>rs17455520</t>
  </si>
  <si>
    <t>2.416e-07</t>
  </si>
  <si>
    <t>5.559e-05</t>
  </si>
  <si>
    <t>rs776166263</t>
  </si>
  <si>
    <t>attac</t>
  </si>
  <si>
    <t>3.321e-07</t>
  </si>
  <si>
    <t>5.892e-05</t>
  </si>
  <si>
    <t>rs147874424</t>
  </si>
  <si>
    <t>aac</t>
  </si>
  <si>
    <t>2.039e-07</t>
  </si>
  <si>
    <t>5.921e-05</t>
  </si>
  <si>
    <t>rs17455626</t>
  </si>
  <si>
    <t>8.49e-07</t>
  </si>
  <si>
    <t>rs35808061</t>
  </si>
  <si>
    <t>rs753461944</t>
  </si>
  <si>
    <t>2.078e-06</t>
  </si>
  <si>
    <t>4.945e-05</t>
  </si>
  <si>
    <t>rs12274865</t>
  </si>
  <si>
    <t>5.235e-07</t>
  </si>
  <si>
    <t>rs146423529</t>
  </si>
  <si>
    <t>ccgcctccctgatttg</t>
  </si>
  <si>
    <t>1.787e-07</t>
  </si>
  <si>
    <t>6.075e-05</t>
  </si>
  <si>
    <t>rs11570190</t>
  </si>
  <si>
    <t>6.164e-08</t>
  </si>
  <si>
    <t>11:57560772_CAG_C</t>
  </si>
  <si>
    <t>cag</t>
  </si>
  <si>
    <t>1.211e-07</t>
  </si>
  <si>
    <t>6.127e-05</t>
  </si>
  <si>
    <t>rs11229130</t>
  </si>
  <si>
    <t>1.634e-07</t>
  </si>
  <si>
    <t>rs11229131</t>
  </si>
  <si>
    <t>1.789e-07</t>
  </si>
  <si>
    <t>rs112976685</t>
  </si>
  <si>
    <t>5.206e-07</t>
  </si>
  <si>
    <t>5.23e-05</t>
  </si>
  <si>
    <t>rs10792112</t>
  </si>
  <si>
    <t>1.857e-07</t>
  </si>
  <si>
    <t>rs3781885</t>
  </si>
  <si>
    <t>3.321e-06</t>
  </si>
  <si>
    <t>4.443e-05</t>
  </si>
  <si>
    <t>rs10896647</t>
  </si>
  <si>
    <t>1.676e-07</t>
  </si>
  <si>
    <t>rs1268667</t>
  </si>
  <si>
    <t>8.643e-07</t>
  </si>
  <si>
    <t>rs658936</t>
  </si>
  <si>
    <t>rs623541</t>
  </si>
  <si>
    <t>1.164e-06</t>
  </si>
  <si>
    <t>rs708228</t>
  </si>
  <si>
    <t>6.972e-08</t>
  </si>
  <si>
    <t>rs111616285</t>
  </si>
  <si>
    <t>ggt</t>
  </si>
  <si>
    <t>2.669e-07</t>
  </si>
  <si>
    <t>6.001e-05</t>
  </si>
  <si>
    <t>rs547118</t>
  </si>
  <si>
    <t>7.611e-07</t>
  </si>
  <si>
    <t>rs585761</t>
  </si>
  <si>
    <t>5.786e-07</t>
  </si>
  <si>
    <t>11:57598398_TA_T</t>
  </si>
  <si>
    <t>1.366e-06</t>
  </si>
  <si>
    <t>11:57598718_GAC_G</t>
  </si>
  <si>
    <t>gac</t>
  </si>
  <si>
    <t>2.345e-07</t>
  </si>
  <si>
    <t>6.056e-05</t>
  </si>
  <si>
    <t>rs12807250</t>
  </si>
  <si>
    <t>5.949e-08</t>
  </si>
  <si>
    <t>rs639158</t>
  </si>
  <si>
    <t>8.329e-07</t>
  </si>
  <si>
    <t>11:57603686_GT_G</t>
  </si>
  <si>
    <t>4.504e-07</t>
  </si>
  <si>
    <t>5.718e-05</t>
  </si>
  <si>
    <t>11:57608239_CT_C</t>
  </si>
  <si>
    <t>3.993e-07</t>
  </si>
  <si>
    <t>5.621e-05</t>
  </si>
  <si>
    <t>rs645145</t>
  </si>
  <si>
    <t>6.919e-07</t>
  </si>
  <si>
    <t>rs644219</t>
  </si>
  <si>
    <t>6.448e-07</t>
  </si>
  <si>
    <t>5.117e-05</t>
  </si>
  <si>
    <t>11:57612041_GA_G</t>
  </si>
  <si>
    <t>1.708e-07</t>
  </si>
  <si>
    <t>6.023e-05</t>
  </si>
  <si>
    <t>rs588612</t>
  </si>
  <si>
    <t>8.409e-07</t>
  </si>
  <si>
    <t>rs79260745</t>
  </si>
  <si>
    <t>1.322e-07</t>
  </si>
  <si>
    <t>rs7932091</t>
  </si>
  <si>
    <t>1.503e-07</t>
  </si>
  <si>
    <t>rs11229148</t>
  </si>
  <si>
    <t>1.525e-07</t>
  </si>
  <si>
    <t>rs71484468</t>
  </si>
  <si>
    <t>1.596e-07</t>
  </si>
  <si>
    <t>rs671508</t>
  </si>
  <si>
    <t>7.349e-07</t>
  </si>
  <si>
    <t>5.078e-05</t>
  </si>
  <si>
    <t>rs682258</t>
  </si>
  <si>
    <t>7.311e-07</t>
  </si>
  <si>
    <t>rs7936998</t>
  </si>
  <si>
    <t>1.102e-07</t>
  </si>
  <si>
    <t>4.707e-05</t>
  </si>
  <si>
    <t>rs113504771</t>
  </si>
  <si>
    <t>4.734e-05</t>
  </si>
  <si>
    <t>11:57640306_CCAT_C</t>
  </si>
  <si>
    <t>ccat</t>
  </si>
  <si>
    <t>4.617e-07</t>
  </si>
  <si>
    <t>5.783e-05</t>
  </si>
  <si>
    <t>rs682503</t>
  </si>
  <si>
    <t>2.681e-07</t>
  </si>
  <si>
    <t>rs7117205</t>
  </si>
  <si>
    <t>2.561e-07</t>
  </si>
  <si>
    <t>4.496e-05</t>
  </si>
  <si>
    <t>rs11601320</t>
  </si>
  <si>
    <t>1.894e-07</t>
  </si>
  <si>
    <t>rs6591434</t>
  </si>
  <si>
    <t>1.203e-06</t>
  </si>
  <si>
    <t>rs2509805</t>
  </si>
  <si>
    <t>6.706e-07</t>
  </si>
  <si>
    <t>5.038e-05</t>
  </si>
  <si>
    <t>rs7115528</t>
  </si>
  <si>
    <t>2.229e-06</t>
  </si>
  <si>
    <t>4.686e-05</t>
  </si>
  <si>
    <t>rs2509808</t>
  </si>
  <si>
    <t>6.993e-07</t>
  </si>
  <si>
    <t>4.992e-05</t>
  </si>
  <si>
    <t>rs78587207</t>
  </si>
  <si>
    <t>9.328e-07</t>
  </si>
  <si>
    <t>4.9e-05</t>
  </si>
  <si>
    <t>rs112768376</t>
  </si>
  <si>
    <t>3.872e-06</t>
  </si>
  <si>
    <t>rs35328629</t>
  </si>
  <si>
    <t>2.83e-07</t>
  </si>
  <si>
    <t>rs12807357</t>
  </si>
  <si>
    <t>3.755e-07</t>
  </si>
  <si>
    <t>4.193e-05</t>
  </si>
  <si>
    <t>rs673344</t>
  </si>
  <si>
    <t>5.271e-07</t>
  </si>
  <si>
    <t>5.131e-05</t>
  </si>
  <si>
    <t>rs686489</t>
  </si>
  <si>
    <t>3.51e-06</t>
  </si>
  <si>
    <t>4.495e-05</t>
  </si>
  <si>
    <t>11:57660149_CCTT_C</t>
  </si>
  <si>
    <t>cctt</t>
  </si>
  <si>
    <t>1.034e-06</t>
  </si>
  <si>
    <t>5.411e-05</t>
  </si>
  <si>
    <t>rs589914</t>
  </si>
  <si>
    <t>7.549e-07</t>
  </si>
  <si>
    <t>rs644883</t>
  </si>
  <si>
    <t>6.754e-07</t>
  </si>
  <si>
    <t>4.023e-05</t>
  </si>
  <si>
    <t>rs674094</t>
  </si>
  <si>
    <t>1.983e-06</t>
  </si>
  <si>
    <t>rs12790660</t>
  </si>
  <si>
    <t>3.608e-07</t>
  </si>
  <si>
    <t>4.186e-05</t>
  </si>
  <si>
    <t>11:57667699_AAAAAAAAAAG_A</t>
  </si>
  <si>
    <t>aaaaaaaaaag</t>
  </si>
  <si>
    <t>1.385e-07</t>
  </si>
  <si>
    <t>6.266e-05</t>
  </si>
  <si>
    <t>rs12798206</t>
  </si>
  <si>
    <t>3.094e-07</t>
  </si>
  <si>
    <t>4.235e-05</t>
  </si>
  <si>
    <t>rs10896656</t>
  </si>
  <si>
    <t>6.087e-07</t>
  </si>
  <si>
    <t>5.085e-05</t>
  </si>
  <si>
    <t>rs631791</t>
  </si>
  <si>
    <t>6.298e-07</t>
  </si>
  <si>
    <t>4.74e-05</t>
  </si>
  <si>
    <t>rs12360939</t>
  </si>
  <si>
    <t>4.966e-07</t>
  </si>
  <si>
    <t>rs11229160</t>
  </si>
  <si>
    <t>4.626e-07</t>
  </si>
  <si>
    <t>rs9645687</t>
  </si>
  <si>
    <t>2.678e-07</t>
  </si>
  <si>
    <t>5.416e-05</t>
  </si>
  <si>
    <t>rs10896661</t>
  </si>
  <si>
    <t>4.545e-07</t>
  </si>
  <si>
    <t>5.226e-05</t>
  </si>
  <si>
    <t>rs10896662</t>
  </si>
  <si>
    <t>4.312e-07</t>
  </si>
  <si>
    <t>rs641325</t>
  </si>
  <si>
    <t>1.196e-07</t>
  </si>
  <si>
    <t>4.769e-05</t>
  </si>
  <si>
    <t>rs588713</t>
  </si>
  <si>
    <t>4.788e-06</t>
  </si>
  <si>
    <t>rs606731</t>
  </si>
  <si>
    <t>4.263e-06</t>
  </si>
  <si>
    <t>rs631350</t>
  </si>
  <si>
    <t>2.752e-06</t>
  </si>
  <si>
    <t>4.533e-05</t>
  </si>
  <si>
    <t>rs12364898</t>
  </si>
  <si>
    <t>2.782e-06</t>
  </si>
  <si>
    <t>rs659313</t>
  </si>
  <si>
    <t>rs672537</t>
  </si>
  <si>
    <t>4.553e-06</t>
  </si>
  <si>
    <t>rs632052</t>
  </si>
  <si>
    <t>4.975e-06</t>
  </si>
  <si>
    <t>4.3e-05</t>
  </si>
  <si>
    <t>rs12364646</t>
  </si>
  <si>
    <t>4.522e-06</t>
  </si>
  <si>
    <t>rs11229170</t>
  </si>
  <si>
    <t>4.631e-06</t>
  </si>
  <si>
    <t>rs34419144</t>
  </si>
  <si>
    <t>4.951e-06</t>
  </si>
  <si>
    <t>4.31e-05</t>
  </si>
  <si>
    <t>rs12420220</t>
  </si>
  <si>
    <t>4.934e-06</t>
  </si>
  <si>
    <t>rs7123523</t>
  </si>
  <si>
    <t>4.143e-06</t>
  </si>
  <si>
    <t>rs11229183</t>
  </si>
  <si>
    <t>rs4939521</t>
  </si>
  <si>
    <t>4.523e-05</t>
  </si>
  <si>
    <t>rs11230692</t>
  </si>
  <si>
    <t>rs3018734</t>
  </si>
  <si>
    <t>4e-06</t>
  </si>
  <si>
    <t>4.393e-05</t>
  </si>
  <si>
    <t>rs111556804</t>
  </si>
  <si>
    <t>gagaaaaagaaaa</t>
  </si>
  <si>
    <t>3.118e-06</t>
  </si>
  <si>
    <t>4.831e-05</t>
  </si>
  <si>
    <t>rs10896002</t>
  </si>
  <si>
    <t>7.455e-07</t>
  </si>
  <si>
    <t>5.065e-05</t>
  </si>
  <si>
    <t>rs2957270</t>
  </si>
  <si>
    <t>7.502e-07</t>
  </si>
  <si>
    <t>rs79346742</t>
  </si>
  <si>
    <t>3.458e-07</t>
  </si>
  <si>
    <t>5.665e-05</t>
  </si>
  <si>
    <t>rs113708711</t>
  </si>
  <si>
    <t>8.498e-07</t>
  </si>
  <si>
    <t>5.355e-05</t>
  </si>
  <si>
    <t>rs1784099</t>
  </si>
  <si>
    <t>1.087e-06</t>
  </si>
  <si>
    <t>rs111535347</t>
  </si>
  <si>
    <t>cat</t>
  </si>
  <si>
    <t>6.274e-07</t>
  </si>
  <si>
    <t>5.604e-05</t>
  </si>
  <si>
    <t>11:65231124_CTG_C</t>
  </si>
  <si>
    <t>7.874e-07</t>
  </si>
  <si>
    <t>5.391e-05</t>
  </si>
  <si>
    <t>rs35940245</t>
  </si>
  <si>
    <t>9.958e-07</t>
  </si>
  <si>
    <t>rs2957267</t>
  </si>
  <si>
    <t>8.54e-07</t>
  </si>
  <si>
    <t>4.963e-05</t>
  </si>
  <si>
    <t>rs534981725</t>
  </si>
  <si>
    <t>1.027e-06</t>
  </si>
  <si>
    <t>5.25e-05</t>
  </si>
  <si>
    <t>rs750435143</t>
  </si>
  <si>
    <t>1.292e-06</t>
  </si>
  <si>
    <t>5.146e-05</t>
  </si>
  <si>
    <t>rs3016342</t>
  </si>
  <si>
    <t>rs667196</t>
  </si>
  <si>
    <t>1.047e-06</t>
  </si>
  <si>
    <t>rs12800581</t>
  </si>
  <si>
    <t>1.402e-06</t>
  </si>
  <si>
    <t>rs34602315</t>
  </si>
  <si>
    <t>aaaat</t>
  </si>
  <si>
    <t>5.112e-05</t>
  </si>
  <si>
    <t>rs562820242</t>
  </si>
  <si>
    <t>3.122e-07</t>
  </si>
  <si>
    <t>5.86e-05</t>
  </si>
  <si>
    <t>rs12807143</t>
  </si>
  <si>
    <t>1.571e-06</t>
  </si>
  <si>
    <t>rs5792356</t>
  </si>
  <si>
    <t>1.137e-06</t>
  </si>
  <si>
    <t>rs679643</t>
  </si>
  <si>
    <t>1.698e-06</t>
  </si>
  <si>
    <t>4.696e-05</t>
  </si>
  <si>
    <t>rs72643572</t>
  </si>
  <si>
    <t>1.063e-06</t>
  </si>
  <si>
    <t>rs3132770</t>
  </si>
  <si>
    <t>8.553e-07</t>
  </si>
  <si>
    <t>rs766254136</t>
  </si>
  <si>
    <t>caaaaaaa</t>
  </si>
  <si>
    <t>2.388e-06</t>
  </si>
  <si>
    <t>5.01e-05</t>
  </si>
  <si>
    <t>rs2430978</t>
  </si>
  <si>
    <t>4.443e-06</t>
  </si>
  <si>
    <t>rs571374</t>
  </si>
  <si>
    <t>1.337e-06</t>
  </si>
  <si>
    <t>3.784e-05</t>
  </si>
  <si>
    <t>11:65819431_CT_C</t>
  </si>
  <si>
    <t>1.63e-06</t>
  </si>
  <si>
    <t>5.159e-05</t>
  </si>
  <si>
    <t>rs2241303</t>
  </si>
  <si>
    <t>3.353e-06</t>
  </si>
  <si>
    <t>4.378e-05</t>
  </si>
  <si>
    <t>rs576836</t>
  </si>
  <si>
    <t>2.734e-06</t>
  </si>
  <si>
    <t>rs493320</t>
  </si>
  <si>
    <t>3.86e-06</t>
  </si>
  <si>
    <t>rs577013</t>
  </si>
  <si>
    <t>3.512e-06</t>
  </si>
  <si>
    <t>rs574335</t>
  </si>
  <si>
    <t>1.94e-06</t>
  </si>
  <si>
    <t>rs570760</t>
  </si>
  <si>
    <t>3.708e-06</t>
  </si>
  <si>
    <t>rs144385038</t>
  </si>
  <si>
    <t>3.506e-06</t>
  </si>
  <si>
    <t>rs576740</t>
  </si>
  <si>
    <t>8.739e-07</t>
  </si>
  <si>
    <t>rs117467952</t>
  </si>
  <si>
    <t>4.687e-08</t>
  </si>
  <si>
    <t>6.237e-05</t>
  </si>
  <si>
    <t>rs11605328</t>
  </si>
  <si>
    <t>9.716e-08</t>
  </si>
  <si>
    <t>5.879e-05</t>
  </si>
  <si>
    <t>rs1151530</t>
  </si>
  <si>
    <t>1.445e-06</t>
  </si>
  <si>
    <t>3.798e-05</t>
  </si>
  <si>
    <t>rs537497</t>
  </si>
  <si>
    <t>1.44e-06</t>
  </si>
  <si>
    <t>rs1558974</t>
  </si>
  <si>
    <t>rs484983</t>
  </si>
  <si>
    <t>7.715e-07</t>
  </si>
  <si>
    <t>rs7932272</t>
  </si>
  <si>
    <t>2.236e-08</t>
  </si>
  <si>
    <t>5.394e-05</t>
  </si>
  <si>
    <t>rs527962</t>
  </si>
  <si>
    <t>8.23e-07</t>
  </si>
  <si>
    <t>rs527737</t>
  </si>
  <si>
    <t>4.338e-07</t>
  </si>
  <si>
    <t>rs526852</t>
  </si>
  <si>
    <t>1.146e-06</t>
  </si>
  <si>
    <t>rs564343</t>
  </si>
  <si>
    <t>1.652e-06</t>
  </si>
  <si>
    <t>4.261e-05</t>
  </si>
  <si>
    <t>11:65896926_ATAT_A</t>
  </si>
  <si>
    <t>atat</t>
  </si>
  <si>
    <t>3.008e-07</t>
  </si>
  <si>
    <t>5.745e-05</t>
  </si>
  <si>
    <t>11:65904493_GC_G</t>
  </si>
  <si>
    <t>gc</t>
  </si>
  <si>
    <t>7.54e-07</t>
  </si>
  <si>
    <t>5.523e-05</t>
  </si>
  <si>
    <t>rs482414</t>
  </si>
  <si>
    <t>5.048e-07</t>
  </si>
  <si>
    <t>rs34238902</t>
  </si>
  <si>
    <t>ggta</t>
  </si>
  <si>
    <t>3.658e-06</t>
  </si>
  <si>
    <t>rs486311</t>
  </si>
  <si>
    <t>1.258e-06</t>
  </si>
  <si>
    <t>rs801742</t>
  </si>
  <si>
    <t>1.567e-08</t>
  </si>
  <si>
    <t>6.749e-05</t>
  </si>
  <si>
    <t>rs801738</t>
  </si>
  <si>
    <t>1.743e-08</t>
  </si>
  <si>
    <t>6.693e-05</t>
  </si>
  <si>
    <t>rs801733</t>
  </si>
  <si>
    <t>6.684e-09</t>
  </si>
  <si>
    <t>5.644e-05</t>
  </si>
  <si>
    <t>rs801732</t>
  </si>
  <si>
    <t>1.526e-08</t>
  </si>
  <si>
    <t>rs17494956</t>
  </si>
  <si>
    <t>3.463e-08</t>
  </si>
  <si>
    <t>5.149e-05</t>
  </si>
  <si>
    <t>rs4930349</t>
  </si>
  <si>
    <t>1.647e-08</t>
  </si>
  <si>
    <t>rs117611606</t>
  </si>
  <si>
    <t>2.101e-06</t>
  </si>
  <si>
    <t>4.657e-05</t>
  </si>
  <si>
    <t>rs117827012</t>
  </si>
  <si>
    <t>1.473e-07</t>
  </si>
  <si>
    <t>5.735e-05</t>
  </si>
  <si>
    <t>rs524859</t>
  </si>
  <si>
    <t>1.881e-09</t>
  </si>
  <si>
    <t>6.139e-05</t>
  </si>
  <si>
    <t>rs4073582</t>
  </si>
  <si>
    <t>1.022e-08</t>
  </si>
  <si>
    <t>6.634e-05</t>
  </si>
  <si>
    <t>rs479018</t>
  </si>
  <si>
    <t>2.235e-09</t>
  </si>
  <si>
    <t>6.135e-05</t>
  </si>
  <si>
    <t>rs34837704</t>
  </si>
  <si>
    <t>7.618e-07</t>
  </si>
  <si>
    <t>4.979e-05</t>
  </si>
  <si>
    <t>11:66064821_TC_T</t>
  </si>
  <si>
    <t>3.162e-06</t>
  </si>
  <si>
    <t>4.788e-05</t>
  </si>
  <si>
    <t>rs4930351</t>
  </si>
  <si>
    <t>1.798e-08</t>
  </si>
  <si>
    <t>5.179e-05</t>
  </si>
  <si>
    <t>rs4930352</t>
  </si>
  <si>
    <t>3.994e-08</t>
  </si>
  <si>
    <t>4.95e-05</t>
  </si>
  <si>
    <t>rs1783730</t>
  </si>
  <si>
    <t>1.963e-09</t>
  </si>
  <si>
    <t>7.323e-05</t>
  </si>
  <si>
    <t>rs523583</t>
  </si>
  <si>
    <t>7.819e-11</t>
  </si>
  <si>
    <t>6.858e-05</t>
  </si>
  <si>
    <t>rs509533</t>
  </si>
  <si>
    <t>3.851e-10</t>
  </si>
  <si>
    <t>8.121e-05</t>
  </si>
  <si>
    <t>rs551243</t>
  </si>
  <si>
    <t>1.466e-10</t>
  </si>
  <si>
    <t>8.376e-05</t>
  </si>
  <si>
    <t>rs66974947</t>
  </si>
  <si>
    <t>4.195e-10</t>
  </si>
  <si>
    <t>8.058e-05</t>
  </si>
  <si>
    <t>rs12417758</t>
  </si>
  <si>
    <t>4.854e-10</t>
  </si>
  <si>
    <t>7.933e-05</t>
  </si>
  <si>
    <t>rs1625595</t>
  </si>
  <si>
    <t>1.895e-11</t>
  </si>
  <si>
    <t>7.477e-05</t>
  </si>
  <si>
    <t>rs33981819</t>
  </si>
  <si>
    <t>1.709e-09</t>
  </si>
  <si>
    <t>7.381e-05</t>
  </si>
  <si>
    <t>rs490972</t>
  </si>
  <si>
    <t>5.295e-10</t>
  </si>
  <si>
    <t>8.016e-05</t>
  </si>
  <si>
    <t>rs565972</t>
  </si>
  <si>
    <t>3.506e-10</t>
  </si>
  <si>
    <t>8.077e-05</t>
  </si>
  <si>
    <t>rs61891388</t>
  </si>
  <si>
    <t>7.543e-10</t>
  </si>
  <si>
    <t>7.808e-05</t>
  </si>
  <si>
    <t>rs10791867</t>
  </si>
  <si>
    <t>2.391e-06</t>
  </si>
  <si>
    <t>4.298e-05</t>
  </si>
  <si>
    <t>rs3741367</t>
  </si>
  <si>
    <t>4.599e-11</t>
  </si>
  <si>
    <t>7.059e-05</t>
  </si>
  <si>
    <t>rs3741368</t>
  </si>
  <si>
    <t>5.413e-10</t>
  </si>
  <si>
    <t>7.946e-05</t>
  </si>
  <si>
    <t>rs4930354</t>
  </si>
  <si>
    <t>7.418e-10</t>
  </si>
  <si>
    <t>rs10219183</t>
  </si>
  <si>
    <t>1.986e-07</t>
  </si>
  <si>
    <t>rs118151305</t>
  </si>
  <si>
    <t>5.654e-08</t>
  </si>
  <si>
    <t>6.116e-05</t>
  </si>
  <si>
    <t>rs11823140</t>
  </si>
  <si>
    <t>1.319e-06</t>
  </si>
  <si>
    <t>3.945e-05</t>
  </si>
  <si>
    <t>rs35947684</t>
  </si>
  <si>
    <t>1.554e-08</t>
  </si>
  <si>
    <t>6.733e-05</t>
  </si>
  <si>
    <t>rs2282531</t>
  </si>
  <si>
    <t>1.139e-06</t>
  </si>
  <si>
    <t>3.992e-05</t>
  </si>
  <si>
    <t>rs1784029</t>
  </si>
  <si>
    <t>3.524e-06</t>
  </si>
  <si>
    <t>3.619e-05</t>
  </si>
  <si>
    <t>rs10896110</t>
  </si>
  <si>
    <t>3.532e-06</t>
  </si>
  <si>
    <t>4.515e-05</t>
  </si>
  <si>
    <t>rs10444359</t>
  </si>
  <si>
    <t>4.053e-06</t>
  </si>
  <si>
    <t>4.475e-05</t>
  </si>
  <si>
    <t>rs3116068</t>
  </si>
  <si>
    <t>2.088e-06</t>
  </si>
  <si>
    <t>4.616e-05</t>
  </si>
  <si>
    <t>rs947978</t>
  </si>
  <si>
    <t>2.053e-06</t>
  </si>
  <si>
    <t>3.711e-05</t>
  </si>
  <si>
    <t>rs11537993</t>
  </si>
  <si>
    <t>1.76e-07</t>
  </si>
  <si>
    <t>5.636e-05</t>
  </si>
  <si>
    <t>rs1892940</t>
  </si>
  <si>
    <t>1.909e-06</t>
  </si>
  <si>
    <t>3.757e-05</t>
  </si>
  <si>
    <t>rs35166611</t>
  </si>
  <si>
    <t>1.609e-07</t>
  </si>
  <si>
    <t>rs10896112</t>
  </si>
  <si>
    <t>1.53e-06</t>
  </si>
  <si>
    <t>3.803e-05</t>
  </si>
  <si>
    <t>rs7395670</t>
  </si>
  <si>
    <t>2.461e-08</t>
  </si>
  <si>
    <t>6.561e-05</t>
  </si>
  <si>
    <t>rs7395667</t>
  </si>
  <si>
    <t>2.333e-08</t>
  </si>
  <si>
    <t>rs4930178</t>
  </si>
  <si>
    <t>1.874e-06</t>
  </si>
  <si>
    <t>rs4244813</t>
  </si>
  <si>
    <t>1.74e-06</t>
  </si>
  <si>
    <t>rs2279861</t>
  </si>
  <si>
    <t>2.245e-06</t>
  </si>
  <si>
    <t>rs8187658</t>
  </si>
  <si>
    <t>3.236e-06</t>
  </si>
  <si>
    <t>4.426e-05</t>
  </si>
  <si>
    <t>rs2279862</t>
  </si>
  <si>
    <t>2.071e-06</t>
  </si>
  <si>
    <t>rs10896114</t>
  </si>
  <si>
    <t>3.415e-06</t>
  </si>
  <si>
    <t>rs6591213</t>
  </si>
  <si>
    <t>1.839e-06</t>
  </si>
  <si>
    <t>3.819e-05</t>
  </si>
  <si>
    <t>rs905770</t>
  </si>
  <si>
    <t>1.251e-06</t>
  </si>
  <si>
    <t>3.897e-05</t>
  </si>
  <si>
    <t>rs34361331</t>
  </si>
  <si>
    <t>1.368e-06</t>
  </si>
  <si>
    <t>4.935e-05</t>
  </si>
  <si>
    <t>rs3862388</t>
  </si>
  <si>
    <t>5.377e-08</t>
  </si>
  <si>
    <t>6.289e-05</t>
  </si>
  <si>
    <t>rs7104570</t>
  </si>
  <si>
    <t>1.938e-06</t>
  </si>
  <si>
    <t>rs7938591</t>
  </si>
  <si>
    <t>3.395e-06</t>
  </si>
  <si>
    <t>4.464e-05</t>
  </si>
  <si>
    <t>rs61891451</t>
  </si>
  <si>
    <t>8.199e-09</t>
  </si>
  <si>
    <t>6.806e-05</t>
  </si>
  <si>
    <t>rs10896117</t>
  </si>
  <si>
    <t>3.172e-06</t>
  </si>
  <si>
    <t>rs12420203</t>
  </si>
  <si>
    <t>1.384e-06</t>
  </si>
  <si>
    <t>3.85e-05</t>
  </si>
  <si>
    <t>rs6591215</t>
  </si>
  <si>
    <t>3.804e-05</t>
  </si>
  <si>
    <t>rs6591216</t>
  </si>
  <si>
    <t>1.04e-10</t>
  </si>
  <si>
    <t>7.127e-05</t>
  </si>
  <si>
    <t>rs11227478</t>
  </si>
  <si>
    <t>4.706e-06</t>
  </si>
  <si>
    <t>4.314e-05</t>
  </si>
  <si>
    <t>rs2282530</t>
  </si>
  <si>
    <t>5.689e-07</t>
  </si>
  <si>
    <t>rs4930368</t>
  </si>
  <si>
    <t>5.771e-07</t>
  </si>
  <si>
    <t>rs72940579</t>
  </si>
  <si>
    <t>1.011e-06</t>
  </si>
  <si>
    <t>5.024e-05</t>
  </si>
  <si>
    <t>rs4466842</t>
  </si>
  <si>
    <t>2.057e-07</t>
  </si>
  <si>
    <t>rs76422502</t>
  </si>
  <si>
    <t>3.566e-06</t>
  </si>
  <si>
    <t>rs58752760</t>
  </si>
  <si>
    <t>9.235e-07</t>
  </si>
  <si>
    <t>5.05e-05</t>
  </si>
  <si>
    <t>rs77600363</t>
  </si>
  <si>
    <t>1.945e-06</t>
  </si>
  <si>
    <t>4.756e-05</t>
  </si>
  <si>
    <t>rs79994868</t>
  </si>
  <si>
    <t>1.102e-06</t>
  </si>
  <si>
    <t>rs117777720</t>
  </si>
  <si>
    <t>4.278e-06</t>
  </si>
  <si>
    <t>4.303e-05</t>
  </si>
  <si>
    <t>rs4930182</t>
  </si>
  <si>
    <t>4.731e-06</t>
  </si>
  <si>
    <t>4.406e-05</t>
  </si>
  <si>
    <t>rs116867234</t>
  </si>
  <si>
    <t>4.497e-06</t>
  </si>
  <si>
    <t>rs60358007</t>
  </si>
  <si>
    <t>4.598e-06</t>
  </si>
  <si>
    <t>rs192668946</t>
  </si>
  <si>
    <t>3.409e-06</t>
  </si>
  <si>
    <t>4.456e-05</t>
  </si>
  <si>
    <t>rs12223478</t>
  </si>
  <si>
    <t>4.722e-06</t>
  </si>
  <si>
    <t>4.351e-05</t>
  </si>
  <si>
    <t>rs3867132</t>
  </si>
  <si>
    <t>9.783e-07</t>
  </si>
  <si>
    <t>3.943e-05</t>
  </si>
  <si>
    <t>rs2275998</t>
  </si>
  <si>
    <t>1.827e-07</t>
  </si>
  <si>
    <t>4.466e-05</t>
  </si>
  <si>
    <t>rs2229456</t>
  </si>
  <si>
    <t>8.276e-07</t>
  </si>
  <si>
    <t>rs15969</t>
  </si>
  <si>
    <t>2.879e-07</t>
  </si>
  <si>
    <t>rs519380</t>
  </si>
  <si>
    <t>3.72e-06</t>
  </si>
  <si>
    <t>3.524e-05</t>
  </si>
  <si>
    <t>rs3867133</t>
  </si>
  <si>
    <t>1.289e-07</t>
  </si>
  <si>
    <t>4.693e-05</t>
  </si>
  <si>
    <t>rs149457102</t>
  </si>
  <si>
    <t>2.861e-06</t>
  </si>
  <si>
    <t>4.504e-05</t>
  </si>
  <si>
    <t>rs55969935</t>
  </si>
  <si>
    <t>3.995e-06</t>
  </si>
  <si>
    <t>4.327e-05</t>
  </si>
  <si>
    <t>rs78144798</t>
  </si>
  <si>
    <t>9.084e-07</t>
  </si>
  <si>
    <t>4.892e-05</t>
  </si>
  <si>
    <t>rs117303800</t>
  </si>
  <si>
    <t>5.052e-05</t>
  </si>
  <si>
    <t>rs4008953</t>
  </si>
  <si>
    <t>1.725e-06</t>
  </si>
  <si>
    <t>4.472e-05</t>
  </si>
  <si>
    <t>rs10160758</t>
  </si>
  <si>
    <t>4.898e-06</t>
  </si>
  <si>
    <t>3.393e-05</t>
  </si>
  <si>
    <t>rs72928932</t>
  </si>
  <si>
    <t>4.89e-06</t>
  </si>
  <si>
    <t>4.338e-05</t>
  </si>
  <si>
    <t>rs3867143</t>
  </si>
  <si>
    <t>6.256e-07</t>
  </si>
  <si>
    <t>4.066e-05</t>
  </si>
  <si>
    <t>rs12286536</t>
  </si>
  <si>
    <t>3.337e-07</t>
  </si>
  <si>
    <t>4.246e-05</t>
  </si>
  <si>
    <t>rs10896339</t>
  </si>
  <si>
    <t>3.974e-06</t>
  </si>
  <si>
    <t>3.675e-05</t>
  </si>
  <si>
    <t>rs12281742</t>
  </si>
  <si>
    <t>3.793e-06</t>
  </si>
  <si>
    <t>3.521e-05</t>
  </si>
  <si>
    <t>rs7944870</t>
  </si>
  <si>
    <t>4.704e-06</t>
  </si>
  <si>
    <t>3.519e-05</t>
  </si>
  <si>
    <t>rs948315</t>
  </si>
  <si>
    <t>4.797e-06</t>
  </si>
  <si>
    <t>3.438e-05</t>
  </si>
  <si>
    <t>rs10896341</t>
  </si>
  <si>
    <t>4.25e-06</t>
  </si>
  <si>
    <t>3.562e-05</t>
  </si>
  <si>
    <t>rs17149179</t>
  </si>
  <si>
    <t>4.467e-05</t>
  </si>
  <si>
    <t>rs10896348</t>
  </si>
  <si>
    <t>4.896e-06</t>
  </si>
  <si>
    <t>3.479e-05</t>
  </si>
  <si>
    <t>rs12283755</t>
  </si>
  <si>
    <t>1.574e-06</t>
  </si>
  <si>
    <t>3.744e-05</t>
  </si>
  <si>
    <t>rs60538784</t>
  </si>
  <si>
    <t>2.522e-06</t>
  </si>
  <si>
    <t>rs7128942</t>
  </si>
  <si>
    <t>1.848e-07</t>
  </si>
  <si>
    <t>4.511e-05</t>
  </si>
  <si>
    <t>rs7129320</t>
  </si>
  <si>
    <t>4.632e-06</t>
  </si>
  <si>
    <t>rs55654976</t>
  </si>
  <si>
    <t>3.991e-06</t>
  </si>
  <si>
    <t>4.334e-05</t>
  </si>
  <si>
    <t>rs12293615</t>
  </si>
  <si>
    <t>3.985e-06</t>
  </si>
  <si>
    <t>rs2513286</t>
  </si>
  <si>
    <t>2.63e-06</t>
  </si>
  <si>
    <t>rs28551086</t>
  </si>
  <si>
    <t>3.327e-06</t>
  </si>
  <si>
    <t>4.446e-05</t>
  </si>
  <si>
    <t>rs61705449</t>
  </si>
  <si>
    <t>2.826e-06</t>
  </si>
  <si>
    <t>rs57813595</t>
  </si>
  <si>
    <t>4.468e-05</t>
  </si>
  <si>
    <t>rs55761963</t>
  </si>
  <si>
    <t>3.367e-06</t>
  </si>
  <si>
    <t>rs11601281</t>
  </si>
  <si>
    <t>3.876e-06</t>
  </si>
  <si>
    <t>4.325e-05</t>
  </si>
  <si>
    <t>rs79344361</t>
  </si>
  <si>
    <t>2.885e-06</t>
  </si>
  <si>
    <t>4.569e-05</t>
  </si>
  <si>
    <t>rs4544002</t>
  </si>
  <si>
    <t>2.204e-06</t>
  </si>
  <si>
    <t>4.638e-05</t>
  </si>
  <si>
    <t>rs4388890</t>
  </si>
  <si>
    <t>4.754e-06</t>
  </si>
  <si>
    <t>4.376e-05</t>
  </si>
  <si>
    <t>rs111564249</t>
  </si>
  <si>
    <t>8.735e-07</t>
  </si>
  <si>
    <t>4.998e-05</t>
  </si>
  <si>
    <t>rs3018716</t>
  </si>
  <si>
    <t>9.104e-07</t>
  </si>
  <si>
    <t>rs113372296</t>
  </si>
  <si>
    <t>1.551e-06</t>
  </si>
  <si>
    <t>4.776e-05</t>
  </si>
  <si>
    <t>rs59919614</t>
  </si>
  <si>
    <t>1.545e-06</t>
  </si>
  <si>
    <t>rs150167838</t>
  </si>
  <si>
    <t>3.73e-06</t>
  </si>
  <si>
    <t>4.434e-05</t>
  </si>
  <si>
    <t>rs138639127</t>
  </si>
  <si>
    <t>3.133e-06</t>
  </si>
  <si>
    <t>rs12795125</t>
  </si>
  <si>
    <t>rs34881295</t>
  </si>
  <si>
    <t>4.623e-05</t>
  </si>
  <si>
    <t>rs11066522</t>
  </si>
  <si>
    <t>3.119e-06</t>
  </si>
  <si>
    <t>4.54e-05</t>
  </si>
  <si>
    <t>rs1812103</t>
  </si>
  <si>
    <t>2.223e-06</t>
  </si>
  <si>
    <t>4.619e-05</t>
  </si>
  <si>
    <t>rs11066526</t>
  </si>
  <si>
    <t>2.347e-06</t>
  </si>
  <si>
    <t>rs12581635</t>
  </si>
  <si>
    <t>2.594e-06</t>
  </si>
  <si>
    <t>4.558e-05</t>
  </si>
  <si>
    <t>rs10774690</t>
  </si>
  <si>
    <t>2.178e-06</t>
  </si>
  <si>
    <t>rs10774691</t>
  </si>
  <si>
    <t>4.55e-06</t>
  </si>
  <si>
    <t>rs9669684</t>
  </si>
  <si>
    <t>2.094e-06</t>
  </si>
  <si>
    <t>rs7953142</t>
  </si>
  <si>
    <t>2.07e-06</t>
  </si>
  <si>
    <t>rs10774695</t>
  </si>
  <si>
    <t>2.398e-06</t>
  </si>
  <si>
    <t>4.594e-05</t>
  </si>
  <si>
    <t>rs61356178</t>
  </si>
  <si>
    <t>4.166e-06</t>
  </si>
  <si>
    <t>4.759e-05</t>
  </si>
  <si>
    <t>rs7958625</t>
  </si>
  <si>
    <t>2.382e-06</t>
  </si>
  <si>
    <t>4.575e-05</t>
  </si>
  <si>
    <t>rs12832682</t>
  </si>
  <si>
    <t>2.796e-06</t>
  </si>
  <si>
    <t>4.944e-05</t>
  </si>
  <si>
    <t>12:109879689_TAA_T</t>
  </si>
  <si>
    <t>taa</t>
  </si>
  <si>
    <t>2.764e-06</t>
  </si>
  <si>
    <t>rs202060415</t>
  </si>
  <si>
    <t>3.249e-06</t>
  </si>
  <si>
    <t>4.808e-05</t>
  </si>
  <si>
    <t>rs35541387</t>
  </si>
  <si>
    <t>2.415e-06</t>
  </si>
  <si>
    <t>rs6663</t>
  </si>
  <si>
    <t>3.718e-07</t>
  </si>
  <si>
    <t>4.287e-05</t>
  </si>
  <si>
    <t>rs1477117</t>
  </si>
  <si>
    <t>4.006e-06</t>
  </si>
  <si>
    <t>3.531e-05</t>
  </si>
  <si>
    <t>rs3832870</t>
  </si>
  <si>
    <t>aatcagg</t>
  </si>
  <si>
    <t>1.091e-06</t>
  </si>
  <si>
    <t>5.244e-05</t>
  </si>
  <si>
    <t>rs4766601</t>
  </si>
  <si>
    <t>7.214e-07</t>
  </si>
  <si>
    <t>4.093e-05</t>
  </si>
  <si>
    <t>rs9943689</t>
  </si>
  <si>
    <t>1.684e-06</t>
  </si>
  <si>
    <t>3.755e-05</t>
  </si>
  <si>
    <t>rs12833054</t>
  </si>
  <si>
    <t>2.501e-06</t>
  </si>
  <si>
    <t>4.664e-05</t>
  </si>
  <si>
    <t>rs6606721</t>
  </si>
  <si>
    <t>3.401e-05</t>
  </si>
  <si>
    <t>rs4766604</t>
  </si>
  <si>
    <t>4.863e-06</t>
  </si>
  <si>
    <t>3.389e-05</t>
  </si>
  <si>
    <t>rs2302709</t>
  </si>
  <si>
    <t>4.429e-06</t>
  </si>
  <si>
    <t>3.425e-05</t>
  </si>
  <si>
    <t>rs2302708</t>
  </si>
  <si>
    <t>4.272e-06</t>
  </si>
  <si>
    <t>rs2302707</t>
  </si>
  <si>
    <t>4.672e-06</t>
  </si>
  <si>
    <t>rs2302706</t>
  </si>
  <si>
    <t>4.681e-06</t>
  </si>
  <si>
    <t>rs11615949</t>
  </si>
  <si>
    <t>rs4766605</t>
  </si>
  <si>
    <t>4.814e-06</t>
  </si>
  <si>
    <t>rs11609019</t>
  </si>
  <si>
    <t>4.905e-06</t>
  </si>
  <si>
    <t>rs12819142</t>
  </si>
  <si>
    <t>3.611e-06</t>
  </si>
  <si>
    <t>3.473e-05</t>
  </si>
  <si>
    <t>rs12823587</t>
  </si>
  <si>
    <t>4.394e-06</t>
  </si>
  <si>
    <t>3.437e-05</t>
  </si>
  <si>
    <t>rs11612500</t>
  </si>
  <si>
    <t>4.359e-06</t>
  </si>
  <si>
    <t>rs11613021</t>
  </si>
  <si>
    <t>rs11613023</t>
  </si>
  <si>
    <t>4.33e-06</t>
  </si>
  <si>
    <t>rs2302704</t>
  </si>
  <si>
    <t>3.598e-06</t>
  </si>
  <si>
    <t>3.461e-05</t>
  </si>
  <si>
    <t>rs2302703</t>
  </si>
  <si>
    <t>rs4766473</t>
  </si>
  <si>
    <t>3.486e-06</t>
  </si>
  <si>
    <t>rs12818537</t>
  </si>
  <si>
    <t>3.251e-06</t>
  </si>
  <si>
    <t>rs9943724</t>
  </si>
  <si>
    <t>4.595e-06</t>
  </si>
  <si>
    <t>rs12831026</t>
  </si>
  <si>
    <t>3.287e-06</t>
  </si>
  <si>
    <t>rs7136048</t>
  </si>
  <si>
    <t>3.274e-06</t>
  </si>
  <si>
    <t>rs918107</t>
  </si>
  <si>
    <t>3.829e-06</t>
  </si>
  <si>
    <t>rs11066737</t>
  </si>
  <si>
    <t>4.088e-06</t>
  </si>
  <si>
    <t>rs6606723</t>
  </si>
  <si>
    <t>rs9943764</t>
  </si>
  <si>
    <t>3.898e-06</t>
  </si>
  <si>
    <t>rs7316375</t>
  </si>
  <si>
    <t>4.45e-06</t>
  </si>
  <si>
    <t>3.403e-05</t>
  </si>
  <si>
    <t>rs4766474</t>
  </si>
  <si>
    <t>3.782e-06</t>
  </si>
  <si>
    <t>rs4766475</t>
  </si>
  <si>
    <t>4.232e-06</t>
  </si>
  <si>
    <t>rs7315846</t>
  </si>
  <si>
    <t>4.253e-06</t>
  </si>
  <si>
    <t>rs7139106</t>
  </si>
  <si>
    <t>3.895e-06</t>
  </si>
  <si>
    <t>rs12822974</t>
  </si>
  <si>
    <t>rs11066782</t>
  </si>
  <si>
    <t>3.031e-06</t>
  </si>
  <si>
    <t>3.533e-05</t>
  </si>
  <si>
    <t>rs11613718</t>
  </si>
  <si>
    <t>3.498e-06</t>
  </si>
  <si>
    <t>3.509e-05</t>
  </si>
  <si>
    <t>rs11615336</t>
  </si>
  <si>
    <t>4.22e-06</t>
  </si>
  <si>
    <t>rs1045582</t>
  </si>
  <si>
    <t>2.922e-06</t>
  </si>
  <si>
    <t>3.545e-05</t>
  </si>
  <si>
    <t>rs35317381</t>
  </si>
  <si>
    <t>1.344e-06</t>
  </si>
  <si>
    <t>5.14e-05</t>
  </si>
  <si>
    <t>rs11610558</t>
  </si>
  <si>
    <t>1.97e-06</t>
  </si>
  <si>
    <t>3.794e-05</t>
  </si>
  <si>
    <t>rs34306729</t>
  </si>
  <si>
    <t>1.885e-06</t>
  </si>
  <si>
    <t>rs7976796</t>
  </si>
  <si>
    <t>2.783e-06</t>
  </si>
  <si>
    <t>3.57e-05</t>
  </si>
  <si>
    <t>rs7311488</t>
  </si>
  <si>
    <t>2.924e-06</t>
  </si>
  <si>
    <t>rs2287192</t>
  </si>
  <si>
    <t>4.016e-06</t>
  </si>
  <si>
    <t>rs11614551</t>
  </si>
  <si>
    <t>4.188e-06</t>
  </si>
  <si>
    <t>rs4766476</t>
  </si>
  <si>
    <t>4.155e-06</t>
  </si>
  <si>
    <t>rs11611011</t>
  </si>
  <si>
    <t>rs6606728</t>
  </si>
  <si>
    <t>2.459e-06</t>
  </si>
  <si>
    <t>4.79e-05</t>
  </si>
  <si>
    <t>rs3742018</t>
  </si>
  <si>
    <t>4.663e-06</t>
  </si>
  <si>
    <t>rs11067030</t>
  </si>
  <si>
    <t>4.618e-06</t>
  </si>
  <si>
    <t>rs7139198</t>
  </si>
  <si>
    <t>4.909e-06</t>
  </si>
  <si>
    <t>rs11609871</t>
  </si>
  <si>
    <t>3.639e-06</t>
  </si>
  <si>
    <t>rs11610418</t>
  </si>
  <si>
    <t>3.982e-06</t>
  </si>
  <si>
    <t>rs2241206</t>
  </si>
  <si>
    <t>3.533e-06</t>
  </si>
  <si>
    <t>rs2287184</t>
  </si>
  <si>
    <t>3.179e-06</t>
  </si>
  <si>
    <t>rs2241204</t>
  </si>
  <si>
    <t>3.454e-06</t>
  </si>
  <si>
    <t>rs14863</t>
  </si>
  <si>
    <t>3.866e-06</t>
  </si>
  <si>
    <t>rs1045263</t>
  </si>
  <si>
    <t>3.558e-06</t>
  </si>
  <si>
    <t>rs1617</t>
  </si>
  <si>
    <t>3.242e-06</t>
  </si>
  <si>
    <t>rs7979816</t>
  </si>
  <si>
    <t>3.596e-06</t>
  </si>
  <si>
    <t>rs7965773</t>
  </si>
  <si>
    <t>4.247e-06</t>
  </si>
  <si>
    <t>rs7954766</t>
  </si>
  <si>
    <t>3.808e-06</t>
  </si>
  <si>
    <t>rs12821045</t>
  </si>
  <si>
    <t>3.556e-06</t>
  </si>
  <si>
    <t>rs7956557</t>
  </si>
  <si>
    <t>3.936e-06</t>
  </si>
  <si>
    <t>rs729784</t>
  </si>
  <si>
    <t>4.132e-06</t>
  </si>
  <si>
    <t>rs6606731</t>
  </si>
  <si>
    <t>4.031e-06</t>
  </si>
  <si>
    <t>3.52e-05</t>
  </si>
  <si>
    <t>12:109984892_CAA_C</t>
  </si>
  <si>
    <t>4.855e-06</t>
  </si>
  <si>
    <t>4.602e-05</t>
  </si>
  <si>
    <t>rs4766477</t>
  </si>
  <si>
    <t>2.387e-06</t>
  </si>
  <si>
    <t>3.607e-05</t>
  </si>
  <si>
    <t>rs7974321</t>
  </si>
  <si>
    <t>3.953e-06</t>
  </si>
  <si>
    <t>3.517e-05</t>
  </si>
  <si>
    <t>rs35145546</t>
  </si>
  <si>
    <t>3.795e-06</t>
  </si>
  <si>
    <t>4.417e-05</t>
  </si>
  <si>
    <t>rs12580090</t>
  </si>
  <si>
    <t>2.994e-06</t>
  </si>
  <si>
    <t>rs7970557</t>
  </si>
  <si>
    <t>3.83e-06</t>
  </si>
  <si>
    <t>rs7301541</t>
  </si>
  <si>
    <t>3.965e-06</t>
  </si>
  <si>
    <t>rs874171</t>
  </si>
  <si>
    <t>2.97e-06</t>
  </si>
  <si>
    <t>3.582e-05</t>
  </si>
  <si>
    <t>rs4499061</t>
  </si>
  <si>
    <t>3.511e-05</t>
  </si>
  <si>
    <t>rs4766613</t>
  </si>
  <si>
    <t>3.324e-06</t>
  </si>
  <si>
    <t>3.534e-05</t>
  </si>
  <si>
    <t>rs2287218</t>
  </si>
  <si>
    <t>2.983e-06</t>
  </si>
  <si>
    <t>rs3782899</t>
  </si>
  <si>
    <t>2.894e-06</t>
  </si>
  <si>
    <t>rs3837524</t>
  </si>
  <si>
    <t>4.9e-06</t>
  </si>
  <si>
    <t>rs11615637</t>
  </si>
  <si>
    <t>2.703e-06</t>
  </si>
  <si>
    <t>rs11609445</t>
  </si>
  <si>
    <t>2.509e-06</t>
  </si>
  <si>
    <t>rs11611484</t>
  </si>
  <si>
    <t>2.785e-06</t>
  </si>
  <si>
    <t>rs2270374</t>
  </si>
  <si>
    <t>2.524e-06</t>
  </si>
  <si>
    <t>rs17183465</t>
  </si>
  <si>
    <t>2.589e-06</t>
  </si>
  <si>
    <t>rs36021200</t>
  </si>
  <si>
    <t>2.11e-06</t>
  </si>
  <si>
    <t>4.94e-05</t>
  </si>
  <si>
    <t>rs4766480</t>
  </si>
  <si>
    <t>4.513e-06</t>
  </si>
  <si>
    <t>rs11609850</t>
  </si>
  <si>
    <t>3.016e-06</t>
  </si>
  <si>
    <t>3.634e-05</t>
  </si>
  <si>
    <t>rs12809491</t>
  </si>
  <si>
    <t>4.197e-06</t>
  </si>
  <si>
    <t>3.937e-05</t>
  </si>
  <si>
    <t>rs12299803</t>
  </si>
  <si>
    <t>3.835e-06</t>
  </si>
  <si>
    <t>4.41e-05</t>
  </si>
  <si>
    <t>rs180949249</t>
  </si>
  <si>
    <t>7.553e-07</t>
  </si>
  <si>
    <t>5.073e-05</t>
  </si>
  <si>
    <t>rs115954641</t>
  </si>
  <si>
    <t>2.607e-06</t>
  </si>
  <si>
    <t>rs141962283</t>
  </si>
  <si>
    <t>2.78e-06</t>
  </si>
  <si>
    <t>4.669e-05</t>
  </si>
  <si>
    <t>rs57772105</t>
  </si>
  <si>
    <t>rs73099473</t>
  </si>
  <si>
    <t>2.853e-06</t>
  </si>
  <si>
    <t>4.665e-05</t>
  </si>
  <si>
    <t>rs116694948</t>
  </si>
  <si>
    <t>4.623e-07</t>
  </si>
  <si>
    <t>5.385e-05</t>
  </si>
  <si>
    <t>rs7132470</t>
  </si>
  <si>
    <t>9.179e-07</t>
  </si>
  <si>
    <t>5.116e-05</t>
  </si>
  <si>
    <t>rs7961582</t>
  </si>
  <si>
    <t>2.484e-06</t>
  </si>
  <si>
    <t>4.699e-05</t>
  </si>
  <si>
    <t>rs73096232</t>
  </si>
  <si>
    <t>4.627e-05</t>
  </si>
  <si>
    <t>rs112994355</t>
  </si>
  <si>
    <t>1.206e-06</t>
  </si>
  <si>
    <t>5.228e-05</t>
  </si>
  <si>
    <t>rs11168460</t>
  </si>
  <si>
    <t>2.557e-06</t>
  </si>
  <si>
    <t>4.562e-05</t>
  </si>
  <si>
    <t>rs11168464</t>
  </si>
  <si>
    <t>2.351e-06</t>
  </si>
  <si>
    <t>12:48605924_TTGTC_T</t>
  </si>
  <si>
    <t>ttgtc</t>
  </si>
  <si>
    <t>5.123e-05</t>
  </si>
  <si>
    <t>rs543088858</t>
  </si>
  <si>
    <t>tcccg</t>
  </si>
  <si>
    <t>rs11416049</t>
  </si>
  <si>
    <t>2.074e-06</t>
  </si>
  <si>
    <t>5.074e-05</t>
  </si>
  <si>
    <t>rs11168474</t>
  </si>
  <si>
    <t>4.974e-06</t>
  </si>
  <si>
    <t>4.295e-05</t>
  </si>
  <si>
    <t>rs6580662</t>
  </si>
  <si>
    <t>4.381e-06</t>
  </si>
  <si>
    <t>rs200821607</t>
  </si>
  <si>
    <t>1.277e-06</t>
  </si>
  <si>
    <t>5.132e-05</t>
  </si>
  <si>
    <t>rs12829841</t>
  </si>
  <si>
    <t>4.526e-06</t>
  </si>
  <si>
    <t>rs34286639</t>
  </si>
  <si>
    <t>4.51e-06</t>
  </si>
  <si>
    <t>rs11168484</t>
  </si>
  <si>
    <t>4.549e-06</t>
  </si>
  <si>
    <t>rs12828309</t>
  </si>
  <si>
    <t>rs542024872</t>
  </si>
  <si>
    <t>aacacac</t>
  </si>
  <si>
    <t>3.7e-06</t>
  </si>
  <si>
    <t>4.695e-05</t>
  </si>
  <si>
    <t>rs1552550</t>
  </si>
  <si>
    <t>2.727e-06</t>
  </si>
  <si>
    <t>4.516e-05</t>
  </si>
  <si>
    <t>rs2956710</t>
  </si>
  <si>
    <t>2.905e-06</t>
  </si>
  <si>
    <t>rs2634673</t>
  </si>
  <si>
    <t>4.898e-07</t>
  </si>
  <si>
    <t>5.475e-05</t>
  </si>
  <si>
    <t>rs2732445</t>
  </si>
  <si>
    <t>3.989e-06</t>
  </si>
  <si>
    <t>4.481e-05</t>
  </si>
  <si>
    <t>rs143987094</t>
  </si>
  <si>
    <t>2.562e-06</t>
  </si>
  <si>
    <t>4.897e-05</t>
  </si>
  <si>
    <t>rs2732456</t>
  </si>
  <si>
    <t>2.719e-06</t>
  </si>
  <si>
    <t>rs2932093</t>
  </si>
  <si>
    <t>4.032e-07</t>
  </si>
  <si>
    <t>5.5e-05</t>
  </si>
  <si>
    <t>rs2450991</t>
  </si>
  <si>
    <t>3.905e-06</t>
  </si>
  <si>
    <t>rs2450986</t>
  </si>
  <si>
    <t>3.362e-06</t>
  </si>
  <si>
    <t>12:48662406_TA_T</t>
  </si>
  <si>
    <t>2.132e-06</t>
  </si>
  <si>
    <t>rs2634666</t>
  </si>
  <si>
    <t>3.033e-06</t>
  </si>
  <si>
    <t>rs2956703</t>
  </si>
  <si>
    <t>3.106e-06</t>
  </si>
  <si>
    <t>rs2732462</t>
  </si>
  <si>
    <t>4.156e-06</t>
  </si>
  <si>
    <t>rs2634694</t>
  </si>
  <si>
    <t>4.607e-05</t>
  </si>
  <si>
    <t>rs2634693</t>
  </si>
  <si>
    <t>3.351e-06</t>
  </si>
  <si>
    <t>rs2634692</t>
  </si>
  <si>
    <t>3.298e-06</t>
  </si>
  <si>
    <t>rs2634691</t>
  </si>
  <si>
    <t>rs71462997</t>
  </si>
  <si>
    <t>2.06e-06</t>
  </si>
  <si>
    <t>rs11503874</t>
  </si>
  <si>
    <t>2.207e-06</t>
  </si>
  <si>
    <t>rs75372686</t>
  </si>
  <si>
    <t>8.038e-07</t>
  </si>
  <si>
    <t>5.187e-05</t>
  </si>
  <si>
    <t>rs2450996</t>
  </si>
  <si>
    <t>3.557e-06</t>
  </si>
  <si>
    <t>rs2468949</t>
  </si>
  <si>
    <t>4.487e-06</t>
  </si>
  <si>
    <t>rs2468946</t>
  </si>
  <si>
    <t>4.57e-06</t>
  </si>
  <si>
    <t>rs2634689</t>
  </si>
  <si>
    <t>3.664e-06</t>
  </si>
  <si>
    <t>rs2634688</t>
  </si>
  <si>
    <t>3.174e-06</t>
  </si>
  <si>
    <t>rs2732454</t>
  </si>
  <si>
    <t>3.54e-06</t>
  </si>
  <si>
    <t>rs2732453</t>
  </si>
  <si>
    <t>3.682e-06</t>
  </si>
  <si>
    <t>4.427e-05</t>
  </si>
  <si>
    <t>rs923397</t>
  </si>
  <si>
    <t>2.65e-06</t>
  </si>
  <si>
    <t>4.545e-05</t>
  </si>
  <si>
    <t>rs2409003</t>
  </si>
  <si>
    <t>3.008e-06</t>
  </si>
  <si>
    <t>rs2634686</t>
  </si>
  <si>
    <t>2.329e-06</t>
  </si>
  <si>
    <t>4.652e-05</t>
  </si>
  <si>
    <t>rs2409004</t>
  </si>
  <si>
    <t>3.608e-06</t>
  </si>
  <si>
    <t>rs2634682</t>
  </si>
  <si>
    <t>3.101e-06</t>
  </si>
  <si>
    <t>rs2634680</t>
  </si>
  <si>
    <t>rs2634678</t>
  </si>
  <si>
    <t>3.413e-06</t>
  </si>
  <si>
    <t>rs2732479</t>
  </si>
  <si>
    <t>3.643e-06</t>
  </si>
  <si>
    <t>rs1061986</t>
  </si>
  <si>
    <t>3.667e-06</t>
  </si>
  <si>
    <t>rs2732486</t>
  </si>
  <si>
    <t>4.442e-06</t>
  </si>
  <si>
    <t>rs2634676</t>
  </si>
  <si>
    <t>4.403e-06</t>
  </si>
  <si>
    <t>rs72394060</t>
  </si>
  <si>
    <t>2.456e-06</t>
  </si>
  <si>
    <t>12:49273421_CT_C</t>
  </si>
  <si>
    <t>2.288e-06</t>
  </si>
  <si>
    <t>12:49275583_CAAAA_C</t>
  </si>
  <si>
    <t>caaaa</t>
  </si>
  <si>
    <t>1.305e-07</t>
  </si>
  <si>
    <t>6.223e-05</t>
  </si>
  <si>
    <t>rs10875908</t>
  </si>
  <si>
    <t>4.87e-06</t>
  </si>
  <si>
    <t>4.23e-05</t>
  </si>
  <si>
    <t>rs10783300</t>
  </si>
  <si>
    <t>4.174e-06</t>
  </si>
  <si>
    <t>4.32e-05</t>
  </si>
  <si>
    <t>rs2293446</t>
  </si>
  <si>
    <t>3.436e-06</t>
  </si>
  <si>
    <t>rs10783301</t>
  </si>
  <si>
    <t>4.097e-06</t>
  </si>
  <si>
    <t>rs749038023</t>
  </si>
  <si>
    <t>5.359e-05</t>
  </si>
  <si>
    <t>12:49463361_TCCTCCACTCTTCC_T</t>
  </si>
  <si>
    <t>tcctccactcttcc</t>
  </si>
  <si>
    <t>4.561e-06</t>
  </si>
  <si>
    <t>4.723e-05</t>
  </si>
  <si>
    <t>rs10459221</t>
  </si>
  <si>
    <t>rs10875917</t>
  </si>
  <si>
    <t>1.372e-06</t>
  </si>
  <si>
    <t>rs12821008</t>
  </si>
  <si>
    <t>2.179e-06</t>
  </si>
  <si>
    <t>4.911e-05</t>
  </si>
  <si>
    <t>rs10875918</t>
  </si>
  <si>
    <t>1.02e-06</t>
  </si>
  <si>
    <t>rs7300136</t>
  </si>
  <si>
    <t>9.071e-07</t>
  </si>
  <si>
    <t>rs77814440</t>
  </si>
  <si>
    <t>4.657e-07</t>
  </si>
  <si>
    <t>5.288e-05</t>
  </si>
  <si>
    <t>rs144290688</t>
  </si>
  <si>
    <t>1.939e-06</t>
  </si>
  <si>
    <t>4.72e-05</t>
  </si>
  <si>
    <t>rs11179546</t>
  </si>
  <si>
    <t>1.604e-06</t>
  </si>
  <si>
    <t>4.864e-05</t>
  </si>
  <si>
    <t>rs150485376</t>
  </si>
  <si>
    <t>1.329e-06</t>
  </si>
  <si>
    <t>rs561141797</t>
  </si>
  <si>
    <t>2.813e-07</t>
  </si>
  <si>
    <t>5.88e-05</t>
  </si>
  <si>
    <t>rs2066667</t>
  </si>
  <si>
    <t>rs200633194</t>
  </si>
  <si>
    <t>5.04e-07</t>
  </si>
  <si>
    <t>5.62e-05</t>
  </si>
  <si>
    <t>rs10492409</t>
  </si>
  <si>
    <t>2.43e-06</t>
  </si>
  <si>
    <t>3.824e-05</t>
  </si>
  <si>
    <t>rs17074617</t>
  </si>
  <si>
    <t>2.334e-06</t>
  </si>
  <si>
    <t>3.844e-05</t>
  </si>
  <si>
    <t>rs7993968</t>
  </si>
  <si>
    <t>3.221e-06</t>
  </si>
  <si>
    <t>3.683e-05</t>
  </si>
  <si>
    <t>rs74705528</t>
  </si>
  <si>
    <t>4.436e-05</t>
  </si>
  <si>
    <t>rs75260676</t>
  </si>
  <si>
    <t>2.731e-06</t>
  </si>
  <si>
    <t>4.554e-05</t>
  </si>
  <si>
    <t>rs79468606</t>
  </si>
  <si>
    <t>2.678e-06</t>
  </si>
  <si>
    <t>rs61957654</t>
  </si>
  <si>
    <t>rs1330738</t>
  </si>
  <si>
    <t>3.024e-06</t>
  </si>
  <si>
    <t>rs61955960</t>
  </si>
  <si>
    <t>rs9597767</t>
  </si>
  <si>
    <t>4.234e-06</t>
  </si>
  <si>
    <t>rs9591897</t>
  </si>
  <si>
    <t>2.987e-06</t>
  </si>
  <si>
    <t>4.564e-05</t>
  </si>
  <si>
    <t>rs28692468</t>
  </si>
  <si>
    <t>rs61955963</t>
  </si>
  <si>
    <t>2.495e-06</t>
  </si>
  <si>
    <t>13:59140744_CTA_C</t>
  </si>
  <si>
    <t>cta</t>
  </si>
  <si>
    <t>4.671e-06</t>
  </si>
  <si>
    <t>4.61e-05</t>
  </si>
  <si>
    <t>rs11619066</t>
  </si>
  <si>
    <t>2.867e-06</t>
  </si>
  <si>
    <t>rs9597779</t>
  </si>
  <si>
    <t>2.879e-06</t>
  </si>
  <si>
    <t>rs61955966</t>
  </si>
  <si>
    <t>rs9597782</t>
  </si>
  <si>
    <t>3.87e-06</t>
  </si>
  <si>
    <t>4.445e-05</t>
  </si>
  <si>
    <t>rs9597783</t>
  </si>
  <si>
    <t>1.959e-06</t>
  </si>
  <si>
    <t>4.764e-05</t>
  </si>
  <si>
    <t>rs9597786</t>
  </si>
  <si>
    <t>2.645e-06</t>
  </si>
  <si>
    <t>rs9591907</t>
  </si>
  <si>
    <t>2.56e-06</t>
  </si>
  <si>
    <t>rs9597787</t>
  </si>
  <si>
    <t>2.586e-06</t>
  </si>
  <si>
    <t>rs9591908</t>
  </si>
  <si>
    <t>2.597e-06</t>
  </si>
  <si>
    <t>rs9591909</t>
  </si>
  <si>
    <t>2.551e-06</t>
  </si>
  <si>
    <t>rs9597788</t>
  </si>
  <si>
    <t>2.667e-06</t>
  </si>
  <si>
    <t>rs9316999</t>
  </si>
  <si>
    <t>2.665e-06</t>
  </si>
  <si>
    <t>rs1330749</t>
  </si>
  <si>
    <t>3.508e-06</t>
  </si>
  <si>
    <t>4.146e-05</t>
  </si>
  <si>
    <t>rs9597792</t>
  </si>
  <si>
    <t>2.64e-06</t>
  </si>
  <si>
    <t>4.604e-05</t>
  </si>
  <si>
    <t>rs9597793</t>
  </si>
  <si>
    <t>2.766e-06</t>
  </si>
  <si>
    <t>rs2281767</t>
  </si>
  <si>
    <t>2.799e-07</t>
  </si>
  <si>
    <t>4.301e-05</t>
  </si>
  <si>
    <t>rs9556958</t>
  </si>
  <si>
    <t>rs60019968</t>
  </si>
  <si>
    <t>5.778e-05</t>
  </si>
  <si>
    <t>rs12261</t>
  </si>
  <si>
    <t>4.088e-07</t>
  </si>
  <si>
    <t>4.241e-05</t>
  </si>
  <si>
    <t>13:99102279_CTATT_C</t>
  </si>
  <si>
    <t>ctatt</t>
  </si>
  <si>
    <t>2.164e-06</t>
  </si>
  <si>
    <t>5.003e-05</t>
  </si>
  <si>
    <t>13:99102477_GC_G</t>
  </si>
  <si>
    <t>2.695e-06</t>
  </si>
  <si>
    <t>4.912e-05</t>
  </si>
  <si>
    <t>rs12463</t>
  </si>
  <si>
    <t>3.363e-06</t>
  </si>
  <si>
    <t>4.374e-05</t>
  </si>
  <si>
    <t>rs8481</t>
  </si>
  <si>
    <t>13:99106069_CATAT_C</t>
  </si>
  <si>
    <t>catat</t>
  </si>
  <si>
    <t>2.771e-06</t>
  </si>
  <si>
    <t>rs6491427</t>
  </si>
  <si>
    <t>1.631e-06</t>
  </si>
  <si>
    <t>4.718e-05</t>
  </si>
  <si>
    <t>rs7139583</t>
  </si>
  <si>
    <t>1.806e-06</t>
  </si>
  <si>
    <t>rs368896026</t>
  </si>
  <si>
    <t>aag</t>
  </si>
  <si>
    <t>4.237e-06</t>
  </si>
  <si>
    <t>13:99119385_TAA_T</t>
  </si>
  <si>
    <t>2.024e-06</t>
  </si>
  <si>
    <t>rs12869627</t>
  </si>
  <si>
    <t>2.723e-06</t>
  </si>
  <si>
    <t>rs796511002</t>
  </si>
  <si>
    <t>2.829e-08</t>
  </si>
  <si>
    <t>6.881e-05</t>
  </si>
  <si>
    <t>13:99128139_GA_G</t>
  </si>
  <si>
    <t>1.688e-06</t>
  </si>
  <si>
    <t>5.06e-05</t>
  </si>
  <si>
    <t>rs72655609</t>
  </si>
  <si>
    <t>1.354e-06</t>
  </si>
  <si>
    <t>rs3825430</t>
  </si>
  <si>
    <t>4.451e-06</t>
  </si>
  <si>
    <t>rs61969450</t>
  </si>
  <si>
    <t>1.822e-06</t>
  </si>
  <si>
    <t>rs9513435</t>
  </si>
  <si>
    <t>5.125e-07</t>
  </si>
  <si>
    <t>rs4772092</t>
  </si>
  <si>
    <t>2.018e-06</t>
  </si>
  <si>
    <t>rs4529985</t>
  </si>
  <si>
    <t>3.557e-05</t>
  </si>
  <si>
    <t>rs4772095</t>
  </si>
  <si>
    <t>3.017e-07</t>
  </si>
  <si>
    <t>rs4772096</t>
  </si>
  <si>
    <t>2.891e-07</t>
  </si>
  <si>
    <t>5.371e-05</t>
  </si>
  <si>
    <t>rs4772098</t>
  </si>
  <si>
    <t>3.838e-06</t>
  </si>
  <si>
    <t>rs4772100</t>
  </si>
  <si>
    <t>3.399e-07</t>
  </si>
  <si>
    <t>13:99198629_AAC_A</t>
  </si>
  <si>
    <t>5.205e-07</t>
  </si>
  <si>
    <t>5.662e-05</t>
  </si>
  <si>
    <t>rs4544107</t>
  </si>
  <si>
    <t>3.036e-07</t>
  </si>
  <si>
    <t>5.4e-05</t>
  </si>
  <si>
    <t>rs9584870</t>
  </si>
  <si>
    <t>2.911e-06</t>
  </si>
  <si>
    <t>rs943883</t>
  </si>
  <si>
    <t>4.182e-06</t>
  </si>
  <si>
    <t>rs4900442</t>
  </si>
  <si>
    <t>3.235e-06</t>
  </si>
  <si>
    <t>rs34832190</t>
  </si>
  <si>
    <t>4.687e-05</t>
  </si>
  <si>
    <t>rs28787321</t>
  </si>
  <si>
    <t>4.326e-06</t>
  </si>
  <si>
    <t>rs7156258</t>
  </si>
  <si>
    <t>1.256e-06</t>
  </si>
  <si>
    <t>rs8010253</t>
  </si>
  <si>
    <t>1.441e-06</t>
  </si>
  <si>
    <t>rs8009011</t>
  </si>
  <si>
    <t>1.169e-06</t>
  </si>
  <si>
    <t>rs35683282</t>
  </si>
  <si>
    <t>1.592e-06</t>
  </si>
  <si>
    <t>4.829e-05</t>
  </si>
  <si>
    <t>rs34315028</t>
  </si>
  <si>
    <t>1.732e-06</t>
  </si>
  <si>
    <t>rs36112081</t>
  </si>
  <si>
    <t>1.926e-06</t>
  </si>
  <si>
    <t>4.781e-05</t>
  </si>
  <si>
    <t>rs57090479</t>
  </si>
  <si>
    <t>1.858e-06</t>
  </si>
  <si>
    <t>rs1951575</t>
  </si>
  <si>
    <t>1.678e-06</t>
  </si>
  <si>
    <t>rs34513148</t>
  </si>
  <si>
    <t>2.085e-06</t>
  </si>
  <si>
    <t>rs61076771</t>
  </si>
  <si>
    <t>rs34212776</t>
  </si>
  <si>
    <t>1.927e-06</t>
  </si>
  <si>
    <t>rs34891372</t>
  </si>
  <si>
    <t>1.313e-06</t>
  </si>
  <si>
    <t>rs35965011</t>
  </si>
  <si>
    <t>2.115e-06</t>
  </si>
  <si>
    <t>4.64e-05</t>
  </si>
  <si>
    <t>rs36018216</t>
  </si>
  <si>
    <t>2.068e-06</t>
  </si>
  <si>
    <t>rs12885960</t>
  </si>
  <si>
    <t>rs10145696</t>
  </si>
  <si>
    <t>4.09e-06</t>
  </si>
  <si>
    <t>rs68104925</t>
  </si>
  <si>
    <t>1.805e-06</t>
  </si>
  <si>
    <t>rs58648175</t>
  </si>
  <si>
    <t>1.724e-06</t>
  </si>
  <si>
    <t>rs35110752</t>
  </si>
  <si>
    <t>1.991e-06</t>
  </si>
  <si>
    <t>rs11628052</t>
  </si>
  <si>
    <t>3.549e-06</t>
  </si>
  <si>
    <t>rs11628089</t>
  </si>
  <si>
    <t>4.698e-05</t>
  </si>
  <si>
    <t>rs149221073</t>
  </si>
  <si>
    <t>3.618e-06</t>
  </si>
  <si>
    <t>4.634e-05</t>
  </si>
  <si>
    <t>rs1256142</t>
  </si>
  <si>
    <t>3.137e-06</t>
  </si>
  <si>
    <t>rs12879827</t>
  </si>
  <si>
    <t>4.109e-06</t>
  </si>
  <si>
    <t>rs761546</t>
  </si>
  <si>
    <t>4.62e-06</t>
  </si>
  <si>
    <t>rs12884911</t>
  </si>
  <si>
    <t>4.491e-05</t>
  </si>
  <si>
    <t>rs10873174</t>
  </si>
  <si>
    <t>1.623e-06</t>
  </si>
  <si>
    <t>4.444e-05</t>
  </si>
  <si>
    <t>rs11160145</t>
  </si>
  <si>
    <t>rs3131597</t>
  </si>
  <si>
    <t>7.527e-07</t>
  </si>
  <si>
    <t>3.921e-05</t>
  </si>
  <si>
    <t>rs3109881</t>
  </si>
  <si>
    <t>1.627e-07</t>
  </si>
  <si>
    <t>4.522e-05</t>
  </si>
  <si>
    <t>rs3105593</t>
  </si>
  <si>
    <t>8.222e-07</t>
  </si>
  <si>
    <t>3.946e-05</t>
  </si>
  <si>
    <t>rs3131587</t>
  </si>
  <si>
    <t>1.558e-07</t>
  </si>
  <si>
    <t>4.577e-05</t>
  </si>
  <si>
    <t>rs3131584</t>
  </si>
  <si>
    <t>5.229e-07</t>
  </si>
  <si>
    <t>4.659e-05</t>
  </si>
  <si>
    <t>rs3101852</t>
  </si>
  <si>
    <t>1.672e-07</t>
  </si>
  <si>
    <t>rs3101853</t>
  </si>
  <si>
    <t>1.96e-07</t>
  </si>
  <si>
    <t>4.454e-05</t>
  </si>
  <si>
    <t>rs2630</t>
  </si>
  <si>
    <t>1.657e-07</t>
  </si>
  <si>
    <t>4.507e-05</t>
  </si>
  <si>
    <t>rs3131580</t>
  </si>
  <si>
    <t>1.752e-07</t>
  </si>
  <si>
    <t>rs3109888</t>
  </si>
  <si>
    <t>1.63e-07</t>
  </si>
  <si>
    <t>rs3131578</t>
  </si>
  <si>
    <t>1.607e-07</t>
  </si>
  <si>
    <t>rs3131577</t>
  </si>
  <si>
    <t>1.698e-07</t>
  </si>
  <si>
    <t>rs3131576</t>
  </si>
  <si>
    <t>1.053e-06</t>
  </si>
  <si>
    <t>rs3105590</t>
  </si>
  <si>
    <t>1.707e-07</t>
  </si>
  <si>
    <t>rs3105591</t>
  </si>
  <si>
    <t>2.185e-07</t>
  </si>
  <si>
    <t>4.453e-05</t>
  </si>
  <si>
    <t>rs3105592</t>
  </si>
  <si>
    <t>9.671e-07</t>
  </si>
  <si>
    <t>3.896e-05</t>
  </si>
  <si>
    <t>rs2414060</t>
  </si>
  <si>
    <t>1.174e-07</t>
  </si>
  <si>
    <t>rs2414059</t>
  </si>
  <si>
    <t>6.213e-07</t>
  </si>
  <si>
    <t>rs3109891</t>
  </si>
  <si>
    <t>8.955e-08</t>
  </si>
  <si>
    <t>4.797e-05</t>
  </si>
  <si>
    <t>rs3109892</t>
  </si>
  <si>
    <t>1.246e-07</t>
  </si>
  <si>
    <t>4.67e-05</t>
  </si>
  <si>
    <t>rs874665</t>
  </si>
  <si>
    <t>4.099e-05</t>
  </si>
  <si>
    <t>rs3109894</t>
  </si>
  <si>
    <t>1.086e-07</t>
  </si>
  <si>
    <t>4.742e-05</t>
  </si>
  <si>
    <t>rs3109895</t>
  </si>
  <si>
    <t>1.16e-07</t>
  </si>
  <si>
    <t>rs17645523</t>
  </si>
  <si>
    <t>9.839e-08</t>
  </si>
  <si>
    <t>rs11070798</t>
  </si>
  <si>
    <t>1.135e-07</t>
  </si>
  <si>
    <t>4.689e-05</t>
  </si>
  <si>
    <t>rs7174839</t>
  </si>
  <si>
    <t>7.788e-07</t>
  </si>
  <si>
    <t>3.949e-05</t>
  </si>
  <si>
    <t>rs3848129</t>
  </si>
  <si>
    <t>rs3848130</t>
  </si>
  <si>
    <t>1.014e-07</t>
  </si>
  <si>
    <t>rs12439744</t>
  </si>
  <si>
    <t>1.26e-07</t>
  </si>
  <si>
    <t>rs11636964</t>
  </si>
  <si>
    <t>1.219e-07</t>
  </si>
  <si>
    <t>rs4775894</t>
  </si>
  <si>
    <t>7.855e-07</t>
  </si>
  <si>
    <t>rs12438305</t>
  </si>
  <si>
    <t>rs12442787</t>
  </si>
  <si>
    <t>1.333e-07</t>
  </si>
  <si>
    <t>rs2292174</t>
  </si>
  <si>
    <t>1.27e-07</t>
  </si>
  <si>
    <t>rs8023644</t>
  </si>
  <si>
    <t>1.113e-07</t>
  </si>
  <si>
    <t>rs2115671</t>
  </si>
  <si>
    <t>4.252e-05</t>
  </si>
  <si>
    <t>rs2011064</t>
  </si>
  <si>
    <t>1.469e-07</t>
  </si>
  <si>
    <t>rs568305282</t>
  </si>
  <si>
    <t>2.9e-06</t>
  </si>
  <si>
    <t>4.805e-05</t>
  </si>
  <si>
    <t>rs62015197</t>
  </si>
  <si>
    <t>7.675e-07</t>
  </si>
  <si>
    <t>5.057e-05</t>
  </si>
  <si>
    <t>rs1711493</t>
  </si>
  <si>
    <t>4.343e-06</t>
  </si>
  <si>
    <t>rs373985827</t>
  </si>
  <si>
    <t>9.102e-07</t>
  </si>
  <si>
    <t>5.319e-05</t>
  </si>
  <si>
    <t>rs2053472</t>
  </si>
  <si>
    <t>3.431e-06</t>
  </si>
  <si>
    <t>rs213164</t>
  </si>
  <si>
    <t>4.336e-06</t>
  </si>
  <si>
    <t>rs34262415</t>
  </si>
  <si>
    <t>2.79e-06</t>
  </si>
  <si>
    <t>4.212e-05</t>
  </si>
  <si>
    <t>rs2733177</t>
  </si>
  <si>
    <t>4.085e-06</t>
  </si>
  <si>
    <t>rs2733178</t>
  </si>
  <si>
    <t>2.546e-06</t>
  </si>
  <si>
    <t>4.676e-05</t>
  </si>
  <si>
    <t>rs12909811</t>
  </si>
  <si>
    <t>4.753e-06</t>
  </si>
  <si>
    <t>4.254e-05</t>
  </si>
  <si>
    <t>15:57345815_CT_C</t>
  </si>
  <si>
    <t>1.207e-06</t>
  </si>
  <si>
    <t>5.171e-05</t>
  </si>
  <si>
    <t>rs2464430</t>
  </si>
  <si>
    <t>3.057e-06</t>
  </si>
  <si>
    <t>4.119e-05</t>
  </si>
  <si>
    <t>rs2464429</t>
  </si>
  <si>
    <t>3.148e-06</t>
  </si>
  <si>
    <t>4.075e-05</t>
  </si>
  <si>
    <t>rs367596955</t>
  </si>
  <si>
    <t>ggtgt</t>
  </si>
  <si>
    <t>1.719e-06</t>
  </si>
  <si>
    <t>rs8036945</t>
  </si>
  <si>
    <t>3.683e-06</t>
  </si>
  <si>
    <t>4.419e-05</t>
  </si>
  <si>
    <t>rs11635645</t>
  </si>
  <si>
    <t>3.025e-06</t>
  </si>
  <si>
    <t>rs2733307</t>
  </si>
  <si>
    <t>rs12912007</t>
  </si>
  <si>
    <t>3.171e-06</t>
  </si>
  <si>
    <t>rs2169465</t>
  </si>
  <si>
    <t>3.223e-06</t>
  </si>
  <si>
    <t>rs12914182</t>
  </si>
  <si>
    <t>rs12914410</t>
  </si>
  <si>
    <t>2.127e-06</t>
  </si>
  <si>
    <t>rs34159266</t>
  </si>
  <si>
    <t>3.577e-06</t>
  </si>
  <si>
    <t>4.802e-05</t>
  </si>
  <si>
    <t>rs13329616</t>
  </si>
  <si>
    <t>rs2414494</t>
  </si>
  <si>
    <t>1.653e-06</t>
  </si>
  <si>
    <t>rs12903578</t>
  </si>
  <si>
    <t>1.161e-06</t>
  </si>
  <si>
    <t>rs12915473</t>
  </si>
  <si>
    <t>1.243e-06</t>
  </si>
  <si>
    <t>4.772e-05</t>
  </si>
  <si>
    <t>rs11636919</t>
  </si>
  <si>
    <t>1.446e-06</t>
  </si>
  <si>
    <t>rs2733341</t>
  </si>
  <si>
    <t>3.786e-07</t>
  </si>
  <si>
    <t>rs11636201</t>
  </si>
  <si>
    <t>1.45e-06</t>
  </si>
  <si>
    <t>rs11636348</t>
  </si>
  <si>
    <t>1.686e-06</t>
  </si>
  <si>
    <t>rs12910832</t>
  </si>
  <si>
    <t>1.517e-06</t>
  </si>
  <si>
    <t>rs146044539</t>
  </si>
  <si>
    <t>attctt</t>
  </si>
  <si>
    <t>2.305e-06</t>
  </si>
  <si>
    <t>5.001e-05</t>
  </si>
  <si>
    <t>rs2615252</t>
  </si>
  <si>
    <t>3.348e-07</t>
  </si>
  <si>
    <t>rs11858880</t>
  </si>
  <si>
    <t>2.352e-06</t>
  </si>
  <si>
    <t>15:57473749_TA_T</t>
  </si>
  <si>
    <t>1.98e-06</t>
  </si>
  <si>
    <t>rs12899588</t>
  </si>
  <si>
    <t>1.734e-06</t>
  </si>
  <si>
    <t>rs2593238</t>
  </si>
  <si>
    <t>2.948e-06</t>
  </si>
  <si>
    <t>rs2593237</t>
  </si>
  <si>
    <t>2.208e-06</t>
  </si>
  <si>
    <t>15:57482028_TA_T</t>
  </si>
  <si>
    <t>3.006e-06</t>
  </si>
  <si>
    <t>4.901e-05</t>
  </si>
  <si>
    <t>rs12914481</t>
  </si>
  <si>
    <t>1.669e-06</t>
  </si>
  <si>
    <t>rs755648114</t>
  </si>
  <si>
    <t>rs12906335</t>
  </si>
  <si>
    <t>1.727e-06</t>
  </si>
  <si>
    <t>rs11633061</t>
  </si>
  <si>
    <t>2.544e-06</t>
  </si>
  <si>
    <t>15:57488363_GA_G</t>
  </si>
  <si>
    <t>1.244e-06</t>
  </si>
  <si>
    <t>rs2733304</t>
  </si>
  <si>
    <t>9.051e-07</t>
  </si>
  <si>
    <t>rs12912392</t>
  </si>
  <si>
    <t>1e-06</t>
  </si>
  <si>
    <t>rs2703596</t>
  </si>
  <si>
    <t>5.582e-07</t>
  </si>
  <si>
    <t>rs8033118</t>
  </si>
  <si>
    <t>rs12910556</t>
  </si>
  <si>
    <t>1.076e-06</t>
  </si>
  <si>
    <t>rs2414497</t>
  </si>
  <si>
    <t>9.98e-07</t>
  </si>
  <si>
    <t>rs12903115</t>
  </si>
  <si>
    <t>1.661e-06</t>
  </si>
  <si>
    <t>rs2593223</t>
  </si>
  <si>
    <t>1.831e-06</t>
  </si>
  <si>
    <t>rs12050758</t>
  </si>
  <si>
    <t>2.431e-06</t>
  </si>
  <si>
    <t>rs12898356</t>
  </si>
  <si>
    <t>1.129e-06</t>
  </si>
  <si>
    <t>rs11856055</t>
  </si>
  <si>
    <t>1.065e-06</t>
  </si>
  <si>
    <t>rs12911518</t>
  </si>
  <si>
    <t>rs12916478</t>
  </si>
  <si>
    <t>1.072e-06</t>
  </si>
  <si>
    <t>rs7180513</t>
  </si>
  <si>
    <t>2.059e-06</t>
  </si>
  <si>
    <t>4.728e-05</t>
  </si>
  <si>
    <t>rs12908760</t>
  </si>
  <si>
    <t>1.611e-06</t>
  </si>
  <si>
    <t>rs12914418</t>
  </si>
  <si>
    <t>1.524e-06</t>
  </si>
  <si>
    <t>rs12904321</t>
  </si>
  <si>
    <t>1.374e-06</t>
  </si>
  <si>
    <t>rs12904501</t>
  </si>
  <si>
    <t>15:57508761_TA_T</t>
  </si>
  <si>
    <t>5.152e-07</t>
  </si>
  <si>
    <t>5.729e-05</t>
  </si>
  <si>
    <t>rs12904561</t>
  </si>
  <si>
    <t>1.166e-06</t>
  </si>
  <si>
    <t>rs62022237</t>
  </si>
  <si>
    <t>1.273e-06</t>
  </si>
  <si>
    <t>rs12901671</t>
  </si>
  <si>
    <t>rs566529280</t>
  </si>
  <si>
    <t>7.257e-07</t>
  </si>
  <si>
    <t>5.48e-05</t>
  </si>
  <si>
    <t>rs12906566</t>
  </si>
  <si>
    <t>1.35e-06</t>
  </si>
  <si>
    <t>rs12912353</t>
  </si>
  <si>
    <t>1.287e-06</t>
  </si>
  <si>
    <t>rs12903151</t>
  </si>
  <si>
    <t>15:57518055_AT_A</t>
  </si>
  <si>
    <t>1.315e-06</t>
  </si>
  <si>
    <t>rs12909016</t>
  </si>
  <si>
    <t>1.201e-06</t>
  </si>
  <si>
    <t>rs745603720</t>
  </si>
  <si>
    <t>1.711e-06</t>
  </si>
  <si>
    <t>rs758642158</t>
  </si>
  <si>
    <t>tac</t>
  </si>
  <si>
    <t>1.2e-06</t>
  </si>
  <si>
    <t>5.307e-05</t>
  </si>
  <si>
    <t>rs12917093</t>
  </si>
  <si>
    <t>1.325e-06</t>
  </si>
  <si>
    <t>rs12902170</t>
  </si>
  <si>
    <t>1.613e-06</t>
  </si>
  <si>
    <t>15:57523563_AT_A</t>
  </si>
  <si>
    <t>2.977e-06</t>
  </si>
  <si>
    <t>15:57525229_GTA_G</t>
  </si>
  <si>
    <t>6.686e-07</t>
  </si>
  <si>
    <t>5.569e-05</t>
  </si>
  <si>
    <t>15:57525267_ATG_A</t>
  </si>
  <si>
    <t>atg</t>
  </si>
  <si>
    <t>rs17239431</t>
  </si>
  <si>
    <t>1.392e-06</t>
  </si>
  <si>
    <t>rs2593233</t>
  </si>
  <si>
    <t>2.193e-06</t>
  </si>
  <si>
    <t>4.57e-05</t>
  </si>
  <si>
    <t>rs773466013</t>
  </si>
  <si>
    <t>1.269e-06</t>
  </si>
  <si>
    <t>rs898901</t>
  </si>
  <si>
    <t>1.747e-06</t>
  </si>
  <si>
    <t>4.85e-05</t>
  </si>
  <si>
    <t>rs935328</t>
  </si>
  <si>
    <t>4.47e-06</t>
  </si>
  <si>
    <t>4.245e-05</t>
  </si>
  <si>
    <t>rs760383069</t>
  </si>
  <si>
    <t>5.102e-05</t>
  </si>
  <si>
    <t>rs12903221</t>
  </si>
  <si>
    <t>7.717e-07</t>
  </si>
  <si>
    <t>rs2278685</t>
  </si>
  <si>
    <t>9.617e-07</t>
  </si>
  <si>
    <t>rs960946</t>
  </si>
  <si>
    <t>2.831e-07</t>
  </si>
  <si>
    <t>rs12904189</t>
  </si>
  <si>
    <t>7.288e-07</t>
  </si>
  <si>
    <t>rs2733329</t>
  </si>
  <si>
    <t>4.814e-05</t>
  </si>
  <si>
    <t>rs12915489</t>
  </si>
  <si>
    <t>rs12902581</t>
  </si>
  <si>
    <t>1.245e-06</t>
  </si>
  <si>
    <t>rs5014892</t>
  </si>
  <si>
    <t>2.417e-06</t>
  </si>
  <si>
    <t>rs2431023</t>
  </si>
  <si>
    <t>1.04e-06</t>
  </si>
  <si>
    <t>5.147e-05</t>
  </si>
  <si>
    <t>rs61996955</t>
  </si>
  <si>
    <t>1.177e-06</t>
  </si>
  <si>
    <t>rs11856073</t>
  </si>
  <si>
    <t>1.117e-06</t>
  </si>
  <si>
    <t>rs11631084</t>
  </si>
  <si>
    <t>1.346e-06</t>
  </si>
  <si>
    <t>rs11636340</t>
  </si>
  <si>
    <t>rs12911256</t>
  </si>
  <si>
    <t>1.322e-06</t>
  </si>
  <si>
    <t>rs4369592</t>
  </si>
  <si>
    <t>1.21e-06</t>
  </si>
  <si>
    <t>rs2441924</t>
  </si>
  <si>
    <t>4.349e-05</t>
  </si>
  <si>
    <t>rs4303429</t>
  </si>
  <si>
    <t>1.47e-06</t>
  </si>
  <si>
    <t>rs112280990</t>
  </si>
  <si>
    <t>1.32e-06</t>
  </si>
  <si>
    <t>4.913e-05</t>
  </si>
  <si>
    <t>rs4447362</t>
  </si>
  <si>
    <t>1.427e-06</t>
  </si>
  <si>
    <t>rs4378569</t>
  </si>
  <si>
    <t>5.731e-07</t>
  </si>
  <si>
    <t>5.213e-05</t>
  </si>
  <si>
    <t>rs2440972</t>
  </si>
  <si>
    <t>15:57566426_AT_A</t>
  </si>
  <si>
    <t>3.254e-06</t>
  </si>
  <si>
    <t>rs11857722</t>
  </si>
  <si>
    <t>1.3e-06</t>
  </si>
  <si>
    <t>rs12902099</t>
  </si>
  <si>
    <t>15:57569006_CT_C</t>
  </si>
  <si>
    <t>3.48e-06</t>
  </si>
  <si>
    <t>15:57570734_TA_T</t>
  </si>
  <si>
    <t>rs61996957</t>
  </si>
  <si>
    <t>1.213e-06</t>
  </si>
  <si>
    <t>rs372652091</t>
  </si>
  <si>
    <t>cttt</t>
  </si>
  <si>
    <t>1.358e-06</t>
  </si>
  <si>
    <t>rs12909696</t>
  </si>
  <si>
    <t>rs12910109</t>
  </si>
  <si>
    <t>1.162e-06</t>
  </si>
  <si>
    <t>rs755219340</t>
  </si>
  <si>
    <t>atttg</t>
  </si>
  <si>
    <t>1.397e-06</t>
  </si>
  <si>
    <t>rs4238322</t>
  </si>
  <si>
    <t>1.078e-06</t>
  </si>
  <si>
    <t>rs201990421</t>
  </si>
  <si>
    <t>1.28e-06</t>
  </si>
  <si>
    <t>rs2440974</t>
  </si>
  <si>
    <t>2.171e-06</t>
  </si>
  <si>
    <t>rs11634352</t>
  </si>
  <si>
    <t>1.429e-06</t>
  </si>
  <si>
    <t>rs12911297</t>
  </si>
  <si>
    <t>1.594e-06</t>
  </si>
  <si>
    <t>rs4774918</t>
  </si>
  <si>
    <t>1.029e-06</t>
  </si>
  <si>
    <t>rs4774251</t>
  </si>
  <si>
    <t>rs4774919</t>
  </si>
  <si>
    <t>1.417e-06</t>
  </si>
  <si>
    <t>rs12908278</t>
  </si>
  <si>
    <t>1.393e-06</t>
  </si>
  <si>
    <t>rs11629653</t>
  </si>
  <si>
    <t>rs11630910</t>
  </si>
  <si>
    <t>rs8025068</t>
  </si>
  <si>
    <t>6.962e-07</t>
  </si>
  <si>
    <t>5.138e-05</t>
  </si>
  <si>
    <t>rs11638635</t>
  </si>
  <si>
    <t>4.044e-06</t>
  </si>
  <si>
    <t>3.65e-05</t>
  </si>
  <si>
    <t>rs1029420</t>
  </si>
  <si>
    <t>2.239e-06</t>
  </si>
  <si>
    <t>3.69e-05</t>
  </si>
  <si>
    <t>rs62036810</t>
  </si>
  <si>
    <t>2.076e-06</t>
  </si>
  <si>
    <t>4.671e-05</t>
  </si>
  <si>
    <t>rs71374021</t>
  </si>
  <si>
    <t>gctc</t>
  </si>
  <si>
    <t>1.274e-06</t>
  </si>
  <si>
    <t>rs12602230</t>
  </si>
  <si>
    <t>4.063e-06</t>
  </si>
  <si>
    <t>rs758959824</t>
  </si>
  <si>
    <t>taag</t>
  </si>
  <si>
    <t>4.231e-06</t>
  </si>
  <si>
    <t>rs4790292</t>
  </si>
  <si>
    <t>4.378e-06</t>
  </si>
  <si>
    <t>3.61e-05</t>
  </si>
  <si>
    <t>rs77483079</t>
  </si>
  <si>
    <t>9.67e-07</t>
  </si>
  <si>
    <t>4.995e-05</t>
  </si>
  <si>
    <t>rs4790841</t>
  </si>
  <si>
    <t>1.576e-07</t>
  </si>
  <si>
    <t>5.748e-05</t>
  </si>
  <si>
    <t>rs546133832</t>
  </si>
  <si>
    <t>3.719e-07</t>
  </si>
  <si>
    <t>5.683e-05</t>
  </si>
  <si>
    <t>rs3923783</t>
  </si>
  <si>
    <t>1.036e-06</t>
  </si>
  <si>
    <t>rs4790845</t>
  </si>
  <si>
    <t>1.234e-06</t>
  </si>
  <si>
    <t>3.87e-05</t>
  </si>
  <si>
    <t>rs4239060</t>
  </si>
  <si>
    <t>5.257e-07</t>
  </si>
  <si>
    <t>4.826e-05</t>
  </si>
  <si>
    <t>rs4525524</t>
  </si>
  <si>
    <t>1.504e-06</t>
  </si>
  <si>
    <t>3.793e-05</t>
  </si>
  <si>
    <t>rs4516268</t>
  </si>
  <si>
    <t>3.937e-06</t>
  </si>
  <si>
    <t>3.501e-05</t>
  </si>
  <si>
    <t>rs7502091</t>
  </si>
  <si>
    <t>1.289e-06</t>
  </si>
  <si>
    <t>rs4790846</t>
  </si>
  <si>
    <t>1.357e-06</t>
  </si>
  <si>
    <t>4.854e-05</t>
  </si>
  <si>
    <t>rs4790294</t>
  </si>
  <si>
    <t>rs4790295</t>
  </si>
  <si>
    <t>1.142e-06</t>
  </si>
  <si>
    <t>4.932e-05</t>
  </si>
  <si>
    <t>rs4790296</t>
  </si>
  <si>
    <t>3.984e-06</t>
  </si>
  <si>
    <t>4.736e-05</t>
  </si>
  <si>
    <t>17:1850761_CA_C</t>
  </si>
  <si>
    <t>4.858e-06</t>
  </si>
  <si>
    <t>rs78118164</t>
  </si>
  <si>
    <t>1.612e-06</t>
  </si>
  <si>
    <t>17:1854558_CA_C</t>
  </si>
  <si>
    <t>3.452e-06</t>
  </si>
  <si>
    <t>4.774e-05</t>
  </si>
  <si>
    <t>rs8070287</t>
  </si>
  <si>
    <t>8.479e-07</t>
  </si>
  <si>
    <t>rs111898899</t>
  </si>
  <si>
    <t>ac</t>
  </si>
  <si>
    <t>4.239e-06</t>
  </si>
  <si>
    <t>rs281360</t>
  </si>
  <si>
    <t>4.744e-05</t>
  </si>
  <si>
    <t>rs62066267</t>
  </si>
  <si>
    <t>rs166840</t>
  </si>
  <si>
    <t>7.351e-09</t>
  </si>
  <si>
    <t>6.82e-05</t>
  </si>
  <si>
    <t>rs427798</t>
  </si>
  <si>
    <t>2.27e-08</t>
  </si>
  <si>
    <t>6.632e-05</t>
  </si>
  <si>
    <t>rs9914304</t>
  </si>
  <si>
    <t>2.199e-09</t>
  </si>
  <si>
    <t>7.674e-05</t>
  </si>
  <si>
    <t>rs34992130</t>
  </si>
  <si>
    <t>2.651e-07</t>
  </si>
  <si>
    <t>5.938e-05</t>
  </si>
  <si>
    <t>rs4925055</t>
  </si>
  <si>
    <t>1.435e-07</t>
  </si>
  <si>
    <t>rs34384260</t>
  </si>
  <si>
    <t>8.628e-09</t>
  </si>
  <si>
    <t>7.311e-05</t>
  </si>
  <si>
    <t>rs203469</t>
  </si>
  <si>
    <t>9.391e-09</t>
  </si>
  <si>
    <t>6.965e-05</t>
  </si>
  <si>
    <t>rs385301</t>
  </si>
  <si>
    <t>1.6e-09</t>
  </si>
  <si>
    <t>7.907e-05</t>
  </si>
  <si>
    <t>rs403021</t>
  </si>
  <si>
    <t>3.531e-07</t>
  </si>
  <si>
    <t>5.388e-05</t>
  </si>
  <si>
    <t>17:19808310_TTAA_T</t>
  </si>
  <si>
    <t>ttaa</t>
  </si>
  <si>
    <t>8.75e-09</t>
  </si>
  <si>
    <t>7.365e-05</t>
  </si>
  <si>
    <t>rs203466</t>
  </si>
  <si>
    <t>rs35907139</t>
  </si>
  <si>
    <t>5.77e-09</t>
  </si>
  <si>
    <t>7.418e-05</t>
  </si>
  <si>
    <t>rs203465</t>
  </si>
  <si>
    <t>1.089e-08</t>
  </si>
  <si>
    <t>rs203464</t>
  </si>
  <si>
    <t>5.952e-09</t>
  </si>
  <si>
    <t>7.016e-05</t>
  </si>
  <si>
    <t>rs203461</t>
  </si>
  <si>
    <t>8.991e-09</t>
  </si>
  <si>
    <t>rs2307586</t>
  </si>
  <si>
    <t>cttgg</t>
  </si>
  <si>
    <t>4.492e-09</t>
  </si>
  <si>
    <t>7.526e-05</t>
  </si>
  <si>
    <t>rs780489390</t>
  </si>
  <si>
    <t>5.986e-09</t>
  </si>
  <si>
    <t>rs203459</t>
  </si>
  <si>
    <t>9.096e-09</t>
  </si>
  <si>
    <t>rs203458</t>
  </si>
  <si>
    <t>8.867e-09</t>
  </si>
  <si>
    <t>rs203457</t>
  </si>
  <si>
    <t>4.607e-06</t>
  </si>
  <si>
    <t>rs203456</t>
  </si>
  <si>
    <t>1.005e-08</t>
  </si>
  <si>
    <t>rs203455</t>
  </si>
  <si>
    <t>9.203e-09</t>
  </si>
  <si>
    <t>rs203454</t>
  </si>
  <si>
    <t>6.246e-09</t>
  </si>
  <si>
    <t>rs145571077</t>
  </si>
  <si>
    <t>gca</t>
  </si>
  <si>
    <t>8.767e-09</t>
  </si>
  <si>
    <t>rs142666321</t>
  </si>
  <si>
    <t>8.653e-09</t>
  </si>
  <si>
    <t>rs203452</t>
  </si>
  <si>
    <t>9.413e-09</t>
  </si>
  <si>
    <t>rs203451</t>
  </si>
  <si>
    <t>9.504e-09</t>
  </si>
  <si>
    <t>17:19824272_CT_C</t>
  </si>
  <si>
    <t>1.007e-08</t>
  </si>
  <si>
    <t>7.409e-05</t>
  </si>
  <si>
    <t>rs203449</t>
  </si>
  <si>
    <t>1.8e-08</t>
  </si>
  <si>
    <t>6.553e-05</t>
  </si>
  <si>
    <t>rs203482</t>
  </si>
  <si>
    <t>1.129e-08</t>
  </si>
  <si>
    <t>6.582e-05</t>
  </si>
  <si>
    <t>rs203477</t>
  </si>
  <si>
    <t>9.244e-09</t>
  </si>
  <si>
    <t>rs169414</t>
  </si>
  <si>
    <t>9.492e-09</t>
  </si>
  <si>
    <t>rs203476</t>
  </si>
  <si>
    <t>8.676e-09</t>
  </si>
  <si>
    <t>6.964e-05</t>
  </si>
  <si>
    <t>17:19833312_CA_C</t>
  </si>
  <si>
    <t>3.83e-08</t>
  </si>
  <si>
    <t>6.66e-05</t>
  </si>
  <si>
    <t>rs850623</t>
  </si>
  <si>
    <t>4.96e-06</t>
  </si>
  <si>
    <t>17:19840418_GA_G</t>
  </si>
  <si>
    <t>2.098e-08</t>
  </si>
  <si>
    <t>6.996e-05</t>
  </si>
  <si>
    <t>17:19841550_AT_A</t>
  </si>
  <si>
    <t>3.48e-08</t>
  </si>
  <si>
    <t>6.763e-05</t>
  </si>
  <si>
    <t>rs1638525</t>
  </si>
  <si>
    <t>4.172e-06</t>
  </si>
  <si>
    <t>rs734302</t>
  </si>
  <si>
    <t>2.68e-08</t>
  </si>
  <si>
    <t>rs169413</t>
  </si>
  <si>
    <t>7.565e-09</t>
  </si>
  <si>
    <t>rs203475</t>
  </si>
  <si>
    <t>8.307e-09</t>
  </si>
  <si>
    <t>17:19851651_AAAG_A</t>
  </si>
  <si>
    <t>7.016e-09</t>
  </si>
  <si>
    <t>7.472e-05</t>
  </si>
  <si>
    <t>rs169412</t>
  </si>
  <si>
    <t>8.987e-09</t>
  </si>
  <si>
    <t>rs377498993</t>
  </si>
  <si>
    <t>1.201e-08</t>
  </si>
  <si>
    <t>rs203474</t>
  </si>
  <si>
    <t>6.176e-09</t>
  </si>
  <si>
    <t>7.121e-05</t>
  </si>
  <si>
    <t>17:19854543_TG_T</t>
  </si>
  <si>
    <t>1.14e-07</t>
  </si>
  <si>
    <t>6.213e-05</t>
  </si>
  <si>
    <t>rs203472</t>
  </si>
  <si>
    <t>6.84e-09</t>
  </si>
  <si>
    <t>7.068e-05</t>
  </si>
  <si>
    <t>rs175921</t>
  </si>
  <si>
    <t>1.16e-08</t>
  </si>
  <si>
    <t>rs185765</t>
  </si>
  <si>
    <t>9.301e-09</t>
  </si>
  <si>
    <t>7.29e-05</t>
  </si>
  <si>
    <t>rs34866336</t>
  </si>
  <si>
    <t>1.218e-08</t>
  </si>
  <si>
    <t>7.258e-05</t>
  </si>
  <si>
    <t>rs191865</t>
  </si>
  <si>
    <t>1.2e-08</t>
  </si>
  <si>
    <t>6.848e-05</t>
  </si>
  <si>
    <t>rs575010093</t>
  </si>
  <si>
    <t>8.529e-07</t>
  </si>
  <si>
    <t>5.439e-05</t>
  </si>
  <si>
    <t>rs203470</t>
  </si>
  <si>
    <t>1.029e-08</t>
  </si>
  <si>
    <t>17:19860847_CA_C</t>
  </si>
  <si>
    <t>5.442e-09</t>
  </si>
  <si>
    <t>7.529e-05</t>
  </si>
  <si>
    <t>rs113153930</t>
  </si>
  <si>
    <t>actccagatatcc</t>
  </si>
  <si>
    <t>3.318e-08</t>
  </si>
  <si>
    <t>rs4925060</t>
  </si>
  <si>
    <t>rs12943369</t>
  </si>
  <si>
    <t>5.51e-09</t>
  </si>
  <si>
    <t>rs9891503</t>
  </si>
  <si>
    <t>5.299e-09</t>
  </si>
  <si>
    <t>rs35925051</t>
  </si>
  <si>
    <t>1.744e-07</t>
  </si>
  <si>
    <t>5.589e-05</t>
  </si>
  <si>
    <t>rs17605101</t>
  </si>
  <si>
    <t>1.87e-07</t>
  </si>
  <si>
    <t>17:19878019_AT_A</t>
  </si>
  <si>
    <t>6.527e-05</t>
  </si>
  <si>
    <t>rs2108981</t>
  </si>
  <si>
    <t>1.406e-07</t>
  </si>
  <si>
    <t>5.685e-05</t>
  </si>
  <si>
    <t>rs6587206</t>
  </si>
  <si>
    <t>7.281e-08</t>
  </si>
  <si>
    <t>6.006e-05</t>
  </si>
  <si>
    <t>rs8066150</t>
  </si>
  <si>
    <t>8.194e-08</t>
  </si>
  <si>
    <t>5.951e-05</t>
  </si>
  <si>
    <t>rs34726000</t>
  </si>
  <si>
    <t>1.35e-07</t>
  </si>
  <si>
    <t>rs56005410</t>
  </si>
  <si>
    <t>1.352e-07</t>
  </si>
  <si>
    <t>rs11204419</t>
  </si>
  <si>
    <t>7.604e-08</t>
  </si>
  <si>
    <t>rs11204420</t>
  </si>
  <si>
    <t>7.738e-08</t>
  </si>
  <si>
    <t>rs36097967</t>
  </si>
  <si>
    <t>1.852e-07</t>
  </si>
  <si>
    <t>rs9907752</t>
  </si>
  <si>
    <t>8.944e-08</t>
  </si>
  <si>
    <t>rs35979784</t>
  </si>
  <si>
    <t>7.143e-08</t>
  </si>
  <si>
    <t>5.929e-05</t>
  </si>
  <si>
    <t>rs34182788</t>
  </si>
  <si>
    <t>8.044e-08</t>
  </si>
  <si>
    <t>17:19896805_TTTTC_T</t>
  </si>
  <si>
    <t>ttttc</t>
  </si>
  <si>
    <t>1.18e-07</t>
  </si>
  <si>
    <t>6.14e-05</t>
  </si>
  <si>
    <t>rs201708934</t>
  </si>
  <si>
    <t>ctttt</t>
  </si>
  <si>
    <t>1.091e-07</t>
  </si>
  <si>
    <t>6.188e-05</t>
  </si>
  <si>
    <t>rs4479308</t>
  </si>
  <si>
    <t>1.967e-06</t>
  </si>
  <si>
    <t>17:19897562_CT_C</t>
  </si>
  <si>
    <t>4.746e-06</t>
  </si>
  <si>
    <t>rs11204421</t>
  </si>
  <si>
    <t>7.922e-08</t>
  </si>
  <si>
    <t>rs12449662</t>
  </si>
  <si>
    <t>5.541e-05</t>
  </si>
  <si>
    <t>17:19898121_CT_C</t>
  </si>
  <si>
    <t>3.98e-07</t>
  </si>
  <si>
    <t>5.814e-05</t>
  </si>
  <si>
    <t>rs4925063</t>
  </si>
  <si>
    <t>2.021e-07</t>
  </si>
  <si>
    <t>rs62066345</t>
  </si>
  <si>
    <t>2.262e-07</t>
  </si>
  <si>
    <t>5.494e-05</t>
  </si>
  <si>
    <t>rs62066346</t>
  </si>
  <si>
    <t>2.092e-07</t>
  </si>
  <si>
    <t>rs62066347</t>
  </si>
  <si>
    <t>4.15e-07</t>
  </si>
  <si>
    <t>5.306e-05</t>
  </si>
  <si>
    <t>rs17668529</t>
  </si>
  <si>
    <t>2.205e-07</t>
  </si>
  <si>
    <t>rs62066348</t>
  </si>
  <si>
    <t>5.352e-07</t>
  </si>
  <si>
    <t>5.26e-05</t>
  </si>
  <si>
    <t>rs62066349</t>
  </si>
  <si>
    <t>2.216e-07</t>
  </si>
  <si>
    <t>rs62066350</t>
  </si>
  <si>
    <t>rs62066351</t>
  </si>
  <si>
    <t>2.125e-07</t>
  </si>
  <si>
    <t>rs4925064</t>
  </si>
  <si>
    <t>2.29e-07</t>
  </si>
  <si>
    <t>rs62066352</t>
  </si>
  <si>
    <t>3.721e-07</t>
  </si>
  <si>
    <t>17:19904682_CA_C</t>
  </si>
  <si>
    <t>2.371e-06</t>
  </si>
  <si>
    <t>rs9906625</t>
  </si>
  <si>
    <t>2.621e-06</t>
  </si>
  <si>
    <t>rs7215514</t>
  </si>
  <si>
    <t>rs35315252</t>
  </si>
  <si>
    <t>3.304e-07</t>
  </si>
  <si>
    <t>5.353e-05</t>
  </si>
  <si>
    <t>rs9909009</t>
  </si>
  <si>
    <t>rs12944084</t>
  </si>
  <si>
    <t>3.65e-07</t>
  </si>
  <si>
    <t>rs36034566</t>
  </si>
  <si>
    <t>4.474e-06</t>
  </si>
  <si>
    <t>rs12936794</t>
  </si>
  <si>
    <t>5.56e-07</t>
  </si>
  <si>
    <t>5.122e-05</t>
  </si>
  <si>
    <t>rs35254155</t>
  </si>
  <si>
    <t>3.478e-06</t>
  </si>
  <si>
    <t>rs62067482</t>
  </si>
  <si>
    <t>2.768e-06</t>
  </si>
  <si>
    <t>4.531e-05</t>
  </si>
  <si>
    <t>rs62067483</t>
  </si>
  <si>
    <t>2.974e-06</t>
  </si>
  <si>
    <t>4.487e-05</t>
  </si>
  <si>
    <t>rs4790075</t>
  </si>
  <si>
    <t>7.37e-07</t>
  </si>
  <si>
    <t>5.091e-05</t>
  </si>
  <si>
    <t>rs6806</t>
  </si>
  <si>
    <t>4.46e-06</t>
  </si>
  <si>
    <t>4.352e-05</t>
  </si>
  <si>
    <t>17:40581054_CT_C</t>
  </si>
  <si>
    <t>3.314e-06</t>
  </si>
  <si>
    <t>rs11012</t>
  </si>
  <si>
    <t>1.191e-06</t>
  </si>
  <si>
    <t>3.862e-05</t>
  </si>
  <si>
    <t>rs9730</t>
  </si>
  <si>
    <t>1.751e-06</t>
  </si>
  <si>
    <t>rs17631303</t>
  </si>
  <si>
    <t>1.457e-06</t>
  </si>
  <si>
    <t>3.806e-05</t>
  </si>
  <si>
    <t>rs17631676</t>
  </si>
  <si>
    <t>2.234e-06</t>
  </si>
  <si>
    <t>4.17e-05</t>
  </si>
  <si>
    <t>rs375822897</t>
  </si>
  <si>
    <t>aaaaacaaaac</t>
  </si>
  <si>
    <t>4.573e-06</t>
  </si>
  <si>
    <t>4.635e-05</t>
  </si>
  <si>
    <t>rs371185851</t>
  </si>
  <si>
    <t>tga</t>
  </si>
  <si>
    <t>3.073e-06</t>
  </si>
  <si>
    <t>4.89e-05</t>
  </si>
  <si>
    <t>rs559943616</t>
  </si>
  <si>
    <t>17:43569001_CA_C</t>
  </si>
  <si>
    <t>4.813e-05</t>
  </si>
  <si>
    <t>rs62065448</t>
  </si>
  <si>
    <t>3.712e-06</t>
  </si>
  <si>
    <t>rs62065452</t>
  </si>
  <si>
    <t>3.042e-06</t>
  </si>
  <si>
    <t>4.551e-05</t>
  </si>
  <si>
    <t>rs2903705</t>
  </si>
  <si>
    <t>3.845e-06</t>
  </si>
  <si>
    <t>rs62065453</t>
  </si>
  <si>
    <t>4.968e-06</t>
  </si>
  <si>
    <t>4.53e-05</t>
  </si>
  <si>
    <t>rs188710438</t>
  </si>
  <si>
    <t>1.777e-06</t>
  </si>
  <si>
    <t>4.711e-05</t>
  </si>
  <si>
    <t>rs189777036</t>
  </si>
  <si>
    <t>1.444e-06</t>
  </si>
  <si>
    <t>4.792e-05</t>
  </si>
  <si>
    <t>rs62065457</t>
  </si>
  <si>
    <t>5.261e-05</t>
  </si>
  <si>
    <t>rs62066460</t>
  </si>
  <si>
    <t>2.583e-06</t>
  </si>
  <si>
    <t>rs566127718</t>
  </si>
  <si>
    <t>5.047e-05</t>
  </si>
  <si>
    <t>rs112556326</t>
  </si>
  <si>
    <t>1.976e-06</t>
  </si>
  <si>
    <t>5.09e-05</t>
  </si>
  <si>
    <t>rs200133133</t>
  </si>
  <si>
    <t>2.375e-06</t>
  </si>
  <si>
    <t>5.005e-05</t>
  </si>
  <si>
    <t>rs137928204</t>
  </si>
  <si>
    <t>aaaacaaac</t>
  </si>
  <si>
    <t>1.851e-07</t>
  </si>
  <si>
    <t>6.041e-05</t>
  </si>
  <si>
    <t>rs1724429</t>
  </si>
  <si>
    <t>4.371e-06</t>
  </si>
  <si>
    <t>4.579e-05</t>
  </si>
  <si>
    <t>rs62064388</t>
  </si>
  <si>
    <t>2.642e-06</t>
  </si>
  <si>
    <t>Affx-13923073</t>
  </si>
  <si>
    <t>3.331e-06</t>
  </si>
  <si>
    <t>rs1724397</t>
  </si>
  <si>
    <t>2.781e-06</t>
  </si>
  <si>
    <t>rs1724398</t>
  </si>
  <si>
    <t>rs1724399</t>
  </si>
  <si>
    <t>3.584e-06</t>
  </si>
  <si>
    <t>4.68e-05</t>
  </si>
  <si>
    <t>rs796568985</t>
  </si>
  <si>
    <t>3.567e-06</t>
  </si>
  <si>
    <t>rs2950010</t>
  </si>
  <si>
    <t>4.921e-05</t>
  </si>
  <si>
    <t>rs112010353</t>
  </si>
  <si>
    <t>2.342e-06</t>
  </si>
  <si>
    <t>rs2693349</t>
  </si>
  <si>
    <t>3.774e-06</t>
  </si>
  <si>
    <t>4.65e-05</t>
  </si>
  <si>
    <t>rs62064416</t>
  </si>
  <si>
    <t>4.599e-05</t>
  </si>
  <si>
    <t>rs62064424</t>
  </si>
  <si>
    <t>4.639e-05</t>
  </si>
  <si>
    <t>rs2950013</t>
  </si>
  <si>
    <t>3.833e-06</t>
  </si>
  <si>
    <t>rs527325496</t>
  </si>
  <si>
    <t>caaa</t>
  </si>
  <si>
    <t>rs370670279</t>
  </si>
  <si>
    <t>2.956e-06</t>
  </si>
  <si>
    <t>rs56129627</t>
  </si>
  <si>
    <t>4.879e-05</t>
  </si>
  <si>
    <t>rs62064433</t>
  </si>
  <si>
    <t>3.583e-06</t>
  </si>
  <si>
    <t>rs1724412</t>
  </si>
  <si>
    <t>3.776e-06</t>
  </si>
  <si>
    <t>rs1706731</t>
  </si>
  <si>
    <t>4.256e-06</t>
  </si>
  <si>
    <t>rs112954158</t>
  </si>
  <si>
    <t>3.284e-06</t>
  </si>
  <si>
    <t>rs2668643</t>
  </si>
  <si>
    <t>4.397e-06</t>
  </si>
  <si>
    <t>rs2532372</t>
  </si>
  <si>
    <t>3.248e-06</t>
  </si>
  <si>
    <t>rs1706730</t>
  </si>
  <si>
    <t>1.865e-06</t>
  </si>
  <si>
    <t>rs2463523</t>
  </si>
  <si>
    <t>1.617e-06</t>
  </si>
  <si>
    <t>rs2462835</t>
  </si>
  <si>
    <t>rs1615553</t>
  </si>
  <si>
    <t>5.211e-05</t>
  </si>
  <si>
    <t>rs1614886</t>
  </si>
  <si>
    <t>5.724e-07</t>
  </si>
  <si>
    <t>5.535e-05</t>
  </si>
  <si>
    <t>rs62066068</t>
  </si>
  <si>
    <t>4.767e-06</t>
  </si>
  <si>
    <t>4.52e-05</t>
  </si>
  <si>
    <t>rs56191889</t>
  </si>
  <si>
    <t>rs369209138</t>
  </si>
  <si>
    <t>2.816e-06</t>
  </si>
  <si>
    <t>rs537920412</t>
  </si>
  <si>
    <t>2.686e-06</t>
  </si>
  <si>
    <t>rs62066072</t>
  </si>
  <si>
    <t>rs62066073</t>
  </si>
  <si>
    <t>2.467e-06</t>
  </si>
  <si>
    <t>rs56383763</t>
  </si>
  <si>
    <t>4.557e-06</t>
  </si>
  <si>
    <t>4.559e-05</t>
  </si>
  <si>
    <t>rs451737</t>
  </si>
  <si>
    <t>rs4528616</t>
  </si>
  <si>
    <t>2.827e-06</t>
  </si>
  <si>
    <t>rs4471725</t>
  </si>
  <si>
    <t>2.933e-06</t>
  </si>
  <si>
    <t>rs4485406</t>
  </si>
  <si>
    <t>3.709e-06</t>
  </si>
  <si>
    <t>17:43683792_ATGG_A</t>
  </si>
  <si>
    <t>atgg</t>
  </si>
  <si>
    <t>rs1706722</t>
  </si>
  <si>
    <t>2.732e-06</t>
  </si>
  <si>
    <t>17:43684425_AT_A</t>
  </si>
  <si>
    <t>1.803e-06</t>
  </si>
  <si>
    <t>rs2906007</t>
  </si>
  <si>
    <t>4.868e-06</t>
  </si>
  <si>
    <t>rs2906006</t>
  </si>
  <si>
    <t>4.118e-06</t>
  </si>
  <si>
    <t>rs444967</t>
  </si>
  <si>
    <t>4.861e-06</t>
  </si>
  <si>
    <t>rs413519</t>
  </si>
  <si>
    <t>2.938e-06</t>
  </si>
  <si>
    <t>rs440778</t>
  </si>
  <si>
    <t>4.258e-06</t>
  </si>
  <si>
    <t>rs536408378</t>
  </si>
  <si>
    <t>rs62066087</t>
  </si>
  <si>
    <t>4.772e-06</t>
  </si>
  <si>
    <t>rs28795799</t>
  </si>
  <si>
    <t>2.906e-06</t>
  </si>
  <si>
    <t>rs1619965</t>
  </si>
  <si>
    <t>4.705e-06</t>
  </si>
  <si>
    <t>rs643024</t>
  </si>
  <si>
    <t>3.253e-06</t>
  </si>
  <si>
    <t>rs642185</t>
  </si>
  <si>
    <t>3.141e-06</t>
  </si>
  <si>
    <t>4.541e-05</t>
  </si>
  <si>
    <t>rs373417</t>
  </si>
  <si>
    <t>3.009e-06</t>
  </si>
  <si>
    <t>rs382362</t>
  </si>
  <si>
    <t>5.016e-05</t>
  </si>
  <si>
    <t>rs611351</t>
  </si>
  <si>
    <t>4.866e-06</t>
  </si>
  <si>
    <t>rs62066119</t>
  </si>
  <si>
    <t>4.271e-06</t>
  </si>
  <si>
    <t>rs674692</t>
  </si>
  <si>
    <t>3.224e-06</t>
  </si>
  <si>
    <t>rs675600</t>
  </si>
  <si>
    <t>2.131e-06</t>
  </si>
  <si>
    <t>4.902e-05</t>
  </si>
  <si>
    <t>17:43696837_TC_T</t>
  </si>
  <si>
    <t>2.205e-06</t>
  </si>
  <si>
    <t>rs143345034</t>
  </si>
  <si>
    <t>3.883e-06</t>
  </si>
  <si>
    <t>4.368e-05</t>
  </si>
  <si>
    <t>rs184745911</t>
  </si>
  <si>
    <t>4.488e-06</t>
  </si>
  <si>
    <t>4.329e-05</t>
  </si>
  <si>
    <t>rs529311580</t>
  </si>
  <si>
    <t>4.596e-06</t>
  </si>
  <si>
    <t>rs192252295</t>
  </si>
  <si>
    <t>3.541e-06</t>
  </si>
  <si>
    <t>rs62066125</t>
  </si>
  <si>
    <t>rs393208</t>
  </si>
  <si>
    <t>2.834e-06</t>
  </si>
  <si>
    <t>rs2469934</t>
  </si>
  <si>
    <t>rs373853</t>
  </si>
  <si>
    <t>17:43707838_TG_T</t>
  </si>
  <si>
    <t>2.122e-06</t>
  </si>
  <si>
    <t>17:43708415_CA_C</t>
  </si>
  <si>
    <t>1.999e-06</t>
  </si>
  <si>
    <t>rs368673667</t>
  </si>
  <si>
    <t>Affx-13923864</t>
  </si>
  <si>
    <t>4.503e-05</t>
  </si>
  <si>
    <t>rs113537592</t>
  </si>
  <si>
    <t>rs117368197</t>
  </si>
  <si>
    <t>3.534e-06</t>
  </si>
  <si>
    <t>4.397e-05</t>
  </si>
  <si>
    <t>17:43721690_CAAAAAAAA_C</t>
  </si>
  <si>
    <t>caaaaaaaa</t>
  </si>
  <si>
    <t>3.164e-06</t>
  </si>
  <si>
    <t>rs406400</t>
  </si>
  <si>
    <t>3.938e-06</t>
  </si>
  <si>
    <t>17:43733707_GC_G</t>
  </si>
  <si>
    <t>3.195e-06</t>
  </si>
  <si>
    <t>17:43734255_TA_T</t>
  </si>
  <si>
    <t>3.135e-06</t>
  </si>
  <si>
    <t>rs111273167</t>
  </si>
  <si>
    <t>3.376e-06</t>
  </si>
  <si>
    <t>rs113072604</t>
  </si>
  <si>
    <t>3.501e-06</t>
  </si>
  <si>
    <t>17:43742454_AC_A</t>
  </si>
  <si>
    <t>3.6e-06</t>
  </si>
  <si>
    <t>17:43746187_TC_T</t>
  </si>
  <si>
    <t>3.336e-06</t>
  </si>
  <si>
    <t>rs142642115</t>
  </si>
  <si>
    <t>tatc</t>
  </si>
  <si>
    <t>3.322e-06</t>
  </si>
  <si>
    <t>4.81e-05</t>
  </si>
  <si>
    <t>rs62053958</t>
  </si>
  <si>
    <t>4.506e-06</t>
  </si>
  <si>
    <t>rs62053959</t>
  </si>
  <si>
    <t>4.476e-06</t>
  </si>
  <si>
    <t>rs62055660</t>
  </si>
  <si>
    <t>4.475e-06</t>
  </si>
  <si>
    <t>rs113155081</t>
  </si>
  <si>
    <t>2.926e-06</t>
  </si>
  <si>
    <t>rs112245406</t>
  </si>
  <si>
    <t>aaaac</t>
  </si>
  <si>
    <t>3.04e-06</t>
  </si>
  <si>
    <t>Affx-13924541</t>
  </si>
  <si>
    <t>4.532e-05</t>
  </si>
  <si>
    <t>rs112155389</t>
  </si>
  <si>
    <t>3.591e-06</t>
  </si>
  <si>
    <t>rs112431991</t>
  </si>
  <si>
    <t>4.036e-06</t>
  </si>
  <si>
    <t>rs35331519</t>
  </si>
  <si>
    <t>3.8e-06</t>
  </si>
  <si>
    <t>17:43760759_AT_A</t>
  </si>
  <si>
    <t>4.978e-06</t>
  </si>
  <si>
    <t>17:43762168_CT_C</t>
  </si>
  <si>
    <t>3.604e-06</t>
  </si>
  <si>
    <t>17:43764027_GGCCGAGGTGAGAGGCT_G</t>
  </si>
  <si>
    <t>ggccgaggtgagaggct</t>
  </si>
  <si>
    <t>rs112904481</t>
  </si>
  <si>
    <t>3.896e-06</t>
  </si>
  <si>
    <t>17:43769819_AAAATT_A</t>
  </si>
  <si>
    <t>aaaatt</t>
  </si>
  <si>
    <t>2.958e-06</t>
  </si>
  <si>
    <t>17:43773058_GA_G</t>
  </si>
  <si>
    <t>rs200860866</t>
  </si>
  <si>
    <t>taaaa</t>
  </si>
  <si>
    <t>rs201825478</t>
  </si>
  <si>
    <t>aagaaagaaagag</t>
  </si>
  <si>
    <t>3.064e-06</t>
  </si>
  <si>
    <t>17:43775212_CCTT_C</t>
  </si>
  <si>
    <t>3.562e-06</t>
  </si>
  <si>
    <t>rs112972619</t>
  </si>
  <si>
    <t>2.276e-06</t>
  </si>
  <si>
    <t>4.933e-05</t>
  </si>
  <si>
    <t>17:43777835_TATCCTGCTTCCC_T</t>
  </si>
  <si>
    <t>tatcctgcttccc</t>
  </si>
  <si>
    <t>3.206e-06</t>
  </si>
  <si>
    <t>17:43777957_AATC_A</t>
  </si>
  <si>
    <t>aatc</t>
  </si>
  <si>
    <t>4.353e-06</t>
  </si>
  <si>
    <t>17:43778315_CA_C</t>
  </si>
  <si>
    <t>3.865e-06</t>
  </si>
  <si>
    <t>rs113603492</t>
  </si>
  <si>
    <t>cctcccca</t>
  </si>
  <si>
    <t>4.376e-06</t>
  </si>
  <si>
    <t>4.649e-05</t>
  </si>
  <si>
    <t>rs199504614</t>
  </si>
  <si>
    <t>taaaaaaaagag</t>
  </si>
  <si>
    <t>3.123e-06</t>
  </si>
  <si>
    <t>rs138070769</t>
  </si>
  <si>
    <t>aaagag</t>
  </si>
  <si>
    <t>4.077e-06</t>
  </si>
  <si>
    <t>rs17689182</t>
  </si>
  <si>
    <t>4.935e-06</t>
  </si>
  <si>
    <t>rs62056908</t>
  </si>
  <si>
    <t>4.283e-06</t>
  </si>
  <si>
    <t>rs62056909</t>
  </si>
  <si>
    <t>3.393e-06</t>
  </si>
  <si>
    <t>4.662e-05</t>
  </si>
  <si>
    <t>17:43789413_CT_C</t>
  </si>
  <si>
    <t>5.099e-05</t>
  </si>
  <si>
    <t>rs62056930</t>
  </si>
  <si>
    <t>4.306e-06</t>
  </si>
  <si>
    <t>Affx-13925098</t>
  </si>
  <si>
    <t>3.806e-06</t>
  </si>
  <si>
    <t>rs373685009</t>
  </si>
  <si>
    <t>2.657e-06</t>
  </si>
  <si>
    <t>rs77727624</t>
  </si>
  <si>
    <t>2.696e-06</t>
  </si>
  <si>
    <t>4.692e-05</t>
  </si>
  <si>
    <t>rs113661667</t>
  </si>
  <si>
    <t>3.453e-06</t>
  </si>
  <si>
    <t>rs55822644</t>
  </si>
  <si>
    <t>3.826e-06</t>
  </si>
  <si>
    <t>rs55930267</t>
  </si>
  <si>
    <t>3.992e-06</t>
  </si>
  <si>
    <t>rs56406407</t>
  </si>
  <si>
    <t>4.586e-06</t>
  </si>
  <si>
    <t>4.622e-05</t>
  </si>
  <si>
    <t>rs56167560</t>
  </si>
  <si>
    <t>rs55849973</t>
  </si>
  <si>
    <t>rs113040933</t>
  </si>
  <si>
    <t>taaac</t>
  </si>
  <si>
    <t>4.38e-06</t>
  </si>
  <si>
    <t>rs111511018</t>
  </si>
  <si>
    <t>2.479e-06</t>
  </si>
  <si>
    <t>rs113173628</t>
  </si>
  <si>
    <t>3.257e-06</t>
  </si>
  <si>
    <t>4.412e-05</t>
  </si>
  <si>
    <t>rs111415173</t>
  </si>
  <si>
    <t>rs113991678</t>
  </si>
  <si>
    <t>3.297e-06</t>
  </si>
  <si>
    <t>rs112995313</t>
  </si>
  <si>
    <t>3.55e-06</t>
  </si>
  <si>
    <t>rs111985258</t>
  </si>
  <si>
    <t>3.616e-06</t>
  </si>
  <si>
    <t>17:43796396_TG_T</t>
  </si>
  <si>
    <t>3.022e-06</t>
  </si>
  <si>
    <t>rs56167344</t>
  </si>
  <si>
    <t>4.779e-06</t>
  </si>
  <si>
    <t>17:43797157_TA_T</t>
  </si>
  <si>
    <t>3.145e-06</t>
  </si>
  <si>
    <t>rs55938136</t>
  </si>
  <si>
    <t>3.181e-06</t>
  </si>
  <si>
    <t>4.713e-05</t>
  </si>
  <si>
    <t>17:43798584_CA_C</t>
  </si>
  <si>
    <t>3.689e-06</t>
  </si>
  <si>
    <t>rs368303226</t>
  </si>
  <si>
    <t>agag</t>
  </si>
  <si>
    <t>17:43798790_TTTC_T</t>
  </si>
  <si>
    <t>tttc</t>
  </si>
  <si>
    <t>rs112570965</t>
  </si>
  <si>
    <t>3.587e-06</t>
  </si>
  <si>
    <t>rs55920545</t>
  </si>
  <si>
    <t>3.258e-06</t>
  </si>
  <si>
    <t>Affx-13925359</t>
  </si>
  <si>
    <t>4.266e-06</t>
  </si>
  <si>
    <t>rs113927637</t>
  </si>
  <si>
    <t>17:43809559_GT_G</t>
  </si>
  <si>
    <t>3.115e-06</t>
  </si>
  <si>
    <t>rs113790915</t>
  </si>
  <si>
    <t>4.049e-06</t>
  </si>
  <si>
    <t>17:43811990_CTTAG_C</t>
  </si>
  <si>
    <t>cttag</t>
  </si>
  <si>
    <t>3.157e-06</t>
  </si>
  <si>
    <t>17:43814370_AC_A</t>
  </si>
  <si>
    <t>3.055e-06</t>
  </si>
  <si>
    <t>17:43814930_GCGTA_G</t>
  </si>
  <si>
    <t>gcgta</t>
  </si>
  <si>
    <t>2.982e-06</t>
  </si>
  <si>
    <t>17:43819597_AC_A</t>
  </si>
  <si>
    <t>2.916e-06</t>
  </si>
  <si>
    <t>rs75788861</t>
  </si>
  <si>
    <t>3.461e-06</t>
  </si>
  <si>
    <t>4.587e-05</t>
  </si>
  <si>
    <t>rs9906974</t>
  </si>
  <si>
    <t>4.554e-06</t>
  </si>
  <si>
    <t>rs62054436</t>
  </si>
  <si>
    <t>4.373e-06</t>
  </si>
  <si>
    <t>rs62054437</t>
  </si>
  <si>
    <t>rs17334797</t>
  </si>
  <si>
    <t>3.641e-06</t>
  </si>
  <si>
    <t>17:43827156_GA_G</t>
  </si>
  <si>
    <t>3.26e-06</t>
  </si>
  <si>
    <t>rs17426064</t>
  </si>
  <si>
    <t>3.66e-06</t>
  </si>
  <si>
    <t>rs62055869</t>
  </si>
  <si>
    <t>rs17426174</t>
  </si>
  <si>
    <t>7.15e-07</t>
  </si>
  <si>
    <t>4.009e-05</t>
  </si>
  <si>
    <t>rs62055876</t>
  </si>
  <si>
    <t>4.796e-06</t>
  </si>
  <si>
    <t>rs71363552</t>
  </si>
  <si>
    <t>2.46e-06</t>
  </si>
  <si>
    <t>rs11079716</t>
  </si>
  <si>
    <t>4.544e-06</t>
  </si>
  <si>
    <t>rs143196316</t>
  </si>
  <si>
    <t>aatt</t>
  </si>
  <si>
    <t>4.834e-06</t>
  </si>
  <si>
    <t>rs574194744</t>
  </si>
  <si>
    <t>tttatgttatg</t>
  </si>
  <si>
    <t>2.96e-06</t>
  </si>
  <si>
    <t>rs62055888</t>
  </si>
  <si>
    <t>17:43839150_AT_A</t>
  </si>
  <si>
    <t>2.777e-06</t>
  </si>
  <si>
    <t>rs11079721</t>
  </si>
  <si>
    <t>4.888e-06</t>
  </si>
  <si>
    <t>rs111697872</t>
  </si>
  <si>
    <t>ctt</t>
  </si>
  <si>
    <t>17:43841356_CTT_C</t>
  </si>
  <si>
    <t>3.483e-06</t>
  </si>
  <si>
    <t>rs138939613</t>
  </si>
  <si>
    <t>gatggatga</t>
  </si>
  <si>
    <t>2.649e-06</t>
  </si>
  <si>
    <t>rs113762994</t>
  </si>
  <si>
    <t>17:43848646_AG_A</t>
  </si>
  <si>
    <t>4.95e-06</t>
  </si>
  <si>
    <t>rs62055935</t>
  </si>
  <si>
    <t>4.416e-06</t>
  </si>
  <si>
    <t>4.582e-05</t>
  </si>
  <si>
    <t>rs62055936</t>
  </si>
  <si>
    <t>rs75916678</t>
  </si>
  <si>
    <t>4.492e-05</t>
  </si>
  <si>
    <t>17:43849572_AT_A</t>
  </si>
  <si>
    <t>3.561e-06</t>
  </si>
  <si>
    <t>rs113518470</t>
  </si>
  <si>
    <t>17:43850935_CA_C</t>
  </si>
  <si>
    <t>2.203e-06</t>
  </si>
  <si>
    <t>rs113246445</t>
  </si>
  <si>
    <t>2.596e-06</t>
  </si>
  <si>
    <t>rs113871181</t>
  </si>
  <si>
    <t>rs111370985</t>
  </si>
  <si>
    <t>4.327e-06</t>
  </si>
  <si>
    <t>17:43855501_AC_A</t>
  </si>
  <si>
    <t>3.319e-06</t>
  </si>
  <si>
    <t>rs56371647</t>
  </si>
  <si>
    <t>3.052e-06</t>
  </si>
  <si>
    <t>rs111735741</t>
  </si>
  <si>
    <t>rs62057061</t>
  </si>
  <si>
    <t>3.771e-06</t>
  </si>
  <si>
    <t>rs62057062</t>
  </si>
  <si>
    <t>3.761e-06</t>
  </si>
  <si>
    <t>rs62057063</t>
  </si>
  <si>
    <t>rs62057064</t>
  </si>
  <si>
    <t>3.684e-06</t>
  </si>
  <si>
    <t>rs76830096</t>
  </si>
  <si>
    <t>3.728e-06</t>
  </si>
  <si>
    <t>rs111433752</t>
  </si>
  <si>
    <t>3.228e-06</t>
  </si>
  <si>
    <t>4.421e-05</t>
  </si>
  <si>
    <t>rs111664122</t>
  </si>
  <si>
    <t>rs62057067</t>
  </si>
  <si>
    <t>3.337e-06</t>
  </si>
  <si>
    <t>rs78917495</t>
  </si>
  <si>
    <t>3.245e-06</t>
  </si>
  <si>
    <t>rs62057068</t>
  </si>
  <si>
    <t>rs62057069</t>
  </si>
  <si>
    <t>rs62057070</t>
  </si>
  <si>
    <t>rs62057071</t>
  </si>
  <si>
    <t>3.154e-06</t>
  </si>
  <si>
    <t>rs145503157</t>
  </si>
  <si>
    <t>cacg</t>
  </si>
  <si>
    <t>rs55943044</t>
  </si>
  <si>
    <t>3.582e-06</t>
  </si>
  <si>
    <t>Affx-13926563</t>
  </si>
  <si>
    <t>Affx-13926609</t>
  </si>
  <si>
    <t>2.588e-06</t>
  </si>
  <si>
    <t>rs62057101</t>
  </si>
  <si>
    <t>2.964e-06</t>
  </si>
  <si>
    <t>rs62057103</t>
  </si>
  <si>
    <t>4.765e-06</t>
  </si>
  <si>
    <t>rs55915917</t>
  </si>
  <si>
    <t>2.48e-06</t>
  </si>
  <si>
    <t>rs55668363</t>
  </si>
  <si>
    <t>2.464e-06</t>
  </si>
  <si>
    <t>rs17689471</t>
  </si>
  <si>
    <t>5.514e-07</t>
  </si>
  <si>
    <t>4.22e-05</t>
  </si>
  <si>
    <t>17:43893146_CCCAGTTCAGTGTGT_C</t>
  </si>
  <si>
    <t>cccagttcagtgtgt</t>
  </si>
  <si>
    <t>2.72e-06</t>
  </si>
  <si>
    <t>rs117365970</t>
  </si>
  <si>
    <t>3.69e-06</t>
  </si>
  <si>
    <t>rs117646503</t>
  </si>
  <si>
    <t>3.199e-06</t>
  </si>
  <si>
    <t>rs17762769</t>
  </si>
  <si>
    <t>4.179e-05</t>
  </si>
  <si>
    <t>rs8072451</t>
  </si>
  <si>
    <t>rs8073146</t>
  </si>
  <si>
    <t>rs28364025</t>
  </si>
  <si>
    <t>rs28364023</t>
  </si>
  <si>
    <t>3.211e-06</t>
  </si>
  <si>
    <t>rs55757142</t>
  </si>
  <si>
    <t>2.403e-06</t>
  </si>
  <si>
    <t>rs55779147</t>
  </si>
  <si>
    <t>rs56357543</t>
  </si>
  <si>
    <t>3.3e-06</t>
  </si>
  <si>
    <t>rs56099546</t>
  </si>
  <si>
    <t>rs739645</t>
  </si>
  <si>
    <t>3.231e-06</t>
  </si>
  <si>
    <t>rs739644</t>
  </si>
  <si>
    <t>3.186e-06</t>
  </si>
  <si>
    <t>rs113651837</t>
  </si>
  <si>
    <t>rs4564621</t>
  </si>
  <si>
    <t>3.238e-06</t>
  </si>
  <si>
    <t>rs2316763</t>
  </si>
  <si>
    <t>rs2316764</t>
  </si>
  <si>
    <t>3.519e-06</t>
  </si>
  <si>
    <t>rs4277389</t>
  </si>
  <si>
    <t>4.467e-07</t>
  </si>
  <si>
    <t>4.262e-05</t>
  </si>
  <si>
    <t>rs4566211</t>
  </si>
  <si>
    <t>4.784e-07</t>
  </si>
  <si>
    <t>4.396e-05</t>
  </si>
  <si>
    <t>rs4566212</t>
  </si>
  <si>
    <t>3.318e-06</t>
  </si>
  <si>
    <t>rs4309444</t>
  </si>
  <si>
    <t>3.507e-06</t>
  </si>
  <si>
    <t>rs62057107</t>
  </si>
  <si>
    <t>3.295e-06</t>
  </si>
  <si>
    <t>rs12150390</t>
  </si>
  <si>
    <t>3.207e-06</t>
  </si>
  <si>
    <t>rs17689608</t>
  </si>
  <si>
    <t>3.416e-06</t>
  </si>
  <si>
    <t>rs62057108</t>
  </si>
  <si>
    <t>3.417e-06</t>
  </si>
  <si>
    <t>rs62057109</t>
  </si>
  <si>
    <t>rs78074121</t>
  </si>
  <si>
    <t>3.094e-06</t>
  </si>
  <si>
    <t>rs62057110</t>
  </si>
  <si>
    <t>3.463e-06</t>
  </si>
  <si>
    <t>17:43897026_TGGAG_T</t>
  </si>
  <si>
    <t>tggag</t>
  </si>
  <si>
    <t>rs62057111</t>
  </si>
  <si>
    <t>rs62057112</t>
  </si>
  <si>
    <t>rs78587102</t>
  </si>
  <si>
    <t>3.189e-06</t>
  </si>
  <si>
    <t>rs62057113</t>
  </si>
  <si>
    <t>3.411e-06</t>
  </si>
  <si>
    <t>rs78506181</t>
  </si>
  <si>
    <t>3.585e-06</t>
  </si>
  <si>
    <t>rs79600142</t>
  </si>
  <si>
    <t>17:43898362_AAGG_A</t>
  </si>
  <si>
    <t>aagg</t>
  </si>
  <si>
    <t>2.929e-06</t>
  </si>
  <si>
    <t>rs111739681</t>
  </si>
  <si>
    <t>rs17762882</t>
  </si>
  <si>
    <t>3.388e-06</t>
  </si>
  <si>
    <t>rs17689653</t>
  </si>
  <si>
    <t>4.364e-07</t>
  </si>
  <si>
    <t>4.304e-05</t>
  </si>
  <si>
    <t>rs17762912</t>
  </si>
  <si>
    <t>3.624e-06</t>
  </si>
  <si>
    <t>rs62057114</t>
  </si>
  <si>
    <t>3.621e-06</t>
  </si>
  <si>
    <t>rs62057115</t>
  </si>
  <si>
    <t>3.615e-06</t>
  </si>
  <si>
    <t>rs78917479</t>
  </si>
  <si>
    <t>3.571e-06</t>
  </si>
  <si>
    <t>rs62057116</t>
  </si>
  <si>
    <t>3.632e-06</t>
  </si>
  <si>
    <t>rs62057117</t>
  </si>
  <si>
    <t>3.573e-06</t>
  </si>
  <si>
    <t>rs62057118</t>
  </si>
  <si>
    <t>rs62057119</t>
  </si>
  <si>
    <t>3.637e-06</t>
  </si>
  <si>
    <t>rs17762954</t>
  </si>
  <si>
    <t>2.47e-07</t>
  </si>
  <si>
    <t>4.37e-05</t>
  </si>
  <si>
    <t>rs55979424</t>
  </si>
  <si>
    <t>2.798e-06</t>
  </si>
  <si>
    <t>rs112460810</t>
  </si>
  <si>
    <t>2.724e-06</t>
  </si>
  <si>
    <t>rs79501144</t>
  </si>
  <si>
    <t>3.373e-06</t>
  </si>
  <si>
    <t>rs62057121</t>
  </si>
  <si>
    <t>2.281e-06</t>
  </si>
  <si>
    <t>4.674e-05</t>
  </si>
  <si>
    <t>rs112137135</t>
  </si>
  <si>
    <t>4.971e-06</t>
  </si>
  <si>
    <t>rs62057122</t>
  </si>
  <si>
    <t>3.077e-06</t>
  </si>
  <si>
    <t>rs62057123</t>
  </si>
  <si>
    <t>3.372e-06</t>
  </si>
  <si>
    <t>rs62057143</t>
  </si>
  <si>
    <t>3.187e-06</t>
  </si>
  <si>
    <t>rs62057144</t>
  </si>
  <si>
    <t>rs4335809</t>
  </si>
  <si>
    <t>3.149e-06</t>
  </si>
  <si>
    <t>rs4341787</t>
  </si>
  <si>
    <t>3.107e-06</t>
  </si>
  <si>
    <t>rs4523962</t>
  </si>
  <si>
    <t>3.127e-06</t>
  </si>
  <si>
    <t>rs3885074</t>
  </si>
  <si>
    <t>rs3885075</t>
  </si>
  <si>
    <t>rs41280116</t>
  </si>
  <si>
    <t>3.241e-06</t>
  </si>
  <si>
    <t>rs1912151</t>
  </si>
  <si>
    <t>2.74e-07</t>
  </si>
  <si>
    <t>rs1396862</t>
  </si>
  <si>
    <t>4.893e-07</t>
  </si>
  <si>
    <t>rs41280118</t>
  </si>
  <si>
    <t>rs62057146</t>
  </si>
  <si>
    <t>3.33e-06</t>
  </si>
  <si>
    <t>rs62057147</t>
  </si>
  <si>
    <t>4.623e-06</t>
  </si>
  <si>
    <t>4.281e-05</t>
  </si>
  <si>
    <t>rs62057148</t>
  </si>
  <si>
    <t>3.215e-06</t>
  </si>
  <si>
    <t>rs62057149</t>
  </si>
  <si>
    <t>rs62057150</t>
  </si>
  <si>
    <t>rs62057151</t>
  </si>
  <si>
    <t>4.075e-06</t>
  </si>
  <si>
    <t>rs17689824</t>
  </si>
  <si>
    <t>4.664e-07</t>
  </si>
  <si>
    <t>4.297e-05</t>
  </si>
  <si>
    <t>rs62057153</t>
  </si>
  <si>
    <t>3.15e-06</t>
  </si>
  <si>
    <t>rs62057154</t>
  </si>
  <si>
    <t>rs62057155</t>
  </si>
  <si>
    <t>rs62057156</t>
  </si>
  <si>
    <t>rs78872653</t>
  </si>
  <si>
    <t>3.402e-06</t>
  </si>
  <si>
    <t>rs62057157</t>
  </si>
  <si>
    <t>3.124e-06</t>
  </si>
  <si>
    <t>rs17763086</t>
  </si>
  <si>
    <t>3.48e-07</t>
  </si>
  <si>
    <t>4.369e-05</t>
  </si>
  <si>
    <t>rs17425752</t>
  </si>
  <si>
    <t>2.823e-06</t>
  </si>
  <si>
    <t>Affx-13926945</t>
  </si>
  <si>
    <t>6.324e-07</t>
  </si>
  <si>
    <t>rs62057158</t>
  </si>
  <si>
    <t>3.105e-06</t>
  </si>
  <si>
    <t>rs3029044</t>
  </si>
  <si>
    <t>caggtgg</t>
  </si>
  <si>
    <t>2.576e-06</t>
  </si>
  <si>
    <t>rs1876831</t>
  </si>
  <si>
    <t>4.814e-07</t>
  </si>
  <si>
    <t>rs16940665</t>
  </si>
  <si>
    <t>5.316e-07</t>
  </si>
  <si>
    <t>rs16940668</t>
  </si>
  <si>
    <t>rs16940671</t>
  </si>
  <si>
    <t>rs16940672</t>
  </si>
  <si>
    <t>17:43908476_GT_G</t>
  </si>
  <si>
    <t>2.423e-06</t>
  </si>
  <si>
    <t>rs55763795</t>
  </si>
  <si>
    <t>3.08e-06</t>
  </si>
  <si>
    <t>rs55865707</t>
  </si>
  <si>
    <t>3.074e-06</t>
  </si>
  <si>
    <t>rs62054760</t>
  </si>
  <si>
    <t>rs62054761</t>
  </si>
  <si>
    <t>3.201e-06</t>
  </si>
  <si>
    <t>rs62054762</t>
  </si>
  <si>
    <t>rs17689918</t>
  </si>
  <si>
    <t>rs17763199</t>
  </si>
  <si>
    <t>2.85e-06</t>
  </si>
  <si>
    <t>rs62054763</t>
  </si>
  <si>
    <t>rs16940674</t>
  </si>
  <si>
    <t>5.8e-07</t>
  </si>
  <si>
    <t>rs16940676</t>
  </si>
  <si>
    <t>rs1876830</t>
  </si>
  <si>
    <t>3.048e-06</t>
  </si>
  <si>
    <t>rs41457044</t>
  </si>
  <si>
    <t>3.11e-06</t>
  </si>
  <si>
    <t>rs1876829</t>
  </si>
  <si>
    <t>3.142e-07</t>
  </si>
  <si>
    <t>rs1876828</t>
  </si>
  <si>
    <t>rs1876827</t>
  </si>
  <si>
    <t>3.06e-06</t>
  </si>
  <si>
    <t>rs16940677</t>
  </si>
  <si>
    <t>6.081e-07</t>
  </si>
  <si>
    <t>4.803e-05</t>
  </si>
  <si>
    <t>rs16940681</t>
  </si>
  <si>
    <t>3.019e-06</t>
  </si>
  <si>
    <t>rs112691859</t>
  </si>
  <si>
    <t>1.761e-06</t>
  </si>
  <si>
    <t>rs28364021</t>
  </si>
  <si>
    <t>3.121e-06</t>
  </si>
  <si>
    <t>rs2316765</t>
  </si>
  <si>
    <t>rs878886</t>
  </si>
  <si>
    <t>5.366e-07</t>
  </si>
  <si>
    <t>rs878887</t>
  </si>
  <si>
    <t>3.429e-07</t>
  </si>
  <si>
    <t>4.394e-05</t>
  </si>
  <si>
    <t>rs878888</t>
  </si>
  <si>
    <t>3.166e-06</t>
  </si>
  <si>
    <t>rs4525537</t>
  </si>
  <si>
    <t>3.152e-06</t>
  </si>
  <si>
    <t>rs4640231</t>
  </si>
  <si>
    <t>5.512e-07</t>
  </si>
  <si>
    <t>4.255e-05</t>
  </si>
  <si>
    <t>rs4482334</t>
  </si>
  <si>
    <t>3.128e-06</t>
  </si>
  <si>
    <t>rs56127111</t>
  </si>
  <si>
    <t>3.053e-06</t>
  </si>
  <si>
    <t>17:43913360_TGAGGGCAGGAGG_T</t>
  </si>
  <si>
    <t>tgagggcaggagg</t>
  </si>
  <si>
    <t>3.335e-06</t>
  </si>
  <si>
    <t>rs75104593</t>
  </si>
  <si>
    <t>3.565e-06</t>
  </si>
  <si>
    <t>rs74998289</t>
  </si>
  <si>
    <t>3.563e-06</t>
  </si>
  <si>
    <t>rs10445362</t>
  </si>
  <si>
    <t>3.032e-06</t>
  </si>
  <si>
    <t>rs10445363</t>
  </si>
  <si>
    <t>2.952e-06</t>
  </si>
  <si>
    <t>rs62054802</t>
  </si>
  <si>
    <t>3.049e-06</t>
  </si>
  <si>
    <t>rs62054803</t>
  </si>
  <si>
    <t>3.044e-06</t>
  </si>
  <si>
    <t>rs62054804</t>
  </si>
  <si>
    <t>17:43914979_AC_A</t>
  </si>
  <si>
    <t>2.368e-06</t>
  </si>
  <si>
    <t>rs572543580</t>
  </si>
  <si>
    <t>2.406e-06</t>
  </si>
  <si>
    <t>17:43914990_AAC_A</t>
  </si>
  <si>
    <t>2.476e-06</t>
  </si>
  <si>
    <t>rs62054805</t>
  </si>
  <si>
    <t>3.151e-06</t>
  </si>
  <si>
    <t>rs78328427</t>
  </si>
  <si>
    <t>4.541e-06</t>
  </si>
  <si>
    <t>rs77692262</t>
  </si>
  <si>
    <t>4.612e-06</t>
  </si>
  <si>
    <t>17:43918301_GCCAGGAGTTCGAGA_G</t>
  </si>
  <si>
    <t>gccaggagttcgaga</t>
  </si>
  <si>
    <t>3.129e-06</t>
  </si>
  <si>
    <t>rs112583797</t>
  </si>
  <si>
    <t>rs74922289</t>
  </si>
  <si>
    <t>rs2106786</t>
  </si>
  <si>
    <t>3.426e-06</t>
  </si>
  <si>
    <t>4.743e-05</t>
  </si>
  <si>
    <t>rs2106785</t>
  </si>
  <si>
    <t>3.94e-06</t>
  </si>
  <si>
    <t>17:43920219_AAAG_A</t>
  </si>
  <si>
    <t>1.377e-06</t>
  </si>
  <si>
    <t>rs17763596</t>
  </si>
  <si>
    <t>2.979e-06</t>
  </si>
  <si>
    <t>4.839e-05</t>
  </si>
  <si>
    <t>Affx-13927230</t>
  </si>
  <si>
    <t>3.909e-06</t>
  </si>
  <si>
    <t>4.683e-05</t>
  </si>
  <si>
    <t>rs12185268</t>
  </si>
  <si>
    <t>rs12185235</t>
  </si>
  <si>
    <t>2.837e-06</t>
  </si>
  <si>
    <t>4.88e-05</t>
  </si>
  <si>
    <t>Affx-13927245</t>
  </si>
  <si>
    <t>4.037e-06</t>
  </si>
  <si>
    <t>4.737e-05</t>
  </si>
  <si>
    <t>rs12373142</t>
  </si>
  <si>
    <t>4.551e-06</t>
  </si>
  <si>
    <t>4.715e-05</t>
  </si>
  <si>
    <t>rs12373168</t>
  </si>
  <si>
    <t>3.093e-06</t>
  </si>
  <si>
    <t>17:43926093_GATGA_G</t>
  </si>
  <si>
    <t>gatga</t>
  </si>
  <si>
    <t>6.461e-07</t>
  </si>
  <si>
    <t>rs17769552</t>
  </si>
  <si>
    <t>4.932e-06</t>
  </si>
  <si>
    <t>17:43928629_GCACA_G</t>
  </si>
  <si>
    <t>gcaca</t>
  </si>
  <si>
    <t>2.58e-06</t>
  </si>
  <si>
    <t>rs79589869</t>
  </si>
  <si>
    <t>4.537e-06</t>
  </si>
  <si>
    <t>rs56329743</t>
  </si>
  <si>
    <t>17:43931855_GAGAGAGAC_G</t>
  </si>
  <si>
    <t>gagagagac</t>
  </si>
  <si>
    <t>5.218e-05</t>
  </si>
  <si>
    <t>rs113856644</t>
  </si>
  <si>
    <t>3.889e-06</t>
  </si>
  <si>
    <t>rs4627402</t>
  </si>
  <si>
    <t>4.225e-06</t>
  </si>
  <si>
    <t>17:43933190_GTTTTTA_G</t>
  </si>
  <si>
    <t>gttttta</t>
  </si>
  <si>
    <t>rs62054832</t>
  </si>
  <si>
    <t>4.695e-06</t>
  </si>
  <si>
    <t>rs142955985</t>
  </si>
  <si>
    <t>1.737e-06</t>
  </si>
  <si>
    <t>5.141e-05</t>
  </si>
  <si>
    <t>rs80209523</t>
  </si>
  <si>
    <t>rs78993847</t>
  </si>
  <si>
    <t>5.267e-05</t>
  </si>
  <si>
    <t>rs76563578</t>
  </si>
  <si>
    <t>2.961e-06</t>
  </si>
  <si>
    <t>rs370644144</t>
  </si>
  <si>
    <t>gtgtttgtttgtt</t>
  </si>
  <si>
    <t>rs111962225</t>
  </si>
  <si>
    <t>3.13e-06</t>
  </si>
  <si>
    <t>rs113093579</t>
  </si>
  <si>
    <t>rs62054834</t>
  </si>
  <si>
    <t>4.857e-06</t>
  </si>
  <si>
    <t>17:43934587_GT_G</t>
  </si>
  <si>
    <t>rs62054835</t>
  </si>
  <si>
    <t>3.136e-06</t>
  </si>
  <si>
    <t>rs10445334</t>
  </si>
  <si>
    <t>4.943e-06</t>
  </si>
  <si>
    <t>rs62054839</t>
  </si>
  <si>
    <t>rs62054840</t>
  </si>
  <si>
    <t>rs76627340</t>
  </si>
  <si>
    <t>4.196e-06</t>
  </si>
  <si>
    <t>rs75945623</t>
  </si>
  <si>
    <t>rs79889833</t>
  </si>
  <si>
    <t>4.195e-06</t>
  </si>
  <si>
    <t>rs77625338</t>
  </si>
  <si>
    <t>rs77489223</t>
  </si>
  <si>
    <t>4.204e-06</t>
  </si>
  <si>
    <t>rs76329216</t>
  </si>
  <si>
    <t>4.355e-06</t>
  </si>
  <si>
    <t>rs79406732</t>
  </si>
  <si>
    <t>4.19e-06</t>
  </si>
  <si>
    <t>rs77652965</t>
  </si>
  <si>
    <t>4.293e-06</t>
  </si>
  <si>
    <t>rs75690239</t>
  </si>
  <si>
    <t>rs12150516</t>
  </si>
  <si>
    <t>4.924e-06</t>
  </si>
  <si>
    <t>rs78637438</t>
  </si>
  <si>
    <t>4.411e-06</t>
  </si>
  <si>
    <t>rs2316773</t>
  </si>
  <si>
    <t>4.727e-06</t>
  </si>
  <si>
    <t>rs78238042</t>
  </si>
  <si>
    <t>4.511e-06</t>
  </si>
  <si>
    <t>rs55673340</t>
  </si>
  <si>
    <t>4.997e-06</t>
  </si>
  <si>
    <t>rs77092481</t>
  </si>
  <si>
    <t>4.989e-06</t>
  </si>
  <si>
    <t>rs62055486</t>
  </si>
  <si>
    <t>4.908e-06</t>
  </si>
  <si>
    <t>rs2106784</t>
  </si>
  <si>
    <t>rs2158072</t>
  </si>
  <si>
    <t>17:43950444_CA_C</t>
  </si>
  <si>
    <t>rs10491140</t>
  </si>
  <si>
    <t>2.57e-06</t>
  </si>
  <si>
    <t>17:43951599_CAGAT_C</t>
  </si>
  <si>
    <t>cagat</t>
  </si>
  <si>
    <t>2.396e-06</t>
  </si>
  <si>
    <t>rs80348388</t>
  </si>
  <si>
    <t>rs111321973</t>
  </si>
  <si>
    <t>rs140713557</t>
  </si>
  <si>
    <t>2.932e-06</t>
  </si>
  <si>
    <t>rs111362359</t>
  </si>
  <si>
    <t>2.968e-06</t>
  </si>
  <si>
    <t>17:43954982_TTCTCTTCCTCA_T</t>
  </si>
  <si>
    <t>ttctcttcctca</t>
  </si>
  <si>
    <t>3.76e-06</t>
  </si>
  <si>
    <t>rs113414067</t>
  </si>
  <si>
    <t>3.005e-06</t>
  </si>
  <si>
    <t>rs150246512</t>
  </si>
  <si>
    <t>rs62055515</t>
  </si>
  <si>
    <t>4.64e-06</t>
  </si>
  <si>
    <t>rs62055516</t>
  </si>
  <si>
    <t>4.321e-06</t>
  </si>
  <si>
    <t>rs62055517</t>
  </si>
  <si>
    <t>4.462e-06</t>
  </si>
  <si>
    <t>rs62055518</t>
  </si>
  <si>
    <t>4.44e-06</t>
  </si>
  <si>
    <t>rs56364632</t>
  </si>
  <si>
    <t>4.445e-06</t>
  </si>
  <si>
    <t>rs55768605</t>
  </si>
  <si>
    <t>4.634e-06</t>
  </si>
  <si>
    <t>rs55653657</t>
  </si>
  <si>
    <t>4.287e-06</t>
  </si>
  <si>
    <t>rs56101773</t>
  </si>
  <si>
    <t>4.977e-06</t>
  </si>
  <si>
    <t>rs535791904</t>
  </si>
  <si>
    <t>caaaaaaat</t>
  </si>
  <si>
    <t>rs112902492</t>
  </si>
  <si>
    <t>aat</t>
  </si>
  <si>
    <t>2.656e-06</t>
  </si>
  <si>
    <t>rs56356641</t>
  </si>
  <si>
    <t>4.213e-06</t>
  </si>
  <si>
    <t>rs112915466</t>
  </si>
  <si>
    <t>4.979e-06</t>
  </si>
  <si>
    <t>rs79580365</t>
  </si>
  <si>
    <t>rs56301449</t>
  </si>
  <si>
    <t>4.844e-06</t>
  </si>
  <si>
    <t>rs62055541</t>
  </si>
  <si>
    <t>4.993e-06</t>
  </si>
  <si>
    <t>Affx-13927901</t>
  </si>
  <si>
    <t>4.454e-06</t>
  </si>
  <si>
    <t>rs77129180</t>
  </si>
  <si>
    <t>4.267e-06</t>
  </si>
  <si>
    <t>rs74863825</t>
  </si>
  <si>
    <t>4.527e-06</t>
  </si>
  <si>
    <t>rs80254317</t>
  </si>
  <si>
    <t>rs112425426</t>
  </si>
  <si>
    <t>rs62055544</t>
  </si>
  <si>
    <t>3.449e-06</t>
  </si>
  <si>
    <t>rs62055545</t>
  </si>
  <si>
    <t>3.612e-06</t>
  </si>
  <si>
    <t>rs62055546</t>
  </si>
  <si>
    <t>rs62055547</t>
  </si>
  <si>
    <t>4.843e-06</t>
  </si>
  <si>
    <t>rs113327263</t>
  </si>
  <si>
    <t>4.243e-06</t>
  </si>
  <si>
    <t>17:43965429_TC_T</t>
  </si>
  <si>
    <t>2.291e-06</t>
  </si>
  <si>
    <t>rs62055549</t>
  </si>
  <si>
    <t>4.992e-06</t>
  </si>
  <si>
    <t>rs62055552</t>
  </si>
  <si>
    <t>4.984e-06</t>
  </si>
  <si>
    <t>rs62055553</t>
  </si>
  <si>
    <t>rs62055554</t>
  </si>
  <si>
    <t>rs62055555</t>
  </si>
  <si>
    <t>4.988e-06</t>
  </si>
  <si>
    <t>rs111941646</t>
  </si>
  <si>
    <t>rs62055556</t>
  </si>
  <si>
    <t>4.981e-06</t>
  </si>
  <si>
    <t>rs62055557</t>
  </si>
  <si>
    <t>4.982e-06</t>
  </si>
  <si>
    <t>rs140819255</t>
  </si>
  <si>
    <t>2.507e-06</t>
  </si>
  <si>
    <t>rs62055558</t>
  </si>
  <si>
    <t>4.961e-06</t>
  </si>
  <si>
    <t>rs62055559</t>
  </si>
  <si>
    <t>rs79193046</t>
  </si>
  <si>
    <t>4.346e-06</t>
  </si>
  <si>
    <t>rs17691466</t>
  </si>
  <si>
    <t>rs17691508</t>
  </si>
  <si>
    <t>rs62056760</t>
  </si>
  <si>
    <t>rs113150359</t>
  </si>
  <si>
    <t>4.785e-05</t>
  </si>
  <si>
    <t>rs55943606</t>
  </si>
  <si>
    <t>rs112297913</t>
  </si>
  <si>
    <t>2.38e-06</t>
  </si>
  <si>
    <t>rs146712066</t>
  </si>
  <si>
    <t>rs78729125</t>
  </si>
  <si>
    <t>17:43971206_CTAATT_C</t>
  </si>
  <si>
    <t>ctaatt</t>
  </si>
  <si>
    <t>1.318e-06</t>
  </si>
  <si>
    <t>5.19e-05</t>
  </si>
  <si>
    <t>rs138325961</t>
  </si>
  <si>
    <t>ttagatacatca</t>
  </si>
  <si>
    <t>1.535e-06</t>
  </si>
  <si>
    <t>rs76594404</t>
  </si>
  <si>
    <t>4.214e-06</t>
  </si>
  <si>
    <t>rs80233201</t>
  </si>
  <si>
    <t>rs62056778</t>
  </si>
  <si>
    <t>4.914e-06</t>
  </si>
  <si>
    <t>rs62056779</t>
  </si>
  <si>
    <t>4.891e-06</t>
  </si>
  <si>
    <t>17:43972025_TC_T</t>
  </si>
  <si>
    <t>2.978e-06</t>
  </si>
  <si>
    <t>rs74548327</t>
  </si>
  <si>
    <t>3.914e-06</t>
  </si>
  <si>
    <t>rs111972148</t>
  </si>
  <si>
    <t>rs76324150</t>
  </si>
  <si>
    <t>4.164e-06</t>
  </si>
  <si>
    <t>rs113347741</t>
  </si>
  <si>
    <t>4.169e-06</t>
  </si>
  <si>
    <t>rs78720789</t>
  </si>
  <si>
    <t>4.246e-06</t>
  </si>
  <si>
    <t>rs62056781</t>
  </si>
  <si>
    <t>4.901e-06</t>
  </si>
  <si>
    <t>rs74496580</t>
  </si>
  <si>
    <t>4.092e-06</t>
  </si>
  <si>
    <t>rs62056782</t>
  </si>
  <si>
    <t>4.869e-06</t>
  </si>
  <si>
    <t>17:43974343_TCGC_T</t>
  </si>
  <si>
    <t>tcgc</t>
  </si>
  <si>
    <t>2.369e-06</t>
  </si>
  <si>
    <t>rs113161176</t>
  </si>
  <si>
    <t>rs80346216</t>
  </si>
  <si>
    <t>4.124e-06</t>
  </si>
  <si>
    <t>rs76632685</t>
  </si>
  <si>
    <t>4.114e-06</t>
  </si>
  <si>
    <t>rs62056783</t>
  </si>
  <si>
    <t>rs62056784</t>
  </si>
  <si>
    <t>4.915e-06</t>
  </si>
  <si>
    <t>rs62056785</t>
  </si>
  <si>
    <t>2.94e-06</t>
  </si>
  <si>
    <t>rs62056786</t>
  </si>
  <si>
    <t>3.03e-06</t>
  </si>
  <si>
    <t>17:43975360_ATTACTGTATAAGCTGCTTATAT_A</t>
  </si>
  <si>
    <t>attactgtataagctgcttatat</t>
  </si>
  <si>
    <t>1.542e-06</t>
  </si>
  <si>
    <t>rs62056789</t>
  </si>
  <si>
    <t>2.606e-06</t>
  </si>
  <si>
    <t>rs62056790</t>
  </si>
  <si>
    <t>2.868e-06</t>
  </si>
  <si>
    <t>rs62056791</t>
  </si>
  <si>
    <t>4.854e-06</t>
  </si>
  <si>
    <t>rs77561671</t>
  </si>
  <si>
    <t>rs62056792</t>
  </si>
  <si>
    <t>4.852e-06</t>
  </si>
  <si>
    <t>rs62056793</t>
  </si>
  <si>
    <t>rs62056794</t>
  </si>
  <si>
    <t>rs1864324</t>
  </si>
  <si>
    <t>4.802e-06</t>
  </si>
  <si>
    <t>rs111355814</t>
  </si>
  <si>
    <t>ggctggcccata</t>
  </si>
  <si>
    <t>1.627e-06</t>
  </si>
  <si>
    <t>rs1864325</t>
  </si>
  <si>
    <t>4.85e-06</t>
  </si>
  <si>
    <t>rs62056795</t>
  </si>
  <si>
    <t>4.849e-06</t>
  </si>
  <si>
    <t>rs62056796</t>
  </si>
  <si>
    <t>rs55691306</t>
  </si>
  <si>
    <t>4.999e-06</t>
  </si>
  <si>
    <t>rs56306380</t>
  </si>
  <si>
    <t>rs55841786</t>
  </si>
  <si>
    <t>Affx-13928154</t>
  </si>
  <si>
    <t>rs1560310</t>
  </si>
  <si>
    <t>4.839e-06</t>
  </si>
  <si>
    <t>rs1467962</t>
  </si>
  <si>
    <t>rs1560311</t>
  </si>
  <si>
    <t>4.897e-06</t>
  </si>
  <si>
    <t>rs1467963</t>
  </si>
  <si>
    <t>4.878e-06</t>
  </si>
  <si>
    <t>rs62056800</t>
  </si>
  <si>
    <t>4.884e-06</t>
  </si>
  <si>
    <t>rs62056801</t>
  </si>
  <si>
    <t>4.911e-06</t>
  </si>
  <si>
    <t>rs113834264</t>
  </si>
  <si>
    <t>4.149e-06</t>
  </si>
  <si>
    <t>rs2099151</t>
  </si>
  <si>
    <t>4.894e-06</t>
  </si>
  <si>
    <t>rs2082068</t>
  </si>
  <si>
    <t>rs1984937</t>
  </si>
  <si>
    <t>4.933e-06</t>
  </si>
  <si>
    <t>rs62056802</t>
  </si>
  <si>
    <t>4.918e-06</t>
  </si>
  <si>
    <t>rs112003140</t>
  </si>
  <si>
    <t>3.117e-06</t>
  </si>
  <si>
    <t>rs111689007</t>
  </si>
  <si>
    <t>2.136e-06</t>
  </si>
  <si>
    <t>rs113589236</t>
  </si>
  <si>
    <t>3.069e-06</t>
  </si>
  <si>
    <t>rs113029914</t>
  </si>
  <si>
    <t>3.203e-06</t>
  </si>
  <si>
    <t>rs112275277</t>
  </si>
  <si>
    <t>3.056e-06</t>
  </si>
  <si>
    <t>rs367820416</t>
  </si>
  <si>
    <t>2.376e-06</t>
  </si>
  <si>
    <t>rs77084869</t>
  </si>
  <si>
    <t>4.262e-06</t>
  </si>
  <si>
    <t>rs74573628</t>
  </si>
  <si>
    <t>4.251e-06</t>
  </si>
  <si>
    <t>rs75617973</t>
  </si>
  <si>
    <t>4.35e-06</t>
  </si>
  <si>
    <t>rs79492906</t>
  </si>
  <si>
    <t>4.393e-06</t>
  </si>
  <si>
    <t>rs74509629</t>
  </si>
  <si>
    <t>4.409e-06</t>
  </si>
  <si>
    <t>rs79290980</t>
  </si>
  <si>
    <t>4.401e-06</t>
  </si>
  <si>
    <t>rs12150527</t>
  </si>
  <si>
    <t>4.577e-06</t>
  </si>
  <si>
    <t>rs111447859</t>
  </si>
  <si>
    <t>rs56189701</t>
  </si>
  <si>
    <t>rs2435204</t>
  </si>
  <si>
    <t>4.648e-05</t>
  </si>
  <si>
    <t>rs62056838</t>
  </si>
  <si>
    <t>4.76e-06</t>
  </si>
  <si>
    <t>17:43989129_CA_C</t>
  </si>
  <si>
    <t>rs199995459</t>
  </si>
  <si>
    <t>rs66619507</t>
  </si>
  <si>
    <t>rs113906906</t>
  </si>
  <si>
    <t>rs62056839</t>
  </si>
  <si>
    <t>17:43989509_TA_T</t>
  </si>
  <si>
    <t>2.468e-06</t>
  </si>
  <si>
    <t>rs112116311</t>
  </si>
  <si>
    <t>rs78209533</t>
  </si>
  <si>
    <t>4.333e-06</t>
  </si>
  <si>
    <t>rs79860128</t>
  </si>
  <si>
    <t>4.386e-06</t>
  </si>
  <si>
    <t>rs9944484</t>
  </si>
  <si>
    <t>4.675e-06</t>
  </si>
  <si>
    <t>17:43991252_AC_A</t>
  </si>
  <si>
    <t>rs113141256</t>
  </si>
  <si>
    <t>2.216e-06</t>
  </si>
  <si>
    <t>rs62056842</t>
  </si>
  <si>
    <t>rs55788678</t>
  </si>
  <si>
    <t>4.917e-06</t>
  </si>
  <si>
    <t>rs55933304</t>
  </si>
  <si>
    <t>4.656e-06</t>
  </si>
  <si>
    <t>rs62056851</t>
  </si>
  <si>
    <t>3.012e-06</t>
  </si>
  <si>
    <t>rs62056856</t>
  </si>
  <si>
    <t>2.367e-06</t>
  </si>
  <si>
    <t>rs77926909</t>
  </si>
  <si>
    <t>4.883e-06</t>
  </si>
  <si>
    <t>rs111541901</t>
  </si>
  <si>
    <t>rs62056859</t>
  </si>
  <si>
    <t>17:43994508_GAGA_G</t>
  </si>
  <si>
    <t>gaga</t>
  </si>
  <si>
    <t>2.206e-06</t>
  </si>
  <si>
    <t>rs112647192</t>
  </si>
  <si>
    <t>2.849e-06</t>
  </si>
  <si>
    <t>rs17649553</t>
  </si>
  <si>
    <t>4.995e-06</t>
  </si>
  <si>
    <t>rs17649571</t>
  </si>
  <si>
    <t>4.736e-06</t>
  </si>
  <si>
    <t>17:43995139_TTTTTTTTTTTC_T</t>
  </si>
  <si>
    <t>tttttttttttc</t>
  </si>
  <si>
    <t>4.366e-06</t>
  </si>
  <si>
    <t>rs17649635</t>
  </si>
  <si>
    <t>17:43996716_GC_G</t>
  </si>
  <si>
    <t>rs113271363</t>
  </si>
  <si>
    <t>2.341e-06</t>
  </si>
  <si>
    <t>rs55760800</t>
  </si>
  <si>
    <t>4.758e-06</t>
  </si>
  <si>
    <t>rs56303672</t>
  </si>
  <si>
    <t>4.755e-06</t>
  </si>
  <si>
    <t>rs75046472</t>
  </si>
  <si>
    <t>4.059e-06</t>
  </si>
  <si>
    <t>rs767058</t>
  </si>
  <si>
    <t>3.926e-06</t>
  </si>
  <si>
    <t>rs767056</t>
  </si>
  <si>
    <t>4.729e-06</t>
  </si>
  <si>
    <t>rs767059</t>
  </si>
  <si>
    <t>4.715e-06</t>
  </si>
  <si>
    <t>rs62058964</t>
  </si>
  <si>
    <t>4.768e-06</t>
  </si>
  <si>
    <t>rs62058965</t>
  </si>
  <si>
    <t>4.762e-06</t>
  </si>
  <si>
    <t>rs1967981</t>
  </si>
  <si>
    <t>rs1476127</t>
  </si>
  <si>
    <t>rs8079501</t>
  </si>
  <si>
    <t>4.784e-06</t>
  </si>
  <si>
    <t>rs56002706</t>
  </si>
  <si>
    <t>4.781e-06</t>
  </si>
  <si>
    <t>rs8078495</t>
  </si>
  <si>
    <t>4.782e-06</t>
  </si>
  <si>
    <t>rs17649866</t>
  </si>
  <si>
    <t>4.776e-06</t>
  </si>
  <si>
    <t>rs62058968</t>
  </si>
  <si>
    <t>4.817e-06</t>
  </si>
  <si>
    <t>rs17564493</t>
  </si>
  <si>
    <t>4.764e-06</t>
  </si>
  <si>
    <t>rs112791677</t>
  </si>
  <si>
    <t>2.333e-06</t>
  </si>
  <si>
    <t>rs17649918</t>
  </si>
  <si>
    <t>4.774e-06</t>
  </si>
  <si>
    <t>rs17649954</t>
  </si>
  <si>
    <t>rs55685451</t>
  </si>
  <si>
    <t>4.71e-06</t>
  </si>
  <si>
    <t>rs17564591</t>
  </si>
  <si>
    <t>4.696e-06</t>
  </si>
  <si>
    <t>rs17564619</t>
  </si>
  <si>
    <t>4.738e-06</t>
  </si>
  <si>
    <t>rs62059003</t>
  </si>
  <si>
    <t>4.756e-06</t>
  </si>
  <si>
    <t>rs17650063</t>
  </si>
  <si>
    <t>rs17564703</t>
  </si>
  <si>
    <t>rs76090253</t>
  </si>
  <si>
    <t>4.003e-06</t>
  </si>
  <si>
    <t>rs147319425</t>
  </si>
  <si>
    <t>2.321e-06</t>
  </si>
  <si>
    <t>rs55788597</t>
  </si>
  <si>
    <t>4.719e-06</t>
  </si>
  <si>
    <t>rs56197117</t>
  </si>
  <si>
    <t>17:44003580_GA_G</t>
  </si>
  <si>
    <t>rs56249311</t>
  </si>
  <si>
    <t>4.72e-06</t>
  </si>
  <si>
    <t>rs137941099</t>
  </si>
  <si>
    <t>3.197e-06</t>
  </si>
  <si>
    <t>rs62059004</t>
  </si>
  <si>
    <t>4.723e-06</t>
  </si>
  <si>
    <t>rs76500077</t>
  </si>
  <si>
    <t>17:44004284_TATATATACAC_T</t>
  </si>
  <si>
    <t>tatatatacac</t>
  </si>
  <si>
    <t>1.254e-06</t>
  </si>
  <si>
    <t>5.305e-05</t>
  </si>
  <si>
    <t>rs62059005</t>
  </si>
  <si>
    <t>rs113313477</t>
  </si>
  <si>
    <t>2.896e-06</t>
  </si>
  <si>
    <t>rs112439933</t>
  </si>
  <si>
    <t>rs113796169</t>
  </si>
  <si>
    <t>rs112454267</t>
  </si>
  <si>
    <t>rs112166495</t>
  </si>
  <si>
    <t>rs17564780</t>
  </si>
  <si>
    <t>4.645e-06</t>
  </si>
  <si>
    <t>rs62059008</t>
  </si>
  <si>
    <t>4.342e-06</t>
  </si>
  <si>
    <t>rs62059009</t>
  </si>
  <si>
    <t>rs62061705</t>
  </si>
  <si>
    <t>4.496e-06</t>
  </si>
  <si>
    <t>rs111555239</t>
  </si>
  <si>
    <t>2.433e-06</t>
  </si>
  <si>
    <t>rs17564829</t>
  </si>
  <si>
    <t>4.664e-06</t>
  </si>
  <si>
    <t>rs62061706</t>
  </si>
  <si>
    <t>4.635e-06</t>
  </si>
  <si>
    <t>rs62061709</t>
  </si>
  <si>
    <t>4.647e-06</t>
  </si>
  <si>
    <t>rs62061710</t>
  </si>
  <si>
    <t>rs62061711</t>
  </si>
  <si>
    <t>4.708e-06</t>
  </si>
  <si>
    <t>17:44007773_CAAAA_C</t>
  </si>
  <si>
    <t>2.186e-06</t>
  </si>
  <si>
    <t>rs113912415</t>
  </si>
  <si>
    <t>2.541e-06</t>
  </si>
  <si>
    <t>rs62061712</t>
  </si>
  <si>
    <t>4.692e-06</t>
  </si>
  <si>
    <t>rs7501759</t>
  </si>
  <si>
    <t>rs2316783</t>
  </si>
  <si>
    <t>rs4255816</t>
  </si>
  <si>
    <t>rs62061713</t>
  </si>
  <si>
    <t>4.848e-06</t>
  </si>
  <si>
    <t>rs62061714</t>
  </si>
  <si>
    <t>rs200924217</t>
  </si>
  <si>
    <t>3.932e-06</t>
  </si>
  <si>
    <t>rs113952577</t>
  </si>
  <si>
    <t>4.305e-06</t>
  </si>
  <si>
    <t>rs78077519</t>
  </si>
  <si>
    <t>4.004e-06</t>
  </si>
  <si>
    <t>rs17650258</t>
  </si>
  <si>
    <t>rs62061715</t>
  </si>
  <si>
    <t>4.734e-06</t>
  </si>
  <si>
    <t>rs17564948</t>
  </si>
  <si>
    <t>4.744e-06</t>
  </si>
  <si>
    <t>rs17564983</t>
  </si>
  <si>
    <t>4.879e-06</t>
  </si>
  <si>
    <t>rs62061716</t>
  </si>
  <si>
    <t>4.735e-06</t>
  </si>
  <si>
    <t>17:44012257_CG_C</t>
  </si>
  <si>
    <t>1.93e-06</t>
  </si>
  <si>
    <t>rs17650335</t>
  </si>
  <si>
    <t>4.733e-06</t>
  </si>
  <si>
    <t>rs17565025</t>
  </si>
  <si>
    <t>4.372e-06</t>
  </si>
  <si>
    <t>rs77924424</t>
  </si>
  <si>
    <t>3.805e-06</t>
  </si>
  <si>
    <t>4.572e-05</t>
  </si>
  <si>
    <t>rs62061719</t>
  </si>
  <si>
    <t>rs17650381</t>
  </si>
  <si>
    <t>rs17650417</t>
  </si>
  <si>
    <t>4.698e-06</t>
  </si>
  <si>
    <t>rs62061720</t>
  </si>
  <si>
    <t>4.741e-06</t>
  </si>
  <si>
    <t>rs62061721</t>
  </si>
  <si>
    <t>rs12150111</t>
  </si>
  <si>
    <t>4.426e-06</t>
  </si>
  <si>
    <t>rs55939347</t>
  </si>
  <si>
    <t>rs56072903</t>
  </si>
  <si>
    <t>5.838e-07</t>
  </si>
  <si>
    <t>5.487e-05</t>
  </si>
  <si>
    <t>rs12150460</t>
  </si>
  <si>
    <t>4.648e-06</t>
  </si>
  <si>
    <t>rs12150195</t>
  </si>
  <si>
    <t>4.67e-06</t>
  </si>
  <si>
    <t>rs55874169</t>
  </si>
  <si>
    <t>4.697e-06</t>
  </si>
  <si>
    <t>rs12150229</t>
  </si>
  <si>
    <t>3.841e-06</t>
  </si>
  <si>
    <t>rs12150576</t>
  </si>
  <si>
    <t>4.693e-06</t>
  </si>
  <si>
    <t>rs12150235</t>
  </si>
  <si>
    <t>4.606e-06</t>
  </si>
  <si>
    <t>rs12150242</t>
  </si>
  <si>
    <t>4.694e-06</t>
  </si>
  <si>
    <t>rs12150104</t>
  </si>
  <si>
    <t>rs113263403</t>
  </si>
  <si>
    <t>rs62061725</t>
  </si>
  <si>
    <t>rs113537106</t>
  </si>
  <si>
    <t>3.969e-06</t>
  </si>
  <si>
    <t>rs112638515</t>
  </si>
  <si>
    <t>2.741e-06</t>
  </si>
  <si>
    <t>Affx-13928850</t>
  </si>
  <si>
    <t>rs62061728</t>
  </si>
  <si>
    <t>rs62061729</t>
  </si>
  <si>
    <t>rs62061730</t>
  </si>
  <si>
    <t>4.718e-06</t>
  </si>
  <si>
    <t>rs62061731</t>
  </si>
  <si>
    <t>rs62061732</t>
  </si>
  <si>
    <t>rs62061734</t>
  </si>
  <si>
    <t>3.899e-06</t>
  </si>
  <si>
    <t>rs7210219</t>
  </si>
  <si>
    <t>1.937e-06</t>
  </si>
  <si>
    <t>rs62062768</t>
  </si>
  <si>
    <t>4.669e-06</t>
  </si>
  <si>
    <t>rs62062769</t>
  </si>
  <si>
    <t>4.895e-06</t>
  </si>
  <si>
    <t>rs62062770</t>
  </si>
  <si>
    <t>rs62062771</t>
  </si>
  <si>
    <t>4.625e-06</t>
  </si>
  <si>
    <t>rs62062772</t>
  </si>
  <si>
    <t>4.524e-06</t>
  </si>
  <si>
    <t>rs62062773</t>
  </si>
  <si>
    <t>4.649e-06</t>
  </si>
  <si>
    <t>rs28416808</t>
  </si>
  <si>
    <t>4.352e-06</t>
  </si>
  <si>
    <t>rs62062774</t>
  </si>
  <si>
    <t>4.627e-06</t>
  </si>
  <si>
    <t>rs62062776</t>
  </si>
  <si>
    <t>rs62062777</t>
  </si>
  <si>
    <t>rs79765413</t>
  </si>
  <si>
    <t>3.697e-06</t>
  </si>
  <si>
    <t>4.611e-05</t>
  </si>
  <si>
    <t>rs78834738</t>
  </si>
  <si>
    <t>4.651e-05</t>
  </si>
  <si>
    <t>rs62062781</t>
  </si>
  <si>
    <t>4.641e-06</t>
  </si>
  <si>
    <t>rs62062782</t>
  </si>
  <si>
    <t>rs62062783</t>
  </si>
  <si>
    <t>4.745e-06</t>
  </si>
  <si>
    <t>rs34232924</t>
  </si>
  <si>
    <t>cgtg</t>
  </si>
  <si>
    <t>2.413e-06</t>
  </si>
  <si>
    <t>rs35163442</t>
  </si>
  <si>
    <t>4.673e-05</t>
  </si>
  <si>
    <t>rs62062784</t>
  </si>
  <si>
    <t>4.057e-06</t>
  </si>
  <si>
    <t>rs62062785</t>
  </si>
  <si>
    <t>4.785e-06</t>
  </si>
  <si>
    <t>rs62062786</t>
  </si>
  <si>
    <t>4.665e-06</t>
  </si>
  <si>
    <t>17:44025359_TTTG_T</t>
  </si>
  <si>
    <t>tttg</t>
  </si>
  <si>
    <t>1.291e-06</t>
  </si>
  <si>
    <t>5.225e-05</t>
  </si>
  <si>
    <t>rs111306685</t>
  </si>
  <si>
    <t>2.428e-06</t>
  </si>
  <si>
    <t>rs78026984</t>
  </si>
  <si>
    <t>3.861e-06</t>
  </si>
  <si>
    <t>rs112947543</t>
  </si>
  <si>
    <t>gct</t>
  </si>
  <si>
    <t>2.955e-06</t>
  </si>
  <si>
    <t>rs78556223</t>
  </si>
  <si>
    <t>3.919e-06</t>
  </si>
  <si>
    <t>rs77266933</t>
  </si>
  <si>
    <t>rs74531363</t>
  </si>
  <si>
    <t>17:44027836_GC_G</t>
  </si>
  <si>
    <t>2.401e-06</t>
  </si>
  <si>
    <t>17:44028469_CA_C</t>
  </si>
  <si>
    <t>rs74903707</t>
  </si>
  <si>
    <t>4.569e-06</t>
  </si>
  <si>
    <t>rs77017444</t>
  </si>
  <si>
    <t>4.804e-06</t>
  </si>
  <si>
    <t>rs76839282</t>
  </si>
  <si>
    <t>17:44029510_TGATG_T</t>
  </si>
  <si>
    <t>tgatg</t>
  </si>
  <si>
    <t>2.128e-06</t>
  </si>
  <si>
    <t>rs112320018</t>
  </si>
  <si>
    <t>2.447e-06</t>
  </si>
  <si>
    <t>rs78555354</t>
  </si>
  <si>
    <t>4.958e-06</t>
  </si>
  <si>
    <t>rs375606901</t>
  </si>
  <si>
    <t>3.131e-06</t>
  </si>
  <si>
    <t>rs113520245</t>
  </si>
  <si>
    <t>2.13e-06</t>
  </si>
  <si>
    <t>rs113277432</t>
  </si>
  <si>
    <t>3.102e-06</t>
  </si>
  <si>
    <t>rs112950348</t>
  </si>
  <si>
    <t>3.096e-06</t>
  </si>
  <si>
    <t>rs55746658</t>
  </si>
  <si>
    <t>4.593e-05</t>
  </si>
  <si>
    <t>rs56367860</t>
  </si>
  <si>
    <t>17:44035222_GAA_G</t>
  </si>
  <si>
    <t>2.138e-06</t>
  </si>
  <si>
    <t>rs80190331</t>
  </si>
  <si>
    <t>2.66e-06</t>
  </si>
  <si>
    <t>rs62063271</t>
  </si>
  <si>
    <t>3.954e-06</t>
  </si>
  <si>
    <t>rs112916880</t>
  </si>
  <si>
    <t>3.515e-06</t>
  </si>
  <si>
    <t>rs113793114</t>
  </si>
  <si>
    <t>4.793e-06</t>
  </si>
  <si>
    <t>rs112695020</t>
  </si>
  <si>
    <t>2.006e-06</t>
  </si>
  <si>
    <t>17:44038536_CA_C</t>
  </si>
  <si>
    <t>1.851e-06</t>
  </si>
  <si>
    <t>Affx-13929237</t>
  </si>
  <si>
    <t>4.147e-06</t>
  </si>
  <si>
    <t>rs532052263</t>
  </si>
  <si>
    <t>3.184e-06</t>
  </si>
  <si>
    <t>4.739e-05</t>
  </si>
  <si>
    <t>rs17650901</t>
  </si>
  <si>
    <t>3.701e-06</t>
  </si>
  <si>
    <t>rs113873215</t>
  </si>
  <si>
    <t>rs56226437</t>
  </si>
  <si>
    <t>4.433e-06</t>
  </si>
  <si>
    <t>rs55907036</t>
  </si>
  <si>
    <t>4.314e-06</t>
  </si>
  <si>
    <t>rs112003311</t>
  </si>
  <si>
    <t>4.131e-06</t>
  </si>
  <si>
    <t>rs111751251</t>
  </si>
  <si>
    <t>Affx-13929317</t>
  </si>
  <si>
    <t>17:44045574_AC_A</t>
  </si>
  <si>
    <t>2.921e-06</t>
  </si>
  <si>
    <t>rs111164082</t>
  </si>
  <si>
    <t>3.716e-06</t>
  </si>
  <si>
    <t>rs62641967</t>
  </si>
  <si>
    <t>3.269e-06</t>
  </si>
  <si>
    <t>rs77566074</t>
  </si>
  <si>
    <t>3.547e-06</t>
  </si>
  <si>
    <t>4.73e-05</t>
  </si>
  <si>
    <t>rs75856822</t>
  </si>
  <si>
    <t>17:44048939_AG_A</t>
  </si>
  <si>
    <t>rs62063301</t>
  </si>
  <si>
    <t>2.965e-06</t>
  </si>
  <si>
    <t>rs117124984</t>
  </si>
  <si>
    <t>1.92e-06</t>
  </si>
  <si>
    <t>4.605e-05</t>
  </si>
  <si>
    <t>rs118087478</t>
  </si>
  <si>
    <t>1.917e-06</t>
  </si>
  <si>
    <t>rs77875796</t>
  </si>
  <si>
    <t>rs113242154</t>
  </si>
  <si>
    <t>2.261e-06</t>
  </si>
  <si>
    <t>rs67479069</t>
  </si>
  <si>
    <t>agc</t>
  </si>
  <si>
    <t>rs3785884</t>
  </si>
  <si>
    <t>4.552e-06</t>
  </si>
  <si>
    <t>rs142222997</t>
  </si>
  <si>
    <t>ggaggcaggagaattgttact</t>
  </si>
  <si>
    <t>17:44058699_TAGG_T</t>
  </si>
  <si>
    <t>tagg</t>
  </si>
  <si>
    <t>1.422e-06</t>
  </si>
  <si>
    <t>Affx-13929593</t>
  </si>
  <si>
    <t>4.021e-06</t>
  </si>
  <si>
    <t>17:44061608_GT_G</t>
  </si>
  <si>
    <t>rs112385572</t>
  </si>
  <si>
    <t>rs372810927</t>
  </si>
  <si>
    <t>3.081e-06</t>
  </si>
  <si>
    <t>rs111240522</t>
  </si>
  <si>
    <t>4.737e-06</t>
  </si>
  <si>
    <t>4.502e-05</t>
  </si>
  <si>
    <t>rs76357066</t>
  </si>
  <si>
    <t>4.913e-06</t>
  </si>
  <si>
    <t>rs10445337</t>
  </si>
  <si>
    <t>4.387e-06</t>
  </si>
  <si>
    <t>4.704e-05</t>
  </si>
  <si>
    <t>rs79447161</t>
  </si>
  <si>
    <t>rs111652694</t>
  </si>
  <si>
    <t>rs75743061</t>
  </si>
  <si>
    <t>rs77290642</t>
  </si>
  <si>
    <t>4.677e-06</t>
  </si>
  <si>
    <t>rs76618565</t>
  </si>
  <si>
    <t>4.354e-06</t>
  </si>
  <si>
    <t>rs1052551</t>
  </si>
  <si>
    <t>3.325e-06</t>
  </si>
  <si>
    <t>rs74759276</t>
  </si>
  <si>
    <t>rs78599197</t>
  </si>
  <si>
    <t>rs75944932</t>
  </si>
  <si>
    <t>rs112572874</t>
  </si>
  <si>
    <t>rs1052553</t>
  </si>
  <si>
    <t>3.706e-06</t>
  </si>
  <si>
    <t>rs17652121</t>
  </si>
  <si>
    <t>3.465e-06</t>
  </si>
  <si>
    <t>rs150334020</t>
  </si>
  <si>
    <t>3.114e-06</t>
  </si>
  <si>
    <t>17:44078816_TA_T</t>
  </si>
  <si>
    <t>rs112281640</t>
  </si>
  <si>
    <t>rs112310745</t>
  </si>
  <si>
    <t>rs74450848</t>
  </si>
  <si>
    <t>2.981e-06</t>
  </si>
  <si>
    <t>4.732e-05</t>
  </si>
  <si>
    <t>rs74846646</t>
  </si>
  <si>
    <t>rs62064667</t>
  </si>
  <si>
    <t>2.824e-06</t>
  </si>
  <si>
    <t>4.716e-05</t>
  </si>
  <si>
    <t>rs111582708</t>
  </si>
  <si>
    <t>2.842e-06</t>
  </si>
  <si>
    <t>rs112836774</t>
  </si>
  <si>
    <t>3.821e-06</t>
  </si>
  <si>
    <t>rs113316734</t>
  </si>
  <si>
    <t>4.265e-06</t>
  </si>
  <si>
    <t>17:44092729_TAAA_T</t>
  </si>
  <si>
    <t>taaa</t>
  </si>
  <si>
    <t>rs112402370</t>
  </si>
  <si>
    <t>2.726e-06</t>
  </si>
  <si>
    <t>rs12149995</t>
  </si>
  <si>
    <t>4.815e-06</t>
  </si>
  <si>
    <t>rs62062277</t>
  </si>
  <si>
    <t>rs62062278</t>
  </si>
  <si>
    <t>3.218e-06</t>
  </si>
  <si>
    <t>rs62062279</t>
  </si>
  <si>
    <t>rs62062280</t>
  </si>
  <si>
    <t>Affx-13930186</t>
  </si>
  <si>
    <t>3.649e-06</t>
  </si>
  <si>
    <t>rs113139571</t>
  </si>
  <si>
    <t>3.332e-06</t>
  </si>
  <si>
    <t>rs147091683</t>
  </si>
  <si>
    <t>3.116e-06</t>
  </si>
  <si>
    <t>rs141412361</t>
  </si>
  <si>
    <t>cct</t>
  </si>
  <si>
    <t>3.23e-06</t>
  </si>
  <si>
    <t>rs1052587</t>
  </si>
  <si>
    <t>3.281e-06</t>
  </si>
  <si>
    <t>17:44102741_TCA_T</t>
  </si>
  <si>
    <t>tca</t>
  </si>
  <si>
    <t>2.654e-06</t>
  </si>
  <si>
    <t>rs75010486</t>
  </si>
  <si>
    <t>4.051e-06</t>
  </si>
  <si>
    <t>rs16940806</t>
  </si>
  <si>
    <t>rs35134656</t>
  </si>
  <si>
    <t>17:44104278_TG_T</t>
  </si>
  <si>
    <t>3.043e-06</t>
  </si>
  <si>
    <t>17:44104410_TCTC_T</t>
  </si>
  <si>
    <t>17:44104576_CCTT_C</t>
  </si>
  <si>
    <t>3.765e-06</t>
  </si>
  <si>
    <t>rs78681971</t>
  </si>
  <si>
    <t>Affx-13930326</t>
  </si>
  <si>
    <t>2.641e-06</t>
  </si>
  <si>
    <t>17:44106515_AAAG_A</t>
  </si>
  <si>
    <t>17:44107321_CT_C</t>
  </si>
  <si>
    <t>Affx-13930370</t>
  </si>
  <si>
    <t>3.813e-06</t>
  </si>
  <si>
    <t>rs17574361</t>
  </si>
  <si>
    <t>3.296e-06</t>
  </si>
  <si>
    <t>rs113448888</t>
  </si>
  <si>
    <t>agccctct</t>
  </si>
  <si>
    <t>Affx-13930382</t>
  </si>
  <si>
    <t>4.732e-06</t>
  </si>
  <si>
    <t>rs7350980</t>
  </si>
  <si>
    <t>3.96e-06</t>
  </si>
  <si>
    <t>rs4597358</t>
  </si>
  <si>
    <t>3.956e-06</t>
  </si>
  <si>
    <t>rs17574604</t>
  </si>
  <si>
    <t>rs201474071</t>
  </si>
  <si>
    <t>2.374e-06</t>
  </si>
  <si>
    <t>rs9897621</t>
  </si>
  <si>
    <t>1.565e-06</t>
  </si>
  <si>
    <t>5.231e-05</t>
  </si>
  <si>
    <t>rs200123357</t>
  </si>
  <si>
    <t>4.611e-06</t>
  </si>
  <si>
    <t>4.588e-05</t>
  </si>
  <si>
    <t>rs111459873</t>
  </si>
  <si>
    <t>2.935e-06</t>
  </si>
  <si>
    <t>rs796613028</t>
  </si>
  <si>
    <t>3.68e-06</t>
  </si>
  <si>
    <t>rs62062133</t>
  </si>
  <si>
    <t>rs8077487</t>
  </si>
  <si>
    <t>4.93e-06</t>
  </si>
  <si>
    <t>4.424e-05</t>
  </si>
  <si>
    <t>rs112578465</t>
  </si>
  <si>
    <t>17:44125277_CT_C</t>
  </si>
  <si>
    <t>4.472e-06</t>
  </si>
  <si>
    <t>17:44126473_AG_A</t>
  </si>
  <si>
    <t>3.509e-06</t>
  </si>
  <si>
    <t>rs76402917</t>
  </si>
  <si>
    <t>3.497e-06</t>
  </si>
  <si>
    <t>rs78773690</t>
  </si>
  <si>
    <t>3.679e-06</t>
  </si>
  <si>
    <t>rs112746008</t>
  </si>
  <si>
    <t>3.205e-06</t>
  </si>
  <si>
    <t>rs111327992</t>
  </si>
  <si>
    <t>3.601e-06</t>
  </si>
  <si>
    <t>17:44127285_CTT_C</t>
  </si>
  <si>
    <t>17:44127471_GTGGTTTCACCA_G</t>
  </si>
  <si>
    <t>gtggtttcacca</t>
  </si>
  <si>
    <t>rs112887308</t>
  </si>
  <si>
    <t>3.173e-06</t>
  </si>
  <si>
    <t>rs112384186</t>
  </si>
  <si>
    <t>2.083e-06</t>
  </si>
  <si>
    <t>17:44129997_AAAC_A</t>
  </si>
  <si>
    <t>aaac</t>
  </si>
  <si>
    <t>2.944e-06</t>
  </si>
  <si>
    <t>rs138464472</t>
  </si>
  <si>
    <t>1.697e-06</t>
  </si>
  <si>
    <t>5.15e-05</t>
  </si>
  <si>
    <t>17:44130328_TC_T</t>
  </si>
  <si>
    <t>4.21e-06</t>
  </si>
  <si>
    <t>rs111259120</t>
  </si>
  <si>
    <t>4.99e-06</t>
  </si>
  <si>
    <t>17:44133818_TA_T</t>
  </si>
  <si>
    <t>17:44133950_CTGATAGAACATTTACCATCAAACT_C</t>
  </si>
  <si>
    <t>ctgatagaacatttaccatcaaact</t>
  </si>
  <si>
    <t>7.339e-07</t>
  </si>
  <si>
    <t>5.365e-05</t>
  </si>
  <si>
    <t>rs17575507</t>
  </si>
  <si>
    <t>2.629e-06</t>
  </si>
  <si>
    <t>3.701e-05</t>
  </si>
  <si>
    <t>17:44136425_AAAG_A</t>
  </si>
  <si>
    <t>3.891e-06</t>
  </si>
  <si>
    <t>4.666e-05</t>
  </si>
  <si>
    <t>rs111372048</t>
  </si>
  <si>
    <t>3.494e-06</t>
  </si>
  <si>
    <t>rs750783539</t>
  </si>
  <si>
    <t>aaaaaagag</t>
  </si>
  <si>
    <t>3.163e-06</t>
  </si>
  <si>
    <t>rs62060790</t>
  </si>
  <si>
    <t>4.277e-06</t>
  </si>
  <si>
    <t>rs62060791</t>
  </si>
  <si>
    <t>rs111990897</t>
  </si>
  <si>
    <t>rs150514510</t>
  </si>
  <si>
    <t>rs77184207</t>
  </si>
  <si>
    <t>2.728e-06</t>
  </si>
  <si>
    <t>rs76682988</t>
  </si>
  <si>
    <t>3.209e-06</t>
  </si>
  <si>
    <t>rs146149698</t>
  </si>
  <si>
    <t>cca</t>
  </si>
  <si>
    <t>17:44145512_CAAG_C</t>
  </si>
  <si>
    <t>caag</t>
  </si>
  <si>
    <t>rs5820609</t>
  </si>
  <si>
    <t>rs1029464</t>
  </si>
  <si>
    <t>2.663e-06</t>
  </si>
  <si>
    <t>rs113989747</t>
  </si>
  <si>
    <t>rs112597362</t>
  </si>
  <si>
    <t>2.973e-06</t>
  </si>
  <si>
    <t>rs368572568</t>
  </si>
  <si>
    <t>tgaacccaagtgaggcacctgggttcaa</t>
  </si>
  <si>
    <t>rs74825921</t>
  </si>
  <si>
    <t>rs76154201</t>
  </si>
  <si>
    <t>3.165e-06</t>
  </si>
  <si>
    <t>rs75530705</t>
  </si>
  <si>
    <t>rs112197756</t>
  </si>
  <si>
    <t>17:44155299_CT_C</t>
  </si>
  <si>
    <t>17:44155925_TACAA_T</t>
  </si>
  <si>
    <t>tacaa</t>
  </si>
  <si>
    <t>rs111750615</t>
  </si>
  <si>
    <t>ttta</t>
  </si>
  <si>
    <t>3.396e-06</t>
  </si>
  <si>
    <t>rs111411180</t>
  </si>
  <si>
    <t>3.383e-06</t>
  </si>
  <si>
    <t>17:44157676_CT_C</t>
  </si>
  <si>
    <t>rs111913701</t>
  </si>
  <si>
    <t>rs111519055</t>
  </si>
  <si>
    <t>17:44161091_GCTCCCCTGGTAAGTCCTAAA_G</t>
  </si>
  <si>
    <t>gctcccctggtaagtcctaaa</t>
  </si>
  <si>
    <t>2.52e-06</t>
  </si>
  <si>
    <t>4.974e-05</t>
  </si>
  <si>
    <t>rs113788190</t>
  </si>
  <si>
    <t>2.99e-06</t>
  </si>
  <si>
    <t>rs112364920</t>
  </si>
  <si>
    <t>rs80028338</t>
  </si>
  <si>
    <t>2.339e-06</t>
  </si>
  <si>
    <t>4.514e-05</t>
  </si>
  <si>
    <t>17:44161478_CTCACACCTGTAATCCCAGCACTTTGGGAAGCTGAGGCGGGTGGA_C</t>
  </si>
  <si>
    <t>ctcacacctgtaatcccagcactttgggaagctgaggcgggtgga</t>
  </si>
  <si>
    <t>2.877e-06</t>
  </si>
  <si>
    <t>rs113955100</t>
  </si>
  <si>
    <t>rs201722973</t>
  </si>
  <si>
    <t>ccaacaa</t>
  </si>
  <si>
    <t>3.047e-06</t>
  </si>
  <si>
    <t>17:44163547_ACG_A</t>
  </si>
  <si>
    <t>acg</t>
  </si>
  <si>
    <t>17:44163551_AGT_A</t>
  </si>
  <si>
    <t>agt</t>
  </si>
  <si>
    <t>2.848e-06</t>
  </si>
  <si>
    <t>rs74348235</t>
  </si>
  <si>
    <t>rs111657460</t>
  </si>
  <si>
    <t>2.721e-06</t>
  </si>
  <si>
    <t>rs17660228</t>
  </si>
  <si>
    <t>rs377351806</t>
  </si>
  <si>
    <t>1.153e-06</t>
  </si>
  <si>
    <t>rs79923630</t>
  </si>
  <si>
    <t>4.653e-06</t>
  </si>
  <si>
    <t>17:44168295_CTTA_C</t>
  </si>
  <si>
    <t>ctta</t>
  </si>
  <si>
    <t>1.238e-06</t>
  </si>
  <si>
    <t>rs111364350</t>
  </si>
  <si>
    <t>4.65e-06</t>
  </si>
  <si>
    <t>rs111970616</t>
  </si>
  <si>
    <t>rs143143028</t>
  </si>
  <si>
    <t>4.119e-06</t>
  </si>
  <si>
    <t>rs112596352</t>
  </si>
  <si>
    <t>17:44172205_CA_C</t>
  </si>
  <si>
    <t>rs146453014</t>
  </si>
  <si>
    <t>2.192e-06</t>
  </si>
  <si>
    <t>rs62061800</t>
  </si>
  <si>
    <t>4.418e-06</t>
  </si>
  <si>
    <t>rs55825513</t>
  </si>
  <si>
    <t>17:44177304_TA_T</t>
  </si>
  <si>
    <t>3.05e-06</t>
  </si>
  <si>
    <t>rs17660464</t>
  </si>
  <si>
    <t>17:44179168_AACC_A</t>
  </si>
  <si>
    <t>aacc</t>
  </si>
  <si>
    <t>2.918e-06</t>
  </si>
  <si>
    <t>rs111957446</t>
  </si>
  <si>
    <t>4.485e-06</t>
  </si>
  <si>
    <t>rs112790197</t>
  </si>
  <si>
    <t>3.041e-06</t>
  </si>
  <si>
    <t>rs75330746</t>
  </si>
  <si>
    <t>3.836e-06</t>
  </si>
  <si>
    <t>rs75183956</t>
  </si>
  <si>
    <t>3.744e-06</t>
  </si>
  <si>
    <t>17:44182983_A_G</t>
  </si>
  <si>
    <t>9.68e-07</t>
  </si>
  <si>
    <t>17:44183002_C_A</t>
  </si>
  <si>
    <t>rs371996525</t>
  </si>
  <si>
    <t>rs111676341</t>
  </si>
  <si>
    <t>4.728e-06</t>
  </si>
  <si>
    <t>rs141004635</t>
  </si>
  <si>
    <t>gaactgaggagatatgga</t>
  </si>
  <si>
    <t>3.43e-06</t>
  </si>
  <si>
    <t>4.824e-05</t>
  </si>
  <si>
    <t>rs111905143</t>
  </si>
  <si>
    <t>2.699e-06</t>
  </si>
  <si>
    <t>17:44184819_CAAAGGT_C</t>
  </si>
  <si>
    <t>caaaggt</t>
  </si>
  <si>
    <t>2.775e-06</t>
  </si>
  <si>
    <t>rs111548998</t>
  </si>
  <si>
    <t>3.944e-06</t>
  </si>
  <si>
    <t>rs62061820</t>
  </si>
  <si>
    <t>4.151e-06</t>
  </si>
  <si>
    <t>rs17577094</t>
  </si>
  <si>
    <t>rs112480703</t>
  </si>
  <si>
    <t>rs35524223</t>
  </si>
  <si>
    <t>rs35014258</t>
  </si>
  <si>
    <t>2.595e-06</t>
  </si>
  <si>
    <t>rs17661015</t>
  </si>
  <si>
    <t>rs113260576</t>
  </si>
  <si>
    <t>2.959e-06</t>
  </si>
  <si>
    <t>17:44195611_CA_C</t>
  </si>
  <si>
    <t>rs138190012</t>
  </si>
  <si>
    <t>tgaa</t>
  </si>
  <si>
    <t>rs34256996</t>
  </si>
  <si>
    <t>rs111891516</t>
  </si>
  <si>
    <t>rs112560196</t>
  </si>
  <si>
    <t>4.032e-06</t>
  </si>
  <si>
    <t>17:44201358_TG_T</t>
  </si>
  <si>
    <t>rs112073200</t>
  </si>
  <si>
    <t>4.584e-06</t>
  </si>
  <si>
    <t>rs55669501</t>
  </si>
  <si>
    <t>rs55686102</t>
  </si>
  <si>
    <t>4.341e-06</t>
  </si>
  <si>
    <t>rs149079649</t>
  </si>
  <si>
    <t>rs140412994</t>
  </si>
  <si>
    <t>ctcaa</t>
  </si>
  <si>
    <t>2.784e-06</t>
  </si>
  <si>
    <t>17:44204299_AC_A</t>
  </si>
  <si>
    <t>rs113399561</t>
  </si>
  <si>
    <t>att</t>
  </si>
  <si>
    <t>rs113667149</t>
  </si>
  <si>
    <t>ggtggcat</t>
  </si>
  <si>
    <t>4.034e-06</t>
  </si>
  <si>
    <t>rs113758975</t>
  </si>
  <si>
    <t>4.709e-06</t>
  </si>
  <si>
    <t>rs142524806</t>
  </si>
  <si>
    <t>rs143331068</t>
  </si>
  <si>
    <t>tgcagtgagccatcatcata</t>
  </si>
  <si>
    <t>rs17577975</t>
  </si>
  <si>
    <t>4.637e-06</t>
  </si>
  <si>
    <t>rs76527351</t>
  </si>
  <si>
    <t>2.574e-06</t>
  </si>
  <si>
    <t>17:44213547_AAAT_A</t>
  </si>
  <si>
    <t>rs199737620</t>
  </si>
  <si>
    <t>2.043e-06</t>
  </si>
  <si>
    <t>rs369585371</t>
  </si>
  <si>
    <t>3.525e-06</t>
  </si>
  <si>
    <t>rs112542080</t>
  </si>
  <si>
    <t>rs1358439</t>
  </si>
  <si>
    <t>4.459e-06</t>
  </si>
  <si>
    <t>rs2532309</t>
  </si>
  <si>
    <t>3.334e-06</t>
  </si>
  <si>
    <t>rs2696594</t>
  </si>
  <si>
    <t>2.871e-06</t>
  </si>
  <si>
    <t>rs755624977</t>
  </si>
  <si>
    <t>2.301e-06</t>
  </si>
  <si>
    <t>17:44221042_C_T</t>
  </si>
  <si>
    <t>17:44224940_A_T</t>
  </si>
  <si>
    <t>rs2696586</t>
  </si>
  <si>
    <t>4.374e-06</t>
  </si>
  <si>
    <t>rs2696582</t>
  </si>
  <si>
    <t>rs2696581</t>
  </si>
  <si>
    <t>rs2696580</t>
  </si>
  <si>
    <t>4.927e-06</t>
  </si>
  <si>
    <t>rs17585012</t>
  </si>
  <si>
    <t>rs17662115</t>
  </si>
  <si>
    <t>4.826e-06</t>
  </si>
  <si>
    <t>rs367881532</t>
  </si>
  <si>
    <t>2.186e-07</t>
  </si>
  <si>
    <t>6.005e-05</t>
  </si>
  <si>
    <t>17:44238130_AT_A</t>
  </si>
  <si>
    <t>2.886e-06</t>
  </si>
  <si>
    <t>rs377050127</t>
  </si>
  <si>
    <t>cttat</t>
  </si>
  <si>
    <t>rs76475392</t>
  </si>
  <si>
    <t>tcg</t>
  </si>
  <si>
    <t>3.035e-06</t>
  </si>
  <si>
    <t>rs72245049</t>
  </si>
  <si>
    <t>17:44243543_TA_T</t>
  </si>
  <si>
    <t>rs35095455</t>
  </si>
  <si>
    <t>4.209e-06</t>
  </si>
  <si>
    <t>17:44250669_TA_T</t>
  </si>
  <si>
    <t>17:44251554_ATG_A</t>
  </si>
  <si>
    <t>4.221e-06</t>
  </si>
  <si>
    <t>rs370739771</t>
  </si>
  <si>
    <t>3.52e-06</t>
  </si>
  <si>
    <t>rs113089855</t>
  </si>
  <si>
    <t>aacaag</t>
  </si>
  <si>
    <t>4.504e-06</t>
  </si>
  <si>
    <t>rs141371634</t>
  </si>
  <si>
    <t>4.639e-06</t>
  </si>
  <si>
    <t>4.727e-05</t>
  </si>
  <si>
    <t>17:44260931_GGAGAGA_G</t>
  </si>
  <si>
    <t>ggagaga</t>
  </si>
  <si>
    <t>2.749e-06</t>
  </si>
  <si>
    <t>17:44260939_GA_G</t>
  </si>
  <si>
    <t>2.708e-06</t>
  </si>
  <si>
    <t>rs78765934</t>
  </si>
  <si>
    <t>tcc</t>
  </si>
  <si>
    <t>2.578e-06</t>
  </si>
  <si>
    <t>rs761294768</t>
  </si>
  <si>
    <t>ctttttt</t>
  </si>
  <si>
    <t>3.816e-06</t>
  </si>
  <si>
    <t>rs377660109</t>
  </si>
  <si>
    <t>3.696e-06</t>
  </si>
  <si>
    <t>17:44263341_GA_G</t>
  </si>
  <si>
    <t>17:44265192_AT_A</t>
  </si>
  <si>
    <t>rs35168513</t>
  </si>
  <si>
    <t>rs111854640</t>
  </si>
  <si>
    <t>tagaa</t>
  </si>
  <si>
    <t>3.523e-06</t>
  </si>
  <si>
    <t>17:44279557_TA_T</t>
  </si>
  <si>
    <t>3.848e-06</t>
  </si>
  <si>
    <t>17:44282744_G_C</t>
  </si>
  <si>
    <t>4.969e-06</t>
  </si>
  <si>
    <t>17:44284877_AAAAAAAAAAAAAAG_A</t>
  </si>
  <si>
    <t>aaaaaaaaaaaaaag</t>
  </si>
  <si>
    <t>2.537e-06</t>
  </si>
  <si>
    <t>rs34847058</t>
  </si>
  <si>
    <t>3.803e-06</t>
  </si>
  <si>
    <t>17:44285467_A_G</t>
  </si>
  <si>
    <t>rs144416125</t>
  </si>
  <si>
    <t>3.918e-06</t>
  </si>
  <si>
    <t>17:44301840_T_C</t>
  </si>
  <si>
    <t>1.887e-06</t>
  </si>
  <si>
    <t>4.681e-05</t>
  </si>
  <si>
    <t>17:44303564_C_T</t>
  </si>
  <si>
    <t>4.133e-06</t>
  </si>
  <si>
    <t>17:44305689_A_G</t>
  </si>
  <si>
    <t>3.651e-06</t>
  </si>
  <si>
    <t>4.76e-05</t>
  </si>
  <si>
    <t>17:44305817_T_C</t>
  </si>
  <si>
    <t>2.986e-06</t>
  </si>
  <si>
    <t>rs199726619</t>
  </si>
  <si>
    <t>7.863e-07</t>
  </si>
  <si>
    <t>5.417e-05</t>
  </si>
  <si>
    <t>rs2532395</t>
  </si>
  <si>
    <t>4.716e-06</t>
  </si>
  <si>
    <t>rs2693333</t>
  </si>
  <si>
    <t>4.357e-06</t>
  </si>
  <si>
    <t>rs1724404</t>
  </si>
  <si>
    <t>4.012e-06</t>
  </si>
  <si>
    <t>rs2243967</t>
  </si>
  <si>
    <t>4.66e-06</t>
  </si>
  <si>
    <t>4.413e-05</t>
  </si>
  <si>
    <t>rs113475307</t>
  </si>
  <si>
    <t>5.276e-05</t>
  </si>
  <si>
    <t>rs182821552</t>
  </si>
  <si>
    <t>9.448e-07</t>
  </si>
  <si>
    <t>5.312e-05</t>
  </si>
  <si>
    <t>rs12453264</t>
  </si>
  <si>
    <t>rs2532364</t>
  </si>
  <si>
    <t>4.482e-06</t>
  </si>
  <si>
    <t>rs190796367</t>
  </si>
  <si>
    <t>2.912e-06</t>
  </si>
  <si>
    <t>rs111920741</t>
  </si>
  <si>
    <t>4.452e-05</t>
  </si>
  <si>
    <t>rs113343751</t>
  </si>
  <si>
    <t>4.661e-06</t>
  </si>
  <si>
    <t>4.344e-05</t>
  </si>
  <si>
    <t>rs2696422</t>
  </si>
  <si>
    <t>2.875e-06</t>
  </si>
  <si>
    <t>4.812e-05</t>
  </si>
  <si>
    <t>rs62074562</t>
  </si>
  <si>
    <t>rs147431626</t>
  </si>
  <si>
    <t>rs76155390</t>
  </si>
  <si>
    <t>rs62074564</t>
  </si>
  <si>
    <t>4.535e-06</t>
  </si>
  <si>
    <t>17:44336619_AGGG_A</t>
  </si>
  <si>
    <t>aggg</t>
  </si>
  <si>
    <t>rs2458203</t>
  </si>
  <si>
    <t>3.265e-06</t>
  </si>
  <si>
    <t>rs36061720</t>
  </si>
  <si>
    <t>rs35031964</t>
  </si>
  <si>
    <t>17:44337986_CTTTTTTT_C</t>
  </si>
  <si>
    <t>cttttttt</t>
  </si>
  <si>
    <t>4.175e-06</t>
  </si>
  <si>
    <t>rs2696430</t>
  </si>
  <si>
    <t>3.786e-06</t>
  </si>
  <si>
    <t>rs2732688</t>
  </si>
  <si>
    <t>rs2696435</t>
  </si>
  <si>
    <t>3.825e-06</t>
  </si>
  <si>
    <t>rs113313727</t>
  </si>
  <si>
    <t>rs78903072</t>
  </si>
  <si>
    <t>rs79928920</t>
  </si>
  <si>
    <t>17:44339109_AAAAAAAG_A</t>
  </si>
  <si>
    <t>aaaaaaag</t>
  </si>
  <si>
    <t>4.127e-06</t>
  </si>
  <si>
    <t>rs2668685</t>
  </si>
  <si>
    <t>3.222e-06</t>
  </si>
  <si>
    <t>17:44340153_GAA_G</t>
  </si>
  <si>
    <t>rs2732681</t>
  </si>
  <si>
    <t>rs2266456</t>
  </si>
  <si>
    <t>2.412e-06</t>
  </si>
  <si>
    <t>4.842e-05</t>
  </si>
  <si>
    <t>rs2266455</t>
  </si>
  <si>
    <t>2.963e-06</t>
  </si>
  <si>
    <t>rs62071565</t>
  </si>
  <si>
    <t>17:44341868_CA_C</t>
  </si>
  <si>
    <t>4.739e-06</t>
  </si>
  <si>
    <t>rs2732677</t>
  </si>
  <si>
    <t>1.272e-06</t>
  </si>
  <si>
    <t>rs2696437</t>
  </si>
  <si>
    <t>4.13e-06</t>
  </si>
  <si>
    <t>rs62071573</t>
  </si>
  <si>
    <t>rs2950705</t>
  </si>
  <si>
    <t>rs34782243</t>
  </si>
  <si>
    <t>3.487e-06</t>
  </si>
  <si>
    <t>rs2668714</t>
  </si>
  <si>
    <t>3.489e-06</t>
  </si>
  <si>
    <t>rs2668715</t>
  </si>
  <si>
    <t>3.455e-06</t>
  </si>
  <si>
    <t>rs2696694</t>
  </si>
  <si>
    <t>4.27e-06</t>
  </si>
  <si>
    <t>rs2696692</t>
  </si>
  <si>
    <t>rs112534607</t>
  </si>
  <si>
    <t>rs111413387</t>
  </si>
  <si>
    <t>4.69e-05</t>
  </si>
  <si>
    <t>rs62071575</t>
  </si>
  <si>
    <t>4.15e-06</t>
  </si>
  <si>
    <t>4.537e-05</t>
  </si>
  <si>
    <t>rs2732649</t>
  </si>
  <si>
    <t>4.694e-05</t>
  </si>
  <si>
    <t>rs2732650</t>
  </si>
  <si>
    <t>3.617e-06</t>
  </si>
  <si>
    <t>4.615e-05</t>
  </si>
  <si>
    <t>rs138875687</t>
  </si>
  <si>
    <t>1.726e-06</t>
  </si>
  <si>
    <t>rs2532340</t>
  </si>
  <si>
    <t>rs2696559</t>
  </si>
  <si>
    <t>2.758e-06</t>
  </si>
  <si>
    <t>4.773e-05</t>
  </si>
  <si>
    <t>rs2732656</t>
  </si>
  <si>
    <t>4.645e-05</t>
  </si>
  <si>
    <t>rs2668724</t>
  </si>
  <si>
    <t>rs2429439</t>
  </si>
  <si>
    <t>1.977e-06</t>
  </si>
  <si>
    <t>4.894e-05</t>
  </si>
  <si>
    <t>rs2429438</t>
  </si>
  <si>
    <t>rs2696555</t>
  </si>
  <si>
    <t>rs577360216</t>
  </si>
  <si>
    <t>tttcttttcttttc</t>
  </si>
  <si>
    <t>rs530382466</t>
  </si>
  <si>
    <t>rs2732713</t>
  </si>
  <si>
    <t>3.875e-06</t>
  </si>
  <si>
    <t>4.576e-05</t>
  </si>
  <si>
    <t>rs2696550</t>
  </si>
  <si>
    <t>3.17e-06</t>
  </si>
  <si>
    <t>rs2696549</t>
  </si>
  <si>
    <t>4.799e-05</t>
  </si>
  <si>
    <t>rs2532330</t>
  </si>
  <si>
    <t>rs2696546</t>
  </si>
  <si>
    <t>3.219e-06</t>
  </si>
  <si>
    <t>4.654e-05</t>
  </si>
  <si>
    <t>rs2696545</t>
  </si>
  <si>
    <t>17:44352149_CTTTT_C</t>
  </si>
  <si>
    <t>17:44352432_AT_A</t>
  </si>
  <si>
    <t>4.928e-05</t>
  </si>
  <si>
    <t>rs2696537</t>
  </si>
  <si>
    <t>17:44352633_GT_G</t>
  </si>
  <si>
    <t>rs149367039</t>
  </si>
  <si>
    <t>rs78480705</t>
  </si>
  <si>
    <t>rs2668627</t>
  </si>
  <si>
    <t>2.037e-06</t>
  </si>
  <si>
    <t>rs2732701</t>
  </si>
  <si>
    <t>2.23e-06</t>
  </si>
  <si>
    <t>rs2668629</t>
  </si>
  <si>
    <t>2.181e-06</t>
  </si>
  <si>
    <t>rs2696534</t>
  </si>
  <si>
    <t>3.004e-06</t>
  </si>
  <si>
    <t>rs112082260</t>
  </si>
  <si>
    <t>4.7e-05</t>
  </si>
  <si>
    <t>rs371894855</t>
  </si>
  <si>
    <t>1.691e-06</t>
  </si>
  <si>
    <t>5.046e-05</t>
  </si>
  <si>
    <t>17:44355315_AT_A</t>
  </si>
  <si>
    <t>2.298e-06</t>
  </si>
  <si>
    <t>rs2696533</t>
  </si>
  <si>
    <t>2.763e-06</t>
  </si>
  <si>
    <t>rs2696530</t>
  </si>
  <si>
    <t>2.072e-06</t>
  </si>
  <si>
    <t>rs74807476</t>
  </si>
  <si>
    <t>1.549e-06</t>
  </si>
  <si>
    <t>rs113677423</t>
  </si>
  <si>
    <t>rs2696522</t>
  </si>
  <si>
    <t>rs17588637</t>
  </si>
  <si>
    <t>17:44357412_TC_T</t>
  </si>
  <si>
    <t>rs74839514</t>
  </si>
  <si>
    <t>2.971e-06</t>
  </si>
  <si>
    <t>rs2696519</t>
  </si>
  <si>
    <t>rs2696515</t>
  </si>
  <si>
    <t>rs2532321</t>
  </si>
  <si>
    <t>rs2696514</t>
  </si>
  <si>
    <t>rs79523636</t>
  </si>
  <si>
    <t>rs192856660</t>
  </si>
  <si>
    <t>rs184837332</t>
  </si>
  <si>
    <t>rs373695612</t>
  </si>
  <si>
    <t>4.906e-06</t>
  </si>
  <si>
    <t>rs2696506</t>
  </si>
  <si>
    <t>4.706e-05</t>
  </si>
  <si>
    <t>rs56157000</t>
  </si>
  <si>
    <t>4.792e-06</t>
  </si>
  <si>
    <t>17:44367588_TG_T</t>
  </si>
  <si>
    <t>4.798e-06</t>
  </si>
  <si>
    <t>rs2668650</t>
  </si>
  <si>
    <t>4.319e-06</t>
  </si>
  <si>
    <t>rs2532421</t>
  </si>
  <si>
    <t>rs1863114</t>
  </si>
  <si>
    <t>4.205e-06</t>
  </si>
  <si>
    <t>4.782e-05</t>
  </si>
  <si>
    <t>rs4280294</t>
  </si>
  <si>
    <t>2.676e-06</t>
  </si>
  <si>
    <t>rs4506940</t>
  </si>
  <si>
    <t>17:44568241_CT_C</t>
  </si>
  <si>
    <t>3.784e-06</t>
  </si>
  <si>
    <t>17:44574701_ATTTG_A</t>
  </si>
  <si>
    <t>rs369234167</t>
  </si>
  <si>
    <t>1.783e-06</t>
  </si>
  <si>
    <t>rs199913382</t>
  </si>
  <si>
    <t>6.47e-07</t>
  </si>
  <si>
    <t>5.446e-05</t>
  </si>
  <si>
    <t>rs145809511</t>
  </si>
  <si>
    <t>2.738e-06</t>
  </si>
  <si>
    <t>rs530884105</t>
  </si>
  <si>
    <t>rs369268849</t>
  </si>
  <si>
    <t>4.905e-05</t>
  </si>
  <si>
    <t>rs374952396</t>
  </si>
  <si>
    <t>8.319e-07</t>
  </si>
  <si>
    <t>5.478e-05</t>
  </si>
  <si>
    <t>rs369332489</t>
  </si>
  <si>
    <t>rs169201</t>
  </si>
  <si>
    <t>2.82e-06</t>
  </si>
  <si>
    <t>rs199443</t>
  </si>
  <si>
    <t>rs199535</t>
  </si>
  <si>
    <t>3.565e-05</t>
  </si>
  <si>
    <t>rs199528</t>
  </si>
  <si>
    <t>3.554e-05</t>
  </si>
  <si>
    <t>rs199516</t>
  </si>
  <si>
    <t>3.457e-05</t>
  </si>
  <si>
    <t>rs199515</t>
  </si>
  <si>
    <t>4.799e-06</t>
  </si>
  <si>
    <t>3.443e-05</t>
  </si>
  <si>
    <t>rs199514</t>
  </si>
  <si>
    <t>3.881e-06</t>
  </si>
  <si>
    <t>rs199513</t>
  </si>
  <si>
    <t>3.619e-06</t>
  </si>
  <si>
    <t>3.555e-05</t>
  </si>
  <si>
    <t>rs199509</t>
  </si>
  <si>
    <t>rs70602</t>
  </si>
  <si>
    <t>rs199504</t>
  </si>
  <si>
    <t>rs2970052</t>
  </si>
  <si>
    <t>1.314e-06</t>
  </si>
  <si>
    <t>3.851e-05</t>
  </si>
  <si>
    <t>rs1503045</t>
  </si>
  <si>
    <t>2.16e-06</t>
  </si>
  <si>
    <t>rs1503046</t>
  </si>
  <si>
    <t>rs1393730</t>
  </si>
  <si>
    <t>2.263e-06</t>
  </si>
  <si>
    <t>rs542454134</t>
  </si>
  <si>
    <t>7.823e-07</t>
  </si>
  <si>
    <t>5.421e-05</t>
  </si>
  <si>
    <t>rs2970049</t>
  </si>
  <si>
    <t>9.057e-07</t>
  </si>
  <si>
    <t>rs3834570</t>
  </si>
  <si>
    <t>7.773e-07</t>
  </si>
  <si>
    <t>rs1503049</t>
  </si>
  <si>
    <t>1.591e-06</t>
  </si>
  <si>
    <t>rs2938134</t>
  </si>
  <si>
    <t>1.432e-06</t>
  </si>
  <si>
    <t>4.883e-05</t>
  </si>
  <si>
    <t>rs71357871</t>
  </si>
  <si>
    <t>1.546e-06</t>
  </si>
  <si>
    <t>rs2970048</t>
  </si>
  <si>
    <t>1.389e-06</t>
  </si>
  <si>
    <t>rs2089007</t>
  </si>
  <si>
    <t>rs2089008</t>
  </si>
  <si>
    <t>1.494e-06</t>
  </si>
  <si>
    <t>rs2931368</t>
  </si>
  <si>
    <t>1.214e-06</t>
  </si>
  <si>
    <t>rs2931367</t>
  </si>
  <si>
    <t>9.849e-07</t>
  </si>
  <si>
    <t>rs2938145</t>
  </si>
  <si>
    <t>rs2938144</t>
  </si>
  <si>
    <t>1.132e-06</t>
  </si>
  <si>
    <t>rs2970047</t>
  </si>
  <si>
    <t>1.707e-06</t>
  </si>
  <si>
    <t>rs2931365</t>
  </si>
  <si>
    <t>1.073e-06</t>
  </si>
  <si>
    <t>3.898e-05</t>
  </si>
  <si>
    <t>rs2931364</t>
  </si>
  <si>
    <t>1.033e-06</t>
  </si>
  <si>
    <t>rs2970046</t>
  </si>
  <si>
    <t>8.82e-07</t>
  </si>
  <si>
    <t>5.072e-05</t>
  </si>
  <si>
    <t>rs2931363</t>
  </si>
  <si>
    <t>8.144e-07</t>
  </si>
  <si>
    <t>5.12e-05</t>
  </si>
  <si>
    <t>rs2931362</t>
  </si>
  <si>
    <t>7.676e-07</t>
  </si>
  <si>
    <t>rs2931361</t>
  </si>
  <si>
    <t>8.183e-07</t>
  </si>
  <si>
    <t>rs9908649</t>
  </si>
  <si>
    <t>9.123e-07</t>
  </si>
  <si>
    <t>rs2036483</t>
  </si>
  <si>
    <t>9.524e-07</t>
  </si>
  <si>
    <t>rs9889282</t>
  </si>
  <si>
    <t>4.427e-07</t>
  </si>
  <si>
    <t>4.347e-05</t>
  </si>
  <si>
    <t>rs34626694</t>
  </si>
  <si>
    <t>2.067e-07</t>
  </si>
  <si>
    <t>rs71357872</t>
  </si>
  <si>
    <t>1.221e-06</t>
  </si>
  <si>
    <t>rs34327448</t>
  </si>
  <si>
    <t>2.966e-07</t>
  </si>
  <si>
    <t>rs12325863</t>
  </si>
  <si>
    <t>7.248e-08</t>
  </si>
  <si>
    <t>6.389e-05</t>
  </si>
  <si>
    <t>rs12939066</t>
  </si>
  <si>
    <t>3.265e-08</t>
  </si>
  <si>
    <t>rs66798475</t>
  </si>
  <si>
    <t>1.724e-07</t>
  </si>
  <si>
    <t>rs12601842</t>
  </si>
  <si>
    <t>2.979e-08</t>
  </si>
  <si>
    <t>rs12601870</t>
  </si>
  <si>
    <t>2.992e-08</t>
  </si>
  <si>
    <t>rs36065173</t>
  </si>
  <si>
    <t>8.435e-08</t>
  </si>
  <si>
    <t>rs17609255</t>
  </si>
  <si>
    <t>5.211e-08</t>
  </si>
  <si>
    <t>rs34732569</t>
  </si>
  <si>
    <t>1.835e-07</t>
  </si>
  <si>
    <t>rs34889414</t>
  </si>
  <si>
    <t>1.801e-07</t>
  </si>
  <si>
    <t>rs17677532</t>
  </si>
  <si>
    <t>1.968e-07</t>
  </si>
  <si>
    <t>rs4605214</t>
  </si>
  <si>
    <t>3.199e-08</t>
  </si>
  <si>
    <t>rs10514996</t>
  </si>
  <si>
    <t>2.864e-08</t>
  </si>
  <si>
    <t>rs11395028</t>
  </si>
  <si>
    <t>1.151e-07</t>
  </si>
  <si>
    <t>rs768997861</t>
  </si>
  <si>
    <t>2.122e-07</t>
  </si>
  <si>
    <t>rs1969089</t>
  </si>
  <si>
    <t>1.552e-07</t>
  </si>
  <si>
    <t>rs28727342</t>
  </si>
  <si>
    <t>1.033e-07</t>
  </si>
  <si>
    <t>rs12601960</t>
  </si>
  <si>
    <t>2.199e-08</t>
  </si>
  <si>
    <t>5.168e-05</t>
  </si>
  <si>
    <t>rs34409294</t>
  </si>
  <si>
    <t>1.382e-07</t>
  </si>
  <si>
    <t>rs12936283</t>
  </si>
  <si>
    <t>7.481e-09</t>
  </si>
  <si>
    <t>5.669e-05</t>
  </si>
  <si>
    <t>rs35359524</t>
  </si>
  <si>
    <t>7.43e-08</t>
  </si>
  <si>
    <t>5.896e-05</t>
  </si>
  <si>
    <t>rs9903845</t>
  </si>
  <si>
    <t>6.051e-09</t>
  </si>
  <si>
    <t>5.726e-05</t>
  </si>
  <si>
    <t>rs34127605</t>
  </si>
  <si>
    <t>7.452e-08</t>
  </si>
  <si>
    <t>rs1503043</t>
  </si>
  <si>
    <t>1.687e-08</t>
  </si>
  <si>
    <t>5.278e-05</t>
  </si>
  <si>
    <t>rs1503042</t>
  </si>
  <si>
    <t>1.89e-08</t>
  </si>
  <si>
    <t>5.277e-05</t>
  </si>
  <si>
    <t>rs1503041</t>
  </si>
  <si>
    <t>2.451e-08</t>
  </si>
  <si>
    <t>5.169e-05</t>
  </si>
  <si>
    <t>rs35311452</t>
  </si>
  <si>
    <t>1.273e-07</t>
  </si>
  <si>
    <t>rs12601968</t>
  </si>
  <si>
    <t>5.499e-05</t>
  </si>
  <si>
    <t>rs12601661</t>
  </si>
  <si>
    <t>3.258e-08</t>
  </si>
  <si>
    <t>5.006e-05</t>
  </si>
  <si>
    <t>rs56222435</t>
  </si>
  <si>
    <t>5.442e-07</t>
  </si>
  <si>
    <t>rs35217539</t>
  </si>
  <si>
    <t>5.742e-07</t>
  </si>
  <si>
    <t>rs12937096</t>
  </si>
  <si>
    <t>3.547e-07</t>
  </si>
  <si>
    <t>rs34826545</t>
  </si>
  <si>
    <t>2.177e-06</t>
  </si>
  <si>
    <t>rs35824492</t>
  </si>
  <si>
    <t>rs34088942</t>
  </si>
  <si>
    <t>3.988e-07</t>
  </si>
  <si>
    <t>5.825e-05</t>
  </si>
  <si>
    <t>rs10514998</t>
  </si>
  <si>
    <t>1.478e-06</t>
  </si>
  <si>
    <t>rs12450602</t>
  </si>
  <si>
    <t>1.759e-06</t>
  </si>
  <si>
    <t>rs34863683</t>
  </si>
  <si>
    <t>2.633e-06</t>
  </si>
  <si>
    <t>rs34602793</t>
  </si>
  <si>
    <t>2.623e-06</t>
  </si>
  <si>
    <t>rs35757374</t>
  </si>
  <si>
    <t>rs34410780</t>
  </si>
  <si>
    <t>rs12451253</t>
  </si>
  <si>
    <t>2.175e-06</t>
  </si>
  <si>
    <t>rs11079993</t>
  </si>
  <si>
    <t>rs12942120</t>
  </si>
  <si>
    <t>1.712e-06</t>
  </si>
  <si>
    <t>rs34887893</t>
  </si>
  <si>
    <t>1.619e-06</t>
  </si>
  <si>
    <t>rs17609957</t>
  </si>
  <si>
    <t>1.084e-06</t>
  </si>
  <si>
    <t>rs17615989</t>
  </si>
  <si>
    <t>1.528e-06</t>
  </si>
  <si>
    <t>rs35054095</t>
  </si>
  <si>
    <t>1.588e-06</t>
  </si>
  <si>
    <t>rs12935859</t>
  </si>
  <si>
    <t>1.832e-06</t>
  </si>
  <si>
    <t>rs12942881</t>
  </si>
  <si>
    <t>2.552e-06</t>
  </si>
  <si>
    <t>rs8076676</t>
  </si>
  <si>
    <t>1.412e-06</t>
  </si>
  <si>
    <t>rs8076994</t>
  </si>
  <si>
    <t>1.801e-06</t>
  </si>
  <si>
    <t>rs12600466</t>
  </si>
  <si>
    <t>1.406e-06</t>
  </si>
  <si>
    <t>rs12950144</t>
  </si>
  <si>
    <t>4.94e-06</t>
  </si>
  <si>
    <t>rs12950394</t>
  </si>
  <si>
    <t>4.936e-06</t>
  </si>
  <si>
    <t>rs72836090</t>
  </si>
  <si>
    <t>2.567e-06</t>
  </si>
  <si>
    <t>rs10048182</t>
  </si>
  <si>
    <t>rs35094159</t>
  </si>
  <si>
    <t>2.612e-06</t>
  </si>
  <si>
    <t>rs374933864</t>
  </si>
  <si>
    <t>8.72e-07</t>
  </si>
  <si>
    <t>5.418e-05</t>
  </si>
  <si>
    <t>rs11079995</t>
  </si>
  <si>
    <t>rs35572978</t>
  </si>
  <si>
    <t>rs68070212</t>
  </si>
  <si>
    <t>2.254e-06</t>
  </si>
  <si>
    <t>rs541567356</t>
  </si>
  <si>
    <t>4.835e-05</t>
  </si>
  <si>
    <t>rs199820106</t>
  </si>
  <si>
    <t>2.919e-06</t>
  </si>
  <si>
    <t>rs17497477</t>
  </si>
  <si>
    <t>rs180753628</t>
  </si>
  <si>
    <t>rs192931115</t>
  </si>
  <si>
    <t>5.036e-07</t>
  </si>
  <si>
    <t>5.37e-05</t>
  </si>
  <si>
    <t>rs539437537</t>
  </si>
  <si>
    <t>3.07e-06</t>
  </si>
  <si>
    <t>4.858e-05</t>
  </si>
  <si>
    <t>rs566969013</t>
  </si>
  <si>
    <t>3.389e-06</t>
  </si>
  <si>
    <t>rs34833142</t>
  </si>
  <si>
    <t>rs11873508</t>
  </si>
  <si>
    <t>4.601e-06</t>
  </si>
  <si>
    <t>rs303754</t>
  </si>
  <si>
    <t>rs34385798</t>
  </si>
  <si>
    <t>4.489e-06</t>
  </si>
  <si>
    <t>rs34865514</t>
  </si>
  <si>
    <t>4.249e-06</t>
  </si>
  <si>
    <t>rs8083301</t>
  </si>
  <si>
    <t>4.833e-06</t>
  </si>
  <si>
    <t>rs303762</t>
  </si>
  <si>
    <t>6.396e-07</t>
  </si>
  <si>
    <t>rs303761</t>
  </si>
  <si>
    <t>rs4800487</t>
  </si>
  <si>
    <t>2.381e-06</t>
  </si>
  <si>
    <t>rs303760</t>
  </si>
  <si>
    <t>4.027e-07</t>
  </si>
  <si>
    <t>5.264e-05</t>
  </si>
  <si>
    <t>rs7233671</t>
  </si>
  <si>
    <t>1.242e-06</t>
  </si>
  <si>
    <t>rs7234958</t>
  </si>
  <si>
    <t>rs177430</t>
  </si>
  <si>
    <t>1.404e-06</t>
  </si>
  <si>
    <t>rs1788808</t>
  </si>
  <si>
    <t>2.634e-07</t>
  </si>
  <si>
    <t>rs6507705</t>
  </si>
  <si>
    <t>1.205e-06</t>
  </si>
  <si>
    <t>rs8094509</t>
  </si>
  <si>
    <t>3.671e-07</t>
  </si>
  <si>
    <t>rs11664076</t>
  </si>
  <si>
    <t>1.57e-06</t>
  </si>
  <si>
    <t>rs1788817</t>
  </si>
  <si>
    <t>rs1652340</t>
  </si>
  <si>
    <t>2.754e-07</t>
  </si>
  <si>
    <t>5.362e-05</t>
  </si>
  <si>
    <t>rs1367083</t>
  </si>
  <si>
    <t>rs1788819</t>
  </si>
  <si>
    <t>2.585e-07</t>
  </si>
  <si>
    <t>rs2356683</t>
  </si>
  <si>
    <t>9.272e-07</t>
  </si>
  <si>
    <t>18:21101658_TC_T</t>
  </si>
  <si>
    <t>rs563297725</t>
  </si>
  <si>
    <t>ctggg</t>
  </si>
  <si>
    <t>4.583e-06</t>
  </si>
  <si>
    <t>rs570416887</t>
  </si>
  <si>
    <t>4.446e-06</t>
  </si>
  <si>
    <t>rs891387</t>
  </si>
  <si>
    <t>2.109e-06</t>
  </si>
  <si>
    <t>rs891386</t>
  </si>
  <si>
    <t>4.052e-06</t>
  </si>
  <si>
    <t>rs58609749</t>
  </si>
  <si>
    <t>1.577e-06</t>
  </si>
  <si>
    <t>rs57440424</t>
  </si>
  <si>
    <t>1.798e-06</t>
  </si>
  <si>
    <t>rs1652375</t>
  </si>
  <si>
    <t>2.192e-07</t>
  </si>
  <si>
    <t>5.46e-05</t>
  </si>
  <si>
    <t>rs1652376</t>
  </si>
  <si>
    <t>1.827e-06</t>
  </si>
  <si>
    <t>rs6507716</t>
  </si>
  <si>
    <t>4.652e-06</t>
  </si>
  <si>
    <t>3.593e-05</t>
  </si>
  <si>
    <t>rs4800488</t>
  </si>
  <si>
    <t>rs11665096</t>
  </si>
  <si>
    <t>9.553e-07</t>
  </si>
  <si>
    <t>rs1140458</t>
  </si>
  <si>
    <t>5.864e-07</t>
  </si>
  <si>
    <t>rs4800489</t>
  </si>
  <si>
    <t>4.304e-07</t>
  </si>
  <si>
    <t>rs4800490</t>
  </si>
  <si>
    <t>2.292e-07</t>
  </si>
  <si>
    <t>rs1618725</t>
  </si>
  <si>
    <t>2.777e-07</t>
  </si>
  <si>
    <t>rs1652344</t>
  </si>
  <si>
    <t>rs4800491</t>
  </si>
  <si>
    <t>rs1788763</t>
  </si>
  <si>
    <t>2.878e-07</t>
  </si>
  <si>
    <t>rs1652343</t>
  </si>
  <si>
    <t>3.926e-05</t>
  </si>
  <si>
    <t>rs1788761</t>
  </si>
  <si>
    <t>1.553e-07</t>
  </si>
  <si>
    <t>rs11663558</t>
  </si>
  <si>
    <t>rs1631685</t>
  </si>
  <si>
    <t>4.031e-05</t>
  </si>
  <si>
    <t>rs1788760</t>
  </si>
  <si>
    <t>6.24e-07</t>
  </si>
  <si>
    <t>rs2472610</t>
  </si>
  <si>
    <t>2.86e-07</t>
  </si>
  <si>
    <t>rs2510340</t>
  </si>
  <si>
    <t>rs1652349</t>
  </si>
  <si>
    <t>3.026e-07</t>
  </si>
  <si>
    <t>5.313e-05</t>
  </si>
  <si>
    <t>rs1623060</t>
  </si>
  <si>
    <t>rs2960578</t>
  </si>
  <si>
    <t>2.536e-06</t>
  </si>
  <si>
    <t>rs4800493</t>
  </si>
  <si>
    <t>2.561e-06</t>
  </si>
  <si>
    <t>rs12457261</t>
  </si>
  <si>
    <t>8.647e-07</t>
  </si>
  <si>
    <t>rs1652348</t>
  </si>
  <si>
    <t>1.477e-06</t>
  </si>
  <si>
    <t>18:21151617_CAA_C</t>
  </si>
  <si>
    <t>3.807e-07</t>
  </si>
  <si>
    <t>rs61452023</t>
  </si>
  <si>
    <t>8.326e-07</t>
  </si>
  <si>
    <t>rs8093440</t>
  </si>
  <si>
    <t>7.81e-07</t>
  </si>
  <si>
    <t>rs8094772</t>
  </si>
  <si>
    <t>7.017e-07</t>
  </si>
  <si>
    <t>rs1788784</t>
  </si>
  <si>
    <t>3.379e-07</t>
  </si>
  <si>
    <t>rs1623003</t>
  </si>
  <si>
    <t>rs150532400</t>
  </si>
  <si>
    <t>4.484e-05</t>
  </si>
  <si>
    <t>rs11661878</t>
  </si>
  <si>
    <t>rs7233417</t>
  </si>
  <si>
    <t>1.049e-06</t>
  </si>
  <si>
    <t>rs890546</t>
  </si>
  <si>
    <t>1.421e-06</t>
  </si>
  <si>
    <t>3.842e-05</t>
  </si>
  <si>
    <t>rs12965339</t>
  </si>
  <si>
    <t>rs4801147</t>
  </si>
  <si>
    <t>1.042e-06</t>
  </si>
  <si>
    <t>rs199998382</t>
  </si>
  <si>
    <t>2.177e-07</t>
  </si>
  <si>
    <t>6.112e-05</t>
  </si>
  <si>
    <t>rs74180492</t>
  </si>
  <si>
    <t>3.175e-07</t>
  </si>
  <si>
    <t>5.946e-05</t>
  </si>
  <si>
    <t>rs28555686</t>
  </si>
  <si>
    <t>3.699e-07</t>
  </si>
  <si>
    <t>rs199582620</t>
  </si>
  <si>
    <t>rs1788055</t>
  </si>
  <si>
    <t>8.742e-07</t>
  </si>
  <si>
    <t>rs1788056</t>
  </si>
  <si>
    <t>6.056e-08</t>
  </si>
  <si>
    <t>6.572e-05</t>
  </si>
  <si>
    <t>rs1573395</t>
  </si>
  <si>
    <t>rs1261089</t>
  </si>
  <si>
    <t>3.85e-06</t>
  </si>
  <si>
    <t>rs1261088</t>
  </si>
  <si>
    <t>rs796427879</t>
  </si>
  <si>
    <t>1.719e-07</t>
  </si>
  <si>
    <t>5.991e-05</t>
  </si>
  <si>
    <t>rs373174214</t>
  </si>
  <si>
    <t>ttc</t>
  </si>
  <si>
    <t>3.259e-06</t>
  </si>
  <si>
    <t>4.867e-05</t>
  </si>
  <si>
    <t>rs1531519</t>
  </si>
  <si>
    <t>3.727e-07</t>
  </si>
  <si>
    <t>4.188e-05</t>
  </si>
  <si>
    <t>rs4637006</t>
  </si>
  <si>
    <t>rs56161522</t>
  </si>
  <si>
    <t>1.168e-07</t>
  </si>
  <si>
    <t>5.697e-05</t>
  </si>
  <si>
    <t>rs11402418</t>
  </si>
  <si>
    <t>2.147e-06</t>
  </si>
  <si>
    <t>rs9962249</t>
  </si>
  <si>
    <t>7.442e-07</t>
  </si>
  <si>
    <t>rs1857917</t>
  </si>
  <si>
    <t>8.677e-07</t>
  </si>
  <si>
    <t>rs2202572</t>
  </si>
  <si>
    <t>7.292e-07</t>
  </si>
  <si>
    <t>3.993e-05</t>
  </si>
  <si>
    <t>rs1354761</t>
  </si>
  <si>
    <t>rs76088640</t>
  </si>
  <si>
    <t>4.379e-05</t>
  </si>
  <si>
    <t>rs117999519</t>
  </si>
  <si>
    <t>3.842e-06</t>
  </si>
  <si>
    <t>rs117749205</t>
  </si>
  <si>
    <t>rs117909706</t>
  </si>
  <si>
    <t>3.839e-06</t>
  </si>
  <si>
    <t>rs76476512</t>
  </si>
  <si>
    <t>3.855e-06</t>
  </si>
  <si>
    <t>rs115498679</t>
  </si>
  <si>
    <t>3.53e-06</t>
  </si>
  <si>
    <t>4.403e-05</t>
  </si>
  <si>
    <t>rs117506332</t>
  </si>
  <si>
    <t>3.713e-06</t>
  </si>
  <si>
    <t>rs117810030</t>
  </si>
  <si>
    <t>3.707e-06</t>
  </si>
  <si>
    <t>rs76693658</t>
  </si>
  <si>
    <t>rs78754148</t>
  </si>
  <si>
    <t>rs78502216</t>
  </si>
  <si>
    <t>4.04e-06</t>
  </si>
  <si>
    <t>4.354e-05</t>
  </si>
  <si>
    <t>rs138511963</t>
  </si>
  <si>
    <t>3.648e-06</t>
  </si>
  <si>
    <t>rs149851854</t>
  </si>
  <si>
    <t>rs78300786</t>
  </si>
  <si>
    <t>3.674e-06</t>
  </si>
  <si>
    <t>rs76632317</t>
  </si>
  <si>
    <t>rs75632303</t>
  </si>
  <si>
    <t>3.631e-06</t>
  </si>
  <si>
    <t>rs117522034</t>
  </si>
  <si>
    <t>4.242e-06</t>
  </si>
  <si>
    <t>4.33e-05</t>
  </si>
  <si>
    <t>rs74781103</t>
  </si>
  <si>
    <t>rs118070610</t>
  </si>
  <si>
    <t>4.098e-06</t>
  </si>
  <si>
    <t>rs79078733</t>
  </si>
  <si>
    <t>4.77e-06</t>
  </si>
  <si>
    <t>4.282e-05</t>
  </si>
  <si>
    <t>rs117111002</t>
  </si>
  <si>
    <t>rs74559699</t>
  </si>
  <si>
    <t>4.26e-06</t>
  </si>
  <si>
    <t>rs78055994</t>
  </si>
  <si>
    <t>4.309e-06</t>
  </si>
  <si>
    <t>rs76344496</t>
  </si>
  <si>
    <t>rs79023888</t>
  </si>
  <si>
    <t>4.152e-06</t>
  </si>
  <si>
    <t>rs76149329</t>
  </si>
  <si>
    <t>4.013e-06</t>
  </si>
  <si>
    <t>rs79601081</t>
  </si>
  <si>
    <t>4.076e-06</t>
  </si>
  <si>
    <t>rs116888368</t>
  </si>
  <si>
    <t>4.306e-05</t>
  </si>
  <si>
    <t>rs76102276</t>
  </si>
  <si>
    <t>4.689e-06</t>
  </si>
  <si>
    <t>rs77139546</t>
  </si>
  <si>
    <t>4.761e-06</t>
  </si>
  <si>
    <t>rs79165149</t>
  </si>
  <si>
    <t>rs75633072</t>
  </si>
  <si>
    <t>rs117300048</t>
  </si>
  <si>
    <t>3.815e-06</t>
  </si>
  <si>
    <t>rs76105401</t>
  </si>
  <si>
    <t>rs76468101</t>
  </si>
  <si>
    <t>4.313e-06</t>
  </si>
  <si>
    <t>rs116886631</t>
  </si>
  <si>
    <t>rs76582633</t>
  </si>
  <si>
    <t>rs79017230</t>
  </si>
  <si>
    <t>4.822e-06</t>
  </si>
  <si>
    <t>rs116682221</t>
  </si>
  <si>
    <t>4.904e-06</t>
  </si>
  <si>
    <t>rs79991965</t>
  </si>
  <si>
    <t>4.816e-06</t>
  </si>
  <si>
    <t>rs77227947</t>
  </si>
  <si>
    <t>4.941e-06</t>
  </si>
  <si>
    <t>rs75481334</t>
  </si>
  <si>
    <t>4.398e-06</t>
  </si>
  <si>
    <t>rs79260375</t>
  </si>
  <si>
    <t>rs80114471</t>
  </si>
  <si>
    <t>rs78820883</t>
  </si>
  <si>
    <t>4.437e-05</t>
  </si>
  <si>
    <t>rs184866876</t>
  </si>
  <si>
    <t>rs7228990</t>
  </si>
  <si>
    <t>3.293e-06</t>
  </si>
  <si>
    <t>rs35569163</t>
  </si>
  <si>
    <t>8.015e-07</t>
  </si>
  <si>
    <t>rs34361461</t>
  </si>
  <si>
    <t>8.526e-07</t>
  </si>
  <si>
    <t>4.989e-05</t>
  </si>
  <si>
    <t>rs12970672</t>
  </si>
  <si>
    <t>7.999e-07</t>
  </si>
  <si>
    <t>rs12956095</t>
  </si>
  <si>
    <t>7.742e-07</t>
  </si>
  <si>
    <t>rs12967211</t>
  </si>
  <si>
    <t>8.013e-07</t>
  </si>
  <si>
    <t>rs12964467</t>
  </si>
  <si>
    <t>7.165e-07</t>
  </si>
  <si>
    <t>rs12956768</t>
  </si>
  <si>
    <t>6.813e-07</t>
  </si>
  <si>
    <t>rs34901621</t>
  </si>
  <si>
    <t>6.758e-07</t>
  </si>
  <si>
    <t>rs35890268</t>
  </si>
  <si>
    <t>6.785e-07</t>
  </si>
  <si>
    <t>rs35810817</t>
  </si>
  <si>
    <t>9.157e-07</t>
  </si>
  <si>
    <t>rs34738964</t>
  </si>
  <si>
    <t>8.887e-07</t>
  </si>
  <si>
    <t>rs34231010</t>
  </si>
  <si>
    <t>9.363e-07</t>
  </si>
  <si>
    <t>rs35772443</t>
  </si>
  <si>
    <t>9.891e-07</t>
  </si>
  <si>
    <t>rs67507908</t>
  </si>
  <si>
    <t>6.216e-07</t>
  </si>
  <si>
    <t>rs57729653</t>
  </si>
  <si>
    <t>6.803e-07</t>
  </si>
  <si>
    <t>rs59421856</t>
  </si>
  <si>
    <t>6.977e-07</t>
  </si>
  <si>
    <t>rs34543415</t>
  </si>
  <si>
    <t>4.787e-07</t>
  </si>
  <si>
    <t>rs58651431</t>
  </si>
  <si>
    <t>5.254e-05</t>
  </si>
  <si>
    <t>rs34094237</t>
  </si>
  <si>
    <t>5.335e-07</t>
  </si>
  <si>
    <t>rs61530283</t>
  </si>
  <si>
    <t>5.106e-07</t>
  </si>
  <si>
    <t>rs7230650</t>
  </si>
  <si>
    <t>rs7235552</t>
  </si>
  <si>
    <t>1.163e-06</t>
  </si>
  <si>
    <t>rs10690689</t>
  </si>
  <si>
    <t>rs797002597</t>
  </si>
  <si>
    <t>rs7239715</t>
  </si>
  <si>
    <t>rs7231480</t>
  </si>
  <si>
    <t>2.711e-06</t>
  </si>
  <si>
    <t>3.974e-05</t>
  </si>
  <si>
    <t>rs7235050</t>
  </si>
  <si>
    <t>9.755e-07</t>
  </si>
  <si>
    <t>rs12455126</t>
  </si>
  <si>
    <t>rs12455186</t>
  </si>
  <si>
    <t>7.274e-07</t>
  </si>
  <si>
    <t>rs12455840</t>
  </si>
  <si>
    <t>9.267e-07</t>
  </si>
  <si>
    <t>rs57260166</t>
  </si>
  <si>
    <t>8.93e-07</t>
  </si>
  <si>
    <t>rs12966809</t>
  </si>
  <si>
    <t>9.172e-07</t>
  </si>
  <si>
    <t>rs111340774</t>
  </si>
  <si>
    <t>8.355e-07</t>
  </si>
  <si>
    <t>rs980492</t>
  </si>
  <si>
    <t>8.736e-07</t>
  </si>
  <si>
    <t>rs12965699</t>
  </si>
  <si>
    <t>8.96e-07</t>
  </si>
  <si>
    <t>rs4799266</t>
  </si>
  <si>
    <t>rs4799267</t>
  </si>
  <si>
    <t>9.962e-07</t>
  </si>
  <si>
    <t>rs34622862</t>
  </si>
  <si>
    <t>rs8098981</t>
  </si>
  <si>
    <t>8.835e-07</t>
  </si>
  <si>
    <t>rs8085845</t>
  </si>
  <si>
    <t>1.118e-06</t>
  </si>
  <si>
    <t>rs11875760</t>
  </si>
  <si>
    <t>1.004e-06</t>
  </si>
  <si>
    <t>rs11873523</t>
  </si>
  <si>
    <t>8.552e-07</t>
  </si>
  <si>
    <t>rs12961788</t>
  </si>
  <si>
    <t>9.256e-07</t>
  </si>
  <si>
    <t>rs35856696</t>
  </si>
  <si>
    <t>8.908e-07</t>
  </si>
  <si>
    <t>rs34068602</t>
  </si>
  <si>
    <t>rs35311649</t>
  </si>
  <si>
    <t>9.5e-07</t>
  </si>
  <si>
    <t>rs4799270</t>
  </si>
  <si>
    <t>9.327e-07</t>
  </si>
  <si>
    <t>rs4799271</t>
  </si>
  <si>
    <t>9.166e-07</t>
  </si>
  <si>
    <t>rs4799273</t>
  </si>
  <si>
    <t>9.063e-07</t>
  </si>
  <si>
    <t>18:75899530_GC_G</t>
  </si>
  <si>
    <t>1.581e-06</t>
  </si>
  <si>
    <t>rs36084769</t>
  </si>
  <si>
    <t>rs12957925</t>
  </si>
  <si>
    <t>2.098e-06</t>
  </si>
  <si>
    <t>4.685e-05</t>
  </si>
  <si>
    <t>rs12965943</t>
  </si>
  <si>
    <t>2.555e-06</t>
  </si>
  <si>
    <t>4.6e-05</t>
  </si>
  <si>
    <t>rs12954372</t>
  </si>
  <si>
    <t>2.364e-06</t>
  </si>
  <si>
    <t>4.642e-05</t>
  </si>
  <si>
    <t>rs12966267</t>
  </si>
  <si>
    <t>2.392e-06</t>
  </si>
  <si>
    <t>rs924888</t>
  </si>
  <si>
    <t>2.713e-06</t>
  </si>
  <si>
    <t>rs924887</t>
  </si>
  <si>
    <t>rs1566903</t>
  </si>
  <si>
    <t>1.497e-06</t>
  </si>
  <si>
    <t>rs35857611</t>
  </si>
  <si>
    <t>1.458e-06</t>
  </si>
  <si>
    <t>rs55752151</t>
  </si>
  <si>
    <t>2.073e-06</t>
  </si>
  <si>
    <t>rs55745067</t>
  </si>
  <si>
    <t>rs55634452</t>
  </si>
  <si>
    <t>rs55841218</t>
  </si>
  <si>
    <t>1.626e-06</t>
  </si>
  <si>
    <t>rs55694606</t>
  </si>
  <si>
    <t>1.575e-06</t>
  </si>
  <si>
    <t>rs11081528</t>
  </si>
  <si>
    <t>1.418e-06</t>
  </si>
  <si>
    <t>rs12454883</t>
  </si>
  <si>
    <t>1.435e-06</t>
  </si>
  <si>
    <t>rs7242088</t>
  </si>
  <si>
    <t>1.267e-06</t>
  </si>
  <si>
    <t>rs35308826</t>
  </si>
  <si>
    <t>1.414e-06</t>
  </si>
  <si>
    <t>rs72985797</t>
  </si>
  <si>
    <t>rs66549018</t>
  </si>
  <si>
    <t>4.642e-06</t>
  </si>
  <si>
    <t>rs8094722</t>
  </si>
  <si>
    <t>1.668e-06</t>
  </si>
  <si>
    <t>rs6506751</t>
  </si>
  <si>
    <t>1.683e-06</t>
  </si>
  <si>
    <t>rs6506752</t>
  </si>
  <si>
    <t>1.705e-06</t>
  </si>
  <si>
    <t>rs6506753</t>
  </si>
  <si>
    <t>rs6506754</t>
  </si>
  <si>
    <t>1.969e-06</t>
  </si>
  <si>
    <t>rs6506755</t>
  </si>
  <si>
    <t>1.954e-06</t>
  </si>
  <si>
    <t>rs34015835</t>
  </si>
  <si>
    <t>rs56261404</t>
  </si>
  <si>
    <t>1.925e-06</t>
  </si>
  <si>
    <t>rs2898715</t>
  </si>
  <si>
    <t>2.104e-06</t>
  </si>
  <si>
    <t>rs7243831</t>
  </si>
  <si>
    <t>2.081e-06</t>
  </si>
  <si>
    <t>rs7244039</t>
  </si>
  <si>
    <t>2.061e-06</t>
  </si>
  <si>
    <t>rs71362787</t>
  </si>
  <si>
    <t>2.435e-06</t>
  </si>
  <si>
    <t>rs67266500</t>
  </si>
  <si>
    <t>18:75908074_ATCT_A</t>
  </si>
  <si>
    <t>atct</t>
  </si>
  <si>
    <t>8.095e-07</t>
  </si>
  <si>
    <t>5.43e-05</t>
  </si>
  <si>
    <t>rs12961616</t>
  </si>
  <si>
    <t>3.36e-07</t>
  </si>
  <si>
    <t>rs12456683</t>
  </si>
  <si>
    <t>4.577e-07</t>
  </si>
  <si>
    <t>5.349e-05</t>
  </si>
  <si>
    <t>rs8096302</t>
  </si>
  <si>
    <t>5.007e-07</t>
  </si>
  <si>
    <t>5.303e-05</t>
  </si>
  <si>
    <t>rs8099795</t>
  </si>
  <si>
    <t>4.506e-07</t>
  </si>
  <si>
    <t>rs4799010</t>
  </si>
  <si>
    <t>4.225e-07</t>
  </si>
  <si>
    <t>5.395e-05</t>
  </si>
  <si>
    <t>rs72987826</t>
  </si>
  <si>
    <t>4.295e-07</t>
  </si>
  <si>
    <t>rs35648462</t>
  </si>
  <si>
    <t>2.188e-07</t>
  </si>
  <si>
    <t>5.627e-05</t>
  </si>
  <si>
    <t>rs35084996</t>
  </si>
  <si>
    <t>2.403e-07</t>
  </si>
  <si>
    <t>rs34970639</t>
  </si>
  <si>
    <t>2.195e-07</t>
  </si>
  <si>
    <t>rs34851425</t>
  </si>
  <si>
    <t>4.495e-07</t>
  </si>
  <si>
    <t>rs35861318</t>
  </si>
  <si>
    <t>4.452e-07</t>
  </si>
  <si>
    <t>5.709e-05</t>
  </si>
  <si>
    <t>rs35463811</t>
  </si>
  <si>
    <t>4.124e-07</t>
  </si>
  <si>
    <t>rs35699164</t>
  </si>
  <si>
    <t>gcact</t>
  </si>
  <si>
    <t>5.898e-05</t>
  </si>
  <si>
    <t>18:75912738_TCACATA_T</t>
  </si>
  <si>
    <t>tcacata</t>
  </si>
  <si>
    <t>6.603e-07</t>
  </si>
  <si>
    <t>rs779412179</t>
  </si>
  <si>
    <t>acact</t>
  </si>
  <si>
    <t>2.997e-07</t>
  </si>
  <si>
    <t>5.931e-05</t>
  </si>
  <si>
    <t>rs56067080</t>
  </si>
  <si>
    <t>4.1e-07</t>
  </si>
  <si>
    <t>rs35322659</t>
  </si>
  <si>
    <t>5.721e-05</t>
  </si>
  <si>
    <t>rs8094118</t>
  </si>
  <si>
    <t>1.818e-07</t>
  </si>
  <si>
    <t>rs67841468</t>
  </si>
  <si>
    <t>2.228e-06</t>
  </si>
  <si>
    <t>4.566e-05</t>
  </si>
  <si>
    <t>rs10414343</t>
  </si>
  <si>
    <t>3.19e-06</t>
  </si>
  <si>
    <t>19:19356594_AT_A</t>
  </si>
  <si>
    <t>rs10416080</t>
  </si>
  <si>
    <t>rs563530889</t>
  </si>
  <si>
    <t>rs2074300</t>
  </si>
  <si>
    <t>3.036e-06</t>
  </si>
  <si>
    <t>rs11882123</t>
  </si>
  <si>
    <t>19:19393106_CAAGA_C</t>
  </si>
  <si>
    <t>caaga</t>
  </si>
  <si>
    <t>1.553e-06</t>
  </si>
  <si>
    <t>5.064e-05</t>
  </si>
  <si>
    <t>rs10418051</t>
  </si>
  <si>
    <t>3.158e-06</t>
  </si>
  <si>
    <t>rs11666553</t>
  </si>
  <si>
    <t>1.386e-06</t>
  </si>
  <si>
    <t>4.898e-05</t>
  </si>
  <si>
    <t>rs2301785</t>
  </si>
  <si>
    <t>2.774e-06</t>
  </si>
  <si>
    <t>3.7e-05</t>
  </si>
  <si>
    <t>rs12983137</t>
  </si>
  <si>
    <t>1.341e-06</t>
  </si>
  <si>
    <t>19:19422152_CA_C</t>
  </si>
  <si>
    <t>2.096e-06</t>
  </si>
  <si>
    <t>5.093e-05</t>
  </si>
  <si>
    <t>rs756264087</t>
  </si>
  <si>
    <t>caat</t>
  </si>
  <si>
    <t>5.21e-05</t>
  </si>
  <si>
    <t>rs12459676</t>
  </si>
  <si>
    <t>2.669e-06</t>
  </si>
  <si>
    <t>rs12976025</t>
  </si>
  <si>
    <t>19:19431420_GT_G</t>
  </si>
  <si>
    <t>2.878e-06</t>
  </si>
  <si>
    <t>4.899e-05</t>
  </si>
  <si>
    <t>rs10402661</t>
  </si>
  <si>
    <t>1.465e-06</t>
  </si>
  <si>
    <t>rs58833986</t>
  </si>
  <si>
    <t>tcacca</t>
  </si>
  <si>
    <t>1.067e-06</t>
  </si>
  <si>
    <t>5.368e-05</t>
  </si>
  <si>
    <t>rs757000</t>
  </si>
  <si>
    <t>rs757001</t>
  </si>
  <si>
    <t>4.747e-05</t>
  </si>
  <si>
    <t>rs7250368</t>
  </si>
  <si>
    <t>1.714e-06</t>
  </si>
  <si>
    <t>4.887e-05</t>
  </si>
  <si>
    <t>rs35824797</t>
  </si>
  <si>
    <t>6.347e-07</t>
  </si>
  <si>
    <t>5.108e-05</t>
  </si>
  <si>
    <t>rs34858588</t>
  </si>
  <si>
    <t>9.135e-07</t>
  </si>
  <si>
    <t>5.031e-05</t>
  </si>
  <si>
    <t>rs10421505</t>
  </si>
  <si>
    <t>rs12982276</t>
  </si>
  <si>
    <t>8.668e-07</t>
  </si>
  <si>
    <t>rs11085261</t>
  </si>
  <si>
    <t>1.035e-06</t>
  </si>
  <si>
    <t>rs9304960</t>
  </si>
  <si>
    <t>1.218e-06</t>
  </si>
  <si>
    <t>rs2301671</t>
  </si>
  <si>
    <t>9.647e-07</t>
  </si>
  <si>
    <t>rs10403731</t>
  </si>
  <si>
    <t>7.996e-07</t>
  </si>
  <si>
    <t>4.961e-05</t>
  </si>
  <si>
    <t>rs10419672</t>
  </si>
  <si>
    <t>8.828e-07</t>
  </si>
  <si>
    <t>rs7258508</t>
  </si>
  <si>
    <t>8.933e-07</t>
  </si>
  <si>
    <t>5.013e-05</t>
  </si>
  <si>
    <t>rs4808196</t>
  </si>
  <si>
    <t>7.556e-07</t>
  </si>
  <si>
    <t>rs12973258</t>
  </si>
  <si>
    <t>6.791e-08</t>
  </si>
  <si>
    <t>5.872e-05</t>
  </si>
  <si>
    <t>rs60321073</t>
  </si>
  <si>
    <t>6.344e-07</t>
  </si>
  <si>
    <t>rs17288409</t>
  </si>
  <si>
    <t>7.084e-07</t>
  </si>
  <si>
    <t>19:19510831_AT_A</t>
  </si>
  <si>
    <t>1.461e-06</t>
  </si>
  <si>
    <t>rs111901094</t>
  </si>
  <si>
    <t>3.018e-07</t>
  </si>
  <si>
    <t>rs12983940</t>
  </si>
  <si>
    <t>4.91e-07</t>
  </si>
  <si>
    <t>5.328e-05</t>
  </si>
  <si>
    <t>rs4808950</t>
  </si>
  <si>
    <t>3.549e-07</t>
  </si>
  <si>
    <t>5.449e-05</t>
  </si>
  <si>
    <t>rs28478453</t>
  </si>
  <si>
    <t>3.958e-07</t>
  </si>
  <si>
    <t>rs34881322</t>
  </si>
  <si>
    <t>4.157e-06</t>
  </si>
  <si>
    <t>rs34647936</t>
  </si>
  <si>
    <t>3.2e-07</t>
  </si>
  <si>
    <t>rs60003758</t>
  </si>
  <si>
    <t>7.849e-07</t>
  </si>
  <si>
    <t>rs775175628</t>
  </si>
  <si>
    <t>tatcttatattaa</t>
  </si>
  <si>
    <t>9.866e-07</t>
  </si>
  <si>
    <t>5.408e-05</t>
  </si>
  <si>
    <t>rs36010983</t>
  </si>
  <si>
    <t>4.191e-06</t>
  </si>
  <si>
    <t>rs12977524</t>
  </si>
  <si>
    <t>7.418e-07</t>
  </si>
  <si>
    <t>5.111e-05</t>
  </si>
  <si>
    <t>rs7250658</t>
  </si>
  <si>
    <t>rs2163805</t>
  </si>
  <si>
    <t>6.556e-07</t>
  </si>
  <si>
    <t>rs754255</t>
  </si>
  <si>
    <t>6.417e-07</t>
  </si>
  <si>
    <t>rs11404084</t>
  </si>
  <si>
    <t>6.371e-07</t>
  </si>
  <si>
    <t>5.448e-05</t>
  </si>
  <si>
    <t>rs1465695</t>
  </si>
  <si>
    <t>6.112e-07</t>
  </si>
  <si>
    <t>rs10404728</t>
  </si>
  <si>
    <t>6.655e-07</t>
  </si>
  <si>
    <t>rs751858</t>
  </si>
  <si>
    <t>5.142e-07</t>
  </si>
  <si>
    <t>rs2099333</t>
  </si>
  <si>
    <t>7.305e-07</t>
  </si>
  <si>
    <t>rs10402308</t>
  </si>
  <si>
    <t>4.656e-05</t>
  </si>
  <si>
    <t>19:23127579_CT_C</t>
  </si>
  <si>
    <t>rs111844079</t>
  </si>
  <si>
    <t>3.766e-06</t>
  </si>
  <si>
    <t>4.741e-05</t>
  </si>
  <si>
    <t>rs199966484</t>
  </si>
  <si>
    <t>4.832e-05</t>
  </si>
  <si>
    <t>rs11672894</t>
  </si>
  <si>
    <t>3.474e-05</t>
  </si>
  <si>
    <t>rs11672923</t>
  </si>
  <si>
    <t>3.484e-05</t>
  </si>
  <si>
    <t>rs2395</t>
  </si>
  <si>
    <t>4.757e-06</t>
  </si>
  <si>
    <t>rs8111989</t>
  </si>
  <si>
    <t>rs10402747</t>
  </si>
  <si>
    <t>1.39e-06</t>
  </si>
  <si>
    <t>rs11878815</t>
  </si>
  <si>
    <t>4.93e-05</t>
  </si>
  <si>
    <t>rs10408267</t>
  </si>
  <si>
    <t>2.81e-06</t>
  </si>
  <si>
    <t>rs10411862</t>
  </si>
  <si>
    <t>5.891e-07</t>
  </si>
  <si>
    <t>5.134e-05</t>
  </si>
  <si>
    <t>rs12996621</t>
  </si>
  <si>
    <t>3.645e-06</t>
  </si>
  <si>
    <t>rs4851244</t>
  </si>
  <si>
    <t>1.855e-06</t>
  </si>
  <si>
    <t>3.753e-05</t>
  </si>
  <si>
    <t>rs10209201</t>
  </si>
  <si>
    <t>1.835e-06</t>
  </si>
  <si>
    <t>rs13001783</t>
  </si>
  <si>
    <t>1.942e-06</t>
  </si>
  <si>
    <t>rs13430705</t>
  </si>
  <si>
    <t>3.715e-05</t>
  </si>
  <si>
    <t>rs9784000</t>
  </si>
  <si>
    <t>3.604e-05</t>
  </si>
  <si>
    <t>rs4851250</t>
  </si>
  <si>
    <t>3.641e-05</t>
  </si>
  <si>
    <t>rs13011181</t>
  </si>
  <si>
    <t>1.249e-06</t>
  </si>
  <si>
    <t>rs13022707</t>
  </si>
  <si>
    <t>rs3748927</t>
  </si>
  <si>
    <t>7.669e-07</t>
  </si>
  <si>
    <t>4.997e-05</t>
  </si>
  <si>
    <t>rs11680485</t>
  </si>
  <si>
    <t>rs11686599</t>
  </si>
  <si>
    <t>rs4850920</t>
  </si>
  <si>
    <t>3.39e-05</t>
  </si>
  <si>
    <t>rs11679078</t>
  </si>
  <si>
    <t>4.518e-06</t>
  </si>
  <si>
    <t>rs11682173</t>
  </si>
  <si>
    <t>4.123e-06</t>
  </si>
  <si>
    <t>rs4851254</t>
  </si>
  <si>
    <t>3.564e-06</t>
  </si>
  <si>
    <t>3.47e-05</t>
  </si>
  <si>
    <t>rs12712069</t>
  </si>
  <si>
    <t>2.014e-06</t>
  </si>
  <si>
    <t>rs11689956</t>
  </si>
  <si>
    <t>3.742e-06</t>
  </si>
  <si>
    <t>rs13028981</t>
  </si>
  <si>
    <t>1.264e-06</t>
  </si>
  <si>
    <t>rs113004907</t>
  </si>
  <si>
    <t>cagg</t>
  </si>
  <si>
    <t>1.928e-06</t>
  </si>
  <si>
    <t>rs13010436</t>
  </si>
  <si>
    <t>1.268e-06</t>
  </si>
  <si>
    <t>2:100796053_CAAA_C</t>
  </si>
  <si>
    <t>2.086e-06</t>
  </si>
  <si>
    <t>rs11691486</t>
  </si>
  <si>
    <t>3.931e-06</t>
  </si>
  <si>
    <t>rs4851262</t>
  </si>
  <si>
    <t>1.471e-06</t>
  </si>
  <si>
    <t>rs7596385</t>
  </si>
  <si>
    <t>3.516e-05</t>
  </si>
  <si>
    <t>rs7583067</t>
  </si>
  <si>
    <t>3.807e-06</t>
  </si>
  <si>
    <t>rs12712072</t>
  </si>
  <si>
    <t>6.037e-07</t>
  </si>
  <si>
    <t>5.135e-05</t>
  </si>
  <si>
    <t>rs13002946</t>
  </si>
  <si>
    <t>3.736e-06</t>
  </si>
  <si>
    <t>3.647e-05</t>
  </si>
  <si>
    <t>rs6712515</t>
  </si>
  <si>
    <t>rs6709656</t>
  </si>
  <si>
    <t>rs2309757</t>
  </si>
  <si>
    <t>6.025e-09</t>
  </si>
  <si>
    <t>7.142e-05</t>
  </si>
  <si>
    <t>rs4851264</t>
  </si>
  <si>
    <t>1.781e-06</t>
  </si>
  <si>
    <t>rs7580200</t>
  </si>
  <si>
    <t>4.258e-05</t>
  </si>
  <si>
    <t>rs7566527</t>
  </si>
  <si>
    <t>1.796e-06</t>
  </si>
  <si>
    <t>rs6750505</t>
  </si>
  <si>
    <t>6.82e-09</t>
  </si>
  <si>
    <t>7.083e-05</t>
  </si>
  <si>
    <t>rs13013169</t>
  </si>
  <si>
    <t>1.775e-06</t>
  </si>
  <si>
    <t>rs893246</t>
  </si>
  <si>
    <t>1.485e-06</t>
  </si>
  <si>
    <t>2:100817138_CT_C</t>
  </si>
  <si>
    <t>4.73e-08</t>
  </si>
  <si>
    <t>6.597e-05</t>
  </si>
  <si>
    <t>rs10496345</t>
  </si>
  <si>
    <t>1.649e-06</t>
  </si>
  <si>
    <t>rs12991254</t>
  </si>
  <si>
    <t>rs4851266</t>
  </si>
  <si>
    <t>1.52e-06</t>
  </si>
  <si>
    <t>rs11689199</t>
  </si>
  <si>
    <t>rs11689201</t>
  </si>
  <si>
    <t>3.889e-05</t>
  </si>
  <si>
    <t>rs13018640</t>
  </si>
  <si>
    <t>2.354e-09</t>
  </si>
  <si>
    <t>7.502e-05</t>
  </si>
  <si>
    <t>rs12987662</t>
  </si>
  <si>
    <t>2.298e-09</t>
  </si>
  <si>
    <t>rs4851267</t>
  </si>
  <si>
    <t>9.159e-07</t>
  </si>
  <si>
    <t>rs11687241</t>
  </si>
  <si>
    <t>7.782e-07</t>
  </si>
  <si>
    <t>rs9653442</t>
  </si>
  <si>
    <t>2.533e-06</t>
  </si>
  <si>
    <t>3.618e-05</t>
  </si>
  <si>
    <t>rs4851268</t>
  </si>
  <si>
    <t>2.122e-09</t>
  </si>
  <si>
    <t>rs11695383</t>
  </si>
  <si>
    <t>7.754e-07</t>
  </si>
  <si>
    <t>rs11691409</t>
  </si>
  <si>
    <t>2.028e-09</t>
  </si>
  <si>
    <t>7.563e-05</t>
  </si>
  <si>
    <t>rs11690335</t>
  </si>
  <si>
    <t>2.036e-09</t>
  </si>
  <si>
    <t>rs11684761</t>
  </si>
  <si>
    <t>7.544e-07</t>
  </si>
  <si>
    <t>rs12990462</t>
  </si>
  <si>
    <t>7.771e-07</t>
  </si>
  <si>
    <t>rs12992090</t>
  </si>
  <si>
    <t>2.213e-09</t>
  </si>
  <si>
    <t>rs541582524</t>
  </si>
  <si>
    <t>6.099e-05</t>
  </si>
  <si>
    <t>rs11686280</t>
  </si>
  <si>
    <t>2.114e-09</t>
  </si>
  <si>
    <t>rs11693324</t>
  </si>
  <si>
    <t>8.239e-07</t>
  </si>
  <si>
    <t>rs11686372</t>
  </si>
  <si>
    <t>7.21e-07</t>
  </si>
  <si>
    <t>rs4303732</t>
  </si>
  <si>
    <t>7.251e-07</t>
  </si>
  <si>
    <t>rs1160542</t>
  </si>
  <si>
    <t>4.279e-06</t>
  </si>
  <si>
    <t>rs1160543</t>
  </si>
  <si>
    <t>7.68e-07</t>
  </si>
  <si>
    <t>rs1160545</t>
  </si>
  <si>
    <t>1.732e-09</t>
  </si>
  <si>
    <t>7.624e-05</t>
  </si>
  <si>
    <t>rs4851270</t>
  </si>
  <si>
    <t>7.513e-07</t>
  </si>
  <si>
    <t>rs4851271</t>
  </si>
  <si>
    <t>7.304e-07</t>
  </si>
  <si>
    <t>rs13034176</t>
  </si>
  <si>
    <t>7.614e-07</t>
  </si>
  <si>
    <t>rs1122231</t>
  </si>
  <si>
    <t>7.728e-07</t>
  </si>
  <si>
    <t>rs1465800</t>
  </si>
  <si>
    <t>8.099e-07</t>
  </si>
  <si>
    <t>rs11123817</t>
  </si>
  <si>
    <t>7.181e-07</t>
  </si>
  <si>
    <t>rs1465801</t>
  </si>
  <si>
    <t>7.802e-07</t>
  </si>
  <si>
    <t>rs999052</t>
  </si>
  <si>
    <t>7.565e-07</t>
  </si>
  <si>
    <t>4.086e-05</t>
  </si>
  <si>
    <t>2:100836576_TTCTCTC_T</t>
  </si>
  <si>
    <t>ttctctc</t>
  </si>
  <si>
    <t>1.23e-08</t>
  </si>
  <si>
    <t>7.114e-05</t>
  </si>
  <si>
    <t>2:100836591_TCTCTC_T</t>
  </si>
  <si>
    <t>tctctc</t>
  </si>
  <si>
    <t>7.55e-08</t>
  </si>
  <si>
    <t>6.455e-05</t>
  </si>
  <si>
    <t>2:100836592_CTCTCTT_C</t>
  </si>
  <si>
    <t>ctctctt</t>
  </si>
  <si>
    <t>8.02e-08</t>
  </si>
  <si>
    <t>6.506e-05</t>
  </si>
  <si>
    <t>rs6750097</t>
  </si>
  <si>
    <t>7.484e-07</t>
  </si>
  <si>
    <t>rs4583487</t>
  </si>
  <si>
    <t>7.276e-07</t>
  </si>
  <si>
    <t>rs12619178</t>
  </si>
  <si>
    <t>7.551e-07</t>
  </si>
  <si>
    <t>rs2309838</t>
  </si>
  <si>
    <t>1.293e-06</t>
  </si>
  <si>
    <t>rs2871344</t>
  </si>
  <si>
    <t>7.624e-07</t>
  </si>
  <si>
    <t>4.024e-05</t>
  </si>
  <si>
    <t>rs778357819</t>
  </si>
  <si>
    <t>rs11123819</t>
  </si>
  <si>
    <t>2.032e-07</t>
  </si>
  <si>
    <t>5.981e-05</t>
  </si>
  <si>
    <t>rs11123820</t>
  </si>
  <si>
    <t>1.995e-06</t>
  </si>
  <si>
    <t>rs11123821</t>
  </si>
  <si>
    <t>rs4331524</t>
  </si>
  <si>
    <t>1.557e-06</t>
  </si>
  <si>
    <t>rs4443016</t>
  </si>
  <si>
    <t>1.183e-06</t>
  </si>
  <si>
    <t>4.881e-05</t>
  </si>
  <si>
    <t>rs4455176</t>
  </si>
  <si>
    <t>rs71413875</t>
  </si>
  <si>
    <t>2.689e-06</t>
  </si>
  <si>
    <t>rs13019179</t>
  </si>
  <si>
    <t>2.909e-06</t>
  </si>
  <si>
    <t>2:100906593_ATAACT_A</t>
  </si>
  <si>
    <t>ataact</t>
  </si>
  <si>
    <t>2.537e-07</t>
  </si>
  <si>
    <t>5.96e-05</t>
  </si>
  <si>
    <t>rs13006224</t>
  </si>
  <si>
    <t>6.262e-07</t>
  </si>
  <si>
    <t>rs1866198</t>
  </si>
  <si>
    <t>7.623e-07</t>
  </si>
  <si>
    <t>rs920270</t>
  </si>
  <si>
    <t>rs920269</t>
  </si>
  <si>
    <t>2.326e-06</t>
  </si>
  <si>
    <t>rs10180423</t>
  </si>
  <si>
    <t>rs10460478</t>
  </si>
  <si>
    <t>rs11687352</t>
  </si>
  <si>
    <t>1.111e-06</t>
  </si>
  <si>
    <t>rs4851288</t>
  </si>
  <si>
    <t>3.711e-07</t>
  </si>
  <si>
    <t>rs769334964</t>
  </si>
  <si>
    <t>rs11683088</t>
  </si>
  <si>
    <t>5.558e-07</t>
  </si>
  <si>
    <t>rs11683121</t>
  </si>
  <si>
    <t>rs112107147</t>
  </si>
  <si>
    <t>ctaattttt</t>
  </si>
  <si>
    <t>8.782e-07</t>
  </si>
  <si>
    <t>5.463e-05</t>
  </si>
  <si>
    <t>rs4635546</t>
  </si>
  <si>
    <t>rs1946799</t>
  </si>
  <si>
    <t>9.535e-07</t>
  </si>
  <si>
    <t>rs11691684</t>
  </si>
  <si>
    <t>1.008e-06</t>
  </si>
  <si>
    <t>rs11693044</t>
  </si>
  <si>
    <t>8.462e-07</t>
  </si>
  <si>
    <t>rs12990688</t>
  </si>
  <si>
    <t>8.77e-07</t>
  </si>
  <si>
    <t>rs13023534</t>
  </si>
  <si>
    <t>8.056e-07</t>
  </si>
  <si>
    <t>rs11686293</t>
  </si>
  <si>
    <t>7.972e-07</t>
  </si>
  <si>
    <t>2:100923356_CT_C</t>
  </si>
  <si>
    <t>6.339e-07</t>
  </si>
  <si>
    <t>2:100923387_CT_C</t>
  </si>
  <si>
    <t>3.347e-07</t>
  </si>
  <si>
    <t>rs10194210</t>
  </si>
  <si>
    <t>9.893e-07</t>
  </si>
  <si>
    <t>rs10170109</t>
  </si>
  <si>
    <t>rs11123824</t>
  </si>
  <si>
    <t>1.007e-06</t>
  </si>
  <si>
    <t>rs12615466</t>
  </si>
  <si>
    <t>8.414e-07</t>
  </si>
  <si>
    <t>rs12712075</t>
  </si>
  <si>
    <t>1.018e-06</t>
  </si>
  <si>
    <t>rs12999779</t>
  </si>
  <si>
    <t>rs5832905</t>
  </si>
  <si>
    <t>1.863e-06</t>
  </si>
  <si>
    <t>rs1967341</t>
  </si>
  <si>
    <t>9.59e-07</t>
  </si>
  <si>
    <t>rs1967340</t>
  </si>
  <si>
    <t>9.192e-07</t>
  </si>
  <si>
    <t>rs1967339</t>
  </si>
  <si>
    <t>2:100924690_GGT_G</t>
  </si>
  <si>
    <t>1.306e-06</t>
  </si>
  <si>
    <t>rs4851292</t>
  </si>
  <si>
    <t>rs71413877</t>
  </si>
  <si>
    <t>9.255e-08</t>
  </si>
  <si>
    <t>rs4851293</t>
  </si>
  <si>
    <t>2.176e-06</t>
  </si>
  <si>
    <t>3.749e-05</t>
  </si>
  <si>
    <t>2:100925303_AT_A</t>
  </si>
  <si>
    <t>rs13001423</t>
  </si>
  <si>
    <t>8.35e-07</t>
  </si>
  <si>
    <t>rs11689439</t>
  </si>
  <si>
    <t>8.41e-07</t>
  </si>
  <si>
    <t>rs11693424</t>
  </si>
  <si>
    <t>2.377e-06</t>
  </si>
  <si>
    <t>rs10195793</t>
  </si>
  <si>
    <t>rs11682748</t>
  </si>
  <si>
    <t>1.989e-06</t>
  </si>
  <si>
    <t>rs36071140</t>
  </si>
  <si>
    <t>1.699e-06</t>
  </si>
  <si>
    <t>rs13020451</t>
  </si>
  <si>
    <t>rs12622318</t>
  </si>
  <si>
    <t>9.02e-07</t>
  </si>
  <si>
    <t>rs5832906</t>
  </si>
  <si>
    <t>9.706e-07</t>
  </si>
  <si>
    <t>rs1530028</t>
  </si>
  <si>
    <t>2.714e-06</t>
  </si>
  <si>
    <t>rs7425797</t>
  </si>
  <si>
    <t>2.953e-06</t>
  </si>
  <si>
    <t>rs7425449</t>
  </si>
  <si>
    <t>2.972e-06</t>
  </si>
  <si>
    <t>rs1437967</t>
  </si>
  <si>
    <t>rs4264577</t>
  </si>
  <si>
    <t>2.984e-06</t>
  </si>
  <si>
    <t>rs11680660</t>
  </si>
  <si>
    <t>2:100932065_TGA_T</t>
  </si>
  <si>
    <t>1.381e-06</t>
  </si>
  <si>
    <t>rs11678158</t>
  </si>
  <si>
    <t>1.009e-06</t>
  </si>
  <si>
    <t>rs10174145</t>
  </si>
  <si>
    <t>1.013e-06</t>
  </si>
  <si>
    <t>rs10182399</t>
  </si>
  <si>
    <t>rs10048665</t>
  </si>
  <si>
    <t>1.09e-06</t>
  </si>
  <si>
    <t>rs13021801</t>
  </si>
  <si>
    <t>1.894e-06</t>
  </si>
  <si>
    <t>rs12997725</t>
  </si>
  <si>
    <t>1.708e-06</t>
  </si>
  <si>
    <t>rs11676282</t>
  </si>
  <si>
    <t>7.985e-07</t>
  </si>
  <si>
    <t>rs11677524</t>
  </si>
  <si>
    <t>7.591e-07</t>
  </si>
  <si>
    <t>rs10658854</t>
  </si>
  <si>
    <t>9.331e-07</t>
  </si>
  <si>
    <t>rs6725052</t>
  </si>
  <si>
    <t>7.943e-07</t>
  </si>
  <si>
    <t>rs11123826</t>
  </si>
  <si>
    <t>2.767e-06</t>
  </si>
  <si>
    <t>4.045e-05</t>
  </si>
  <si>
    <t>rs11694700</t>
  </si>
  <si>
    <t>8.214e-07</t>
  </si>
  <si>
    <t>rs12617779</t>
  </si>
  <si>
    <t>8.153e-07</t>
  </si>
  <si>
    <t>rs74177694</t>
  </si>
  <si>
    <t>6.528e-07</t>
  </si>
  <si>
    <t>rs74177695</t>
  </si>
  <si>
    <t>7.1e-07</t>
  </si>
  <si>
    <t>rs74177696</t>
  </si>
  <si>
    <t>6.225e-07</t>
  </si>
  <si>
    <t>rs11892034</t>
  </si>
  <si>
    <t>7.095e-07</t>
  </si>
  <si>
    <t>rs10183150</t>
  </si>
  <si>
    <t>6.779e-07</t>
  </si>
  <si>
    <t>rs12999151</t>
  </si>
  <si>
    <t>6.811e-07</t>
  </si>
  <si>
    <t>rs745827433</t>
  </si>
  <si>
    <t>ttagaaa</t>
  </si>
  <si>
    <t>rs13031711</t>
  </si>
  <si>
    <t>1.22e-06</t>
  </si>
  <si>
    <t>rs13026570</t>
  </si>
  <si>
    <t>6.106e-07</t>
  </si>
  <si>
    <t>rs10186134</t>
  </si>
  <si>
    <t>7.221e-07</t>
  </si>
  <si>
    <t>rs13031906</t>
  </si>
  <si>
    <t>5.566e-07</t>
  </si>
  <si>
    <t>rs6731549</t>
  </si>
  <si>
    <t>3.394e-06</t>
  </si>
  <si>
    <t>rs6716636</t>
  </si>
  <si>
    <t>3.27e-06</t>
  </si>
  <si>
    <t>rs12989897</t>
  </si>
  <si>
    <t>6.692e-07</t>
  </si>
  <si>
    <t>rs4851294</t>
  </si>
  <si>
    <t>8.124e-07</t>
  </si>
  <si>
    <t>rs12991172</t>
  </si>
  <si>
    <t>6.874e-07</t>
  </si>
  <si>
    <t>rs200694030</t>
  </si>
  <si>
    <t>atatt</t>
  </si>
  <si>
    <t>1.079e-06</t>
  </si>
  <si>
    <t>rs9973536</t>
  </si>
  <si>
    <t>7.543e-07</t>
  </si>
  <si>
    <t>rs9973737</t>
  </si>
  <si>
    <t>9.24e-07</t>
  </si>
  <si>
    <t>rs34745556</t>
  </si>
  <si>
    <t>6.941e-07</t>
  </si>
  <si>
    <t>rs36103184</t>
  </si>
  <si>
    <t>rs12620139</t>
  </si>
  <si>
    <t>6.901e-07</t>
  </si>
  <si>
    <t>2:100943808_AT_A</t>
  </si>
  <si>
    <t>1.247e-06</t>
  </si>
  <si>
    <t>rs13006007</t>
  </si>
  <si>
    <t>6.863e-07</t>
  </si>
  <si>
    <t>rs6542930</t>
  </si>
  <si>
    <t>4.327e-07</t>
  </si>
  <si>
    <t>rs13025184</t>
  </si>
  <si>
    <t>6.755e-07</t>
  </si>
  <si>
    <t>rs13004216</t>
  </si>
  <si>
    <t>7.211e-07</t>
  </si>
  <si>
    <t>rs34048439</t>
  </si>
  <si>
    <t>4.753e-05</t>
  </si>
  <si>
    <t>rs4851295</t>
  </si>
  <si>
    <t>3.41e-06</t>
  </si>
  <si>
    <t>rs542441350</t>
  </si>
  <si>
    <t>2.198e-06</t>
  </si>
  <si>
    <t>rs10199518</t>
  </si>
  <si>
    <t>9.257e-07</t>
  </si>
  <si>
    <t>2:100946131_CT_C</t>
  </si>
  <si>
    <t>1.202e-06</t>
  </si>
  <si>
    <t>rs12988464</t>
  </si>
  <si>
    <t>9.266e-07</t>
  </si>
  <si>
    <t>rs11685406</t>
  </si>
  <si>
    <t>7.047e-07</t>
  </si>
  <si>
    <t>rs11686649</t>
  </si>
  <si>
    <t>7.004e-07</t>
  </si>
  <si>
    <t>rs11687864</t>
  </si>
  <si>
    <t>8.74e-07</t>
  </si>
  <si>
    <t>rs11687865</t>
  </si>
  <si>
    <t>7.753e-07</t>
  </si>
  <si>
    <t>rs12618908</t>
  </si>
  <si>
    <t>7.024e-07</t>
  </si>
  <si>
    <t>rs12621892</t>
  </si>
  <si>
    <t>6.992e-07</t>
  </si>
  <si>
    <t>2:100947559_TTTGGCTTCA_T</t>
  </si>
  <si>
    <t>tttggcttca</t>
  </si>
  <si>
    <t>1.408e-06</t>
  </si>
  <si>
    <t>rs62149886</t>
  </si>
  <si>
    <t>1.34e-06</t>
  </si>
  <si>
    <t>rs62149887</t>
  </si>
  <si>
    <t>2:100947578_ACAGGTTTCT_A</t>
  </si>
  <si>
    <t>acaggtttct</t>
  </si>
  <si>
    <t>rs11682557</t>
  </si>
  <si>
    <t>6.884e-07</t>
  </si>
  <si>
    <t>rs11688285</t>
  </si>
  <si>
    <t>rs11693471</t>
  </si>
  <si>
    <t>7.597e-07</t>
  </si>
  <si>
    <t>rs34153831</t>
  </si>
  <si>
    <t>1.125e-07</t>
  </si>
  <si>
    <t>rs4851296</t>
  </si>
  <si>
    <t>9.963e-07</t>
  </si>
  <si>
    <t>rs4851297</t>
  </si>
  <si>
    <t>9.234e-07</t>
  </si>
  <si>
    <t>rs4851298</t>
  </si>
  <si>
    <t>7.178e-07</t>
  </si>
  <si>
    <t>rs11684516</t>
  </si>
  <si>
    <t>6.85e-07</t>
  </si>
  <si>
    <t>rs10202202</t>
  </si>
  <si>
    <t>3.719e-06</t>
  </si>
  <si>
    <t>rs10202326</t>
  </si>
  <si>
    <t>rs6736311</t>
  </si>
  <si>
    <t>8.048e-07</t>
  </si>
  <si>
    <t>rs6736576</t>
  </si>
  <si>
    <t>8.732e-07</t>
  </si>
  <si>
    <t>rs11675901</t>
  </si>
  <si>
    <t>rs11123827</t>
  </si>
  <si>
    <t>rs6757754</t>
  </si>
  <si>
    <t>rs12612809</t>
  </si>
  <si>
    <t>3.037e-06</t>
  </si>
  <si>
    <t>rs148609910</t>
  </si>
  <si>
    <t>aacac</t>
  </si>
  <si>
    <t>4.417e-06</t>
  </si>
  <si>
    <t>rs13031508</t>
  </si>
  <si>
    <t>2.684e-06</t>
  </si>
  <si>
    <t>rs36008777</t>
  </si>
  <si>
    <t>1.523e-06</t>
  </si>
  <si>
    <t>2:100953901_AT_A</t>
  </si>
  <si>
    <t>1.312e-06</t>
  </si>
  <si>
    <t>rs4850926</t>
  </si>
  <si>
    <t>7.395e-07</t>
  </si>
  <si>
    <t>rs4851299</t>
  </si>
  <si>
    <t>3.239e-06</t>
  </si>
  <si>
    <t>rs2309794</t>
  </si>
  <si>
    <t>2.685e-06</t>
  </si>
  <si>
    <t>rs2309795</t>
  </si>
  <si>
    <t>rs2309796</t>
  </si>
  <si>
    <t>rs7581011</t>
  </si>
  <si>
    <t>2.201e-06</t>
  </si>
  <si>
    <t>rs7597615</t>
  </si>
  <si>
    <t>rs11685250</t>
  </si>
  <si>
    <t>rs11686799</t>
  </si>
  <si>
    <t>7.637e-07</t>
  </si>
  <si>
    <t>rs11686842</t>
  </si>
  <si>
    <t>3.029e-06</t>
  </si>
  <si>
    <t>rs11686880</t>
  </si>
  <si>
    <t>2.739e-06</t>
  </si>
  <si>
    <t>rs2309798</t>
  </si>
  <si>
    <t>rs893416</t>
  </si>
  <si>
    <t>8.006e-07</t>
  </si>
  <si>
    <t>rs11694642</t>
  </si>
  <si>
    <t>7.421e-07</t>
  </si>
  <si>
    <t>rs113867911</t>
  </si>
  <si>
    <t>1.452e-06</t>
  </si>
  <si>
    <t>rs2164847</t>
  </si>
  <si>
    <t>2.934e-06</t>
  </si>
  <si>
    <t>rs4477940</t>
  </si>
  <si>
    <t>7.661e-07</t>
  </si>
  <si>
    <t>rs1114595</t>
  </si>
  <si>
    <t>rs1837143</t>
  </si>
  <si>
    <t>rs11123828</t>
  </si>
  <si>
    <t>9.244e-07</t>
  </si>
  <si>
    <t>rs4851302</t>
  </si>
  <si>
    <t>8.346e-07</t>
  </si>
  <si>
    <t>rs4851303</t>
  </si>
  <si>
    <t>9.984e-07</t>
  </si>
  <si>
    <t>rs930374</t>
  </si>
  <si>
    <t>8.406e-07</t>
  </si>
  <si>
    <t>rs4851304</t>
  </si>
  <si>
    <t>7.605e-07</t>
  </si>
  <si>
    <t>rs11678148</t>
  </si>
  <si>
    <t>rs35088367</t>
  </si>
  <si>
    <t>2.904e-08</t>
  </si>
  <si>
    <t>rs1530029</t>
  </si>
  <si>
    <t>7.471e-07</t>
  </si>
  <si>
    <t>rs4850927</t>
  </si>
  <si>
    <t>rs4851305</t>
  </si>
  <si>
    <t>9.053e-07</t>
  </si>
  <si>
    <t>rs6542937</t>
  </si>
  <si>
    <t>1.165e-06</t>
  </si>
  <si>
    <t>rs4851307</t>
  </si>
  <si>
    <t>2.137e-06</t>
  </si>
  <si>
    <t>rs4851308</t>
  </si>
  <si>
    <t>7.884e-07</t>
  </si>
  <si>
    <t>rs2053264</t>
  </si>
  <si>
    <t>1.261e-06</t>
  </si>
  <si>
    <t>rs2053265</t>
  </si>
  <si>
    <t>8.863e-07</t>
  </si>
  <si>
    <t>rs575314521</t>
  </si>
  <si>
    <t>9.382e-07</t>
  </si>
  <si>
    <t>rs6729552</t>
  </si>
  <si>
    <t>7.829e-07</t>
  </si>
  <si>
    <t>4.929e-05</t>
  </si>
  <si>
    <t>2:100974433_CA_C</t>
  </si>
  <si>
    <t>1.27e-06</t>
  </si>
  <si>
    <t>2:100974606_GA_G</t>
  </si>
  <si>
    <t>1.489e-06</t>
  </si>
  <si>
    <t>rs6729844</t>
  </si>
  <si>
    <t>8.886e-07</t>
  </si>
  <si>
    <t>rs11123829</t>
  </si>
  <si>
    <t>8.901e-07</t>
  </si>
  <si>
    <t>rs11123830</t>
  </si>
  <si>
    <t>2:100975191_CA_C</t>
  </si>
  <si>
    <t>rs4851309</t>
  </si>
  <si>
    <t>rs6734316</t>
  </si>
  <si>
    <t>rs11685293</t>
  </si>
  <si>
    <t>8.729e-07</t>
  </si>
  <si>
    <t>rs11685401</t>
  </si>
  <si>
    <t>rs111950428</t>
  </si>
  <si>
    <t>2.016e-06</t>
  </si>
  <si>
    <t>rs12616726</t>
  </si>
  <si>
    <t>8.665e-07</t>
  </si>
  <si>
    <t>rs4851310</t>
  </si>
  <si>
    <t>8.29e-07</t>
  </si>
  <si>
    <t>rs4851311</t>
  </si>
  <si>
    <t>3.415e-07</t>
  </si>
  <si>
    <t>rs4640404</t>
  </si>
  <si>
    <t>5.939e-07</t>
  </si>
  <si>
    <t>4.731e-05</t>
  </si>
  <si>
    <t>rs4378827</t>
  </si>
  <si>
    <t>1.544e-06</t>
  </si>
  <si>
    <t>rs4387816</t>
  </si>
  <si>
    <t>8.265e-07</t>
  </si>
  <si>
    <t>rs6542940</t>
  </si>
  <si>
    <t>rs2309852</t>
  </si>
  <si>
    <t>5.268e-07</t>
  </si>
  <si>
    <t>rs757078685</t>
  </si>
  <si>
    <t>attta</t>
  </si>
  <si>
    <t>2.27e-06</t>
  </si>
  <si>
    <t>rs1437969</t>
  </si>
  <si>
    <t>9.536e-07</t>
  </si>
  <si>
    <t>rs6542942</t>
  </si>
  <si>
    <t>1.87e-06</t>
  </si>
  <si>
    <t>rs4850929</t>
  </si>
  <si>
    <t>3.412e-05</t>
  </si>
  <si>
    <t>rs2309800</t>
  </si>
  <si>
    <t>4.222e-06</t>
  </si>
  <si>
    <t>rs6754176</t>
  </si>
  <si>
    <t>rs7585582</t>
  </si>
  <si>
    <t>rs555660835</t>
  </si>
  <si>
    <t>2.891e-06</t>
  </si>
  <si>
    <t>rs201536887</t>
  </si>
  <si>
    <t>3.015e-06</t>
  </si>
  <si>
    <t>rs6542947</t>
  </si>
  <si>
    <t>2.888e-06</t>
  </si>
  <si>
    <t>rs6749018</t>
  </si>
  <si>
    <t>rs10193204</t>
  </si>
  <si>
    <t>4.588e-06</t>
  </si>
  <si>
    <t>3.351e-05</t>
  </si>
  <si>
    <t>rs4850931</t>
  </si>
  <si>
    <t>4.11e-06</t>
  </si>
  <si>
    <t>rs4340543</t>
  </si>
  <si>
    <t>4.707e-06</t>
  </si>
  <si>
    <t>rs4407265</t>
  </si>
  <si>
    <t>8.705e-07</t>
  </si>
  <si>
    <t>rs6737217</t>
  </si>
  <si>
    <t>5.974e-07</t>
  </si>
  <si>
    <t>rs62148360</t>
  </si>
  <si>
    <t>6.029e-07</t>
  </si>
  <si>
    <t>rs4149523</t>
  </si>
  <si>
    <t>3.079e-06</t>
  </si>
  <si>
    <t>rs1030902</t>
  </si>
  <si>
    <t>1.986e-06</t>
  </si>
  <si>
    <t>rs1030901</t>
  </si>
  <si>
    <t>3.459e-05</t>
  </si>
  <si>
    <t>rs3039638</t>
  </si>
  <si>
    <t>gcac</t>
  </si>
  <si>
    <t>rs1530031</t>
  </si>
  <si>
    <t>4.365e-06</t>
  </si>
  <si>
    <t>rs1530030</t>
  </si>
  <si>
    <t>rs3748930</t>
  </si>
  <si>
    <t>rs11674569</t>
  </si>
  <si>
    <t>5.18e-07</t>
  </si>
  <si>
    <t>rs12991577</t>
  </si>
  <si>
    <t>5.296e-07</t>
  </si>
  <si>
    <t>rs4851312</t>
  </si>
  <si>
    <t>4.219e-06</t>
  </si>
  <si>
    <t>2:101011351_AT_A</t>
  </si>
  <si>
    <t>2.28e-07</t>
  </si>
  <si>
    <t>rs2241810</t>
  </si>
  <si>
    <t>rs4149518</t>
  </si>
  <si>
    <t>1.978e-06</t>
  </si>
  <si>
    <t>rs4149517</t>
  </si>
  <si>
    <t>rs2241809</t>
  </si>
  <si>
    <t>rs1811415</t>
  </si>
  <si>
    <t>6.432e-07</t>
  </si>
  <si>
    <t>rs2099611</t>
  </si>
  <si>
    <t>4.436e-06</t>
  </si>
  <si>
    <t>rs4149513</t>
  </si>
  <si>
    <t>4.203e-06</t>
  </si>
  <si>
    <t>rs4149512</t>
  </si>
  <si>
    <t>rs4149510</t>
  </si>
  <si>
    <t>rs11674830</t>
  </si>
  <si>
    <t>rs3828193</t>
  </si>
  <si>
    <t>rs4149507</t>
  </si>
  <si>
    <t>4.468e-06</t>
  </si>
  <si>
    <t>rs4149505</t>
  </si>
  <si>
    <t>1.352e-06</t>
  </si>
  <si>
    <t>rs12373827</t>
  </si>
  <si>
    <t>rs1198842</t>
  </si>
  <si>
    <t>4.697e-05</t>
  </si>
  <si>
    <t>rs17455547</t>
  </si>
  <si>
    <t>1.88e-06</t>
  </si>
  <si>
    <t>3.705e-05</t>
  </si>
  <si>
    <t>rs1198850</t>
  </si>
  <si>
    <t>rs12999992</t>
  </si>
  <si>
    <t>2.049e-06</t>
  </si>
  <si>
    <t>rs6432141</t>
  </si>
  <si>
    <t>6.622e-07</t>
  </si>
  <si>
    <t>rs71439030</t>
  </si>
  <si>
    <t>rs75734548</t>
  </si>
  <si>
    <t>1.229e-07</t>
  </si>
  <si>
    <t>5.8e-05</t>
  </si>
  <si>
    <t>rs114960387</t>
  </si>
  <si>
    <t>9.364e-08</t>
  </si>
  <si>
    <t>rs3856467</t>
  </si>
  <si>
    <t>5.451e-05</t>
  </si>
  <si>
    <t>rs77779446</t>
  </si>
  <si>
    <t>3.305e-07</t>
  </si>
  <si>
    <t>rs796453876</t>
  </si>
  <si>
    <t>6.102e-05</t>
  </si>
  <si>
    <t>rs147821817</t>
  </si>
  <si>
    <t>3.788e-07</t>
  </si>
  <si>
    <t>5.336e-05</t>
  </si>
  <si>
    <t>rs144791473</t>
  </si>
  <si>
    <t>6.364e-07</t>
  </si>
  <si>
    <t>rs144356657</t>
  </si>
  <si>
    <t>3.67e-07</t>
  </si>
  <si>
    <t>rs548534460</t>
  </si>
  <si>
    <t>1.117e-07</t>
  </si>
  <si>
    <t>rs74862599</t>
  </si>
  <si>
    <t>9.808e-07</t>
  </si>
  <si>
    <t>4.946e-05</t>
  </si>
  <si>
    <t>rs6714903</t>
  </si>
  <si>
    <t>6.332e-07</t>
  </si>
  <si>
    <t>rs114712164</t>
  </si>
  <si>
    <t>3.283e-07</t>
  </si>
  <si>
    <t>5.393e-05</t>
  </si>
  <si>
    <t>rs79439345</t>
  </si>
  <si>
    <t>3.463e-07</t>
  </si>
  <si>
    <t>rs6718547</t>
  </si>
  <si>
    <t>6.243e-07</t>
  </si>
  <si>
    <t>rs17364770</t>
  </si>
  <si>
    <t>7.023e-07</t>
  </si>
  <si>
    <t>5.083e-05</t>
  </si>
  <si>
    <t>rs74963645</t>
  </si>
  <si>
    <t>8.65e-07</t>
  </si>
  <si>
    <t>5.027e-05</t>
  </si>
  <si>
    <t>rs12617440</t>
  </si>
  <si>
    <t>2.815e-06</t>
  </si>
  <si>
    <t>3.656e-05</t>
  </si>
  <si>
    <t>rs17364812</t>
  </si>
  <si>
    <t>rs11489</t>
  </si>
  <si>
    <t>3.502e-05</t>
  </si>
  <si>
    <t>rs762751639</t>
  </si>
  <si>
    <t>3.606e-08</t>
  </si>
  <si>
    <t>6.67e-05</t>
  </si>
  <si>
    <t>rs58613453</t>
  </si>
  <si>
    <t>1.515e-07</t>
  </si>
  <si>
    <t>6.109e-05</t>
  </si>
  <si>
    <t>rs6756520</t>
  </si>
  <si>
    <t>3.441e-05</t>
  </si>
  <si>
    <t>rs6722515</t>
  </si>
  <si>
    <t>3.869e-06</t>
  </si>
  <si>
    <t>rs17455729</t>
  </si>
  <si>
    <t>2.232e-06</t>
  </si>
  <si>
    <t>3.718e-05</t>
  </si>
  <si>
    <t>rs140876801</t>
  </si>
  <si>
    <t>2.104e-07</t>
  </si>
  <si>
    <t>5.566e-05</t>
  </si>
  <si>
    <t>rs79179226</t>
  </si>
  <si>
    <t>2.231e-07</t>
  </si>
  <si>
    <t>5.537e-05</t>
  </si>
  <si>
    <t>rs17365015</t>
  </si>
  <si>
    <t>4.199e-06</t>
  </si>
  <si>
    <t>3.471e-05</t>
  </si>
  <si>
    <t>rs17455876</t>
  </si>
  <si>
    <t>6.278e-07</t>
  </si>
  <si>
    <t>rs140270240</t>
  </si>
  <si>
    <t>4.762e-07</t>
  </si>
  <si>
    <t>5.224e-05</t>
  </si>
  <si>
    <t>rs10520049</t>
  </si>
  <si>
    <t>4.144e-06</t>
  </si>
  <si>
    <t>rs17365299</t>
  </si>
  <si>
    <t>rs146694701</t>
  </si>
  <si>
    <t>2.372e-07</t>
  </si>
  <si>
    <t>5.567e-05</t>
  </si>
  <si>
    <t>rs374576715</t>
  </si>
  <si>
    <t>5.104e-08</t>
  </si>
  <si>
    <t>6.564e-05</t>
  </si>
  <si>
    <t>rs74996957</t>
  </si>
  <si>
    <t>1.902e-07</t>
  </si>
  <si>
    <t>5.595e-05</t>
  </si>
  <si>
    <t>rs77366369</t>
  </si>
  <si>
    <t>4.658e-07</t>
  </si>
  <si>
    <t>5.253e-05</t>
  </si>
  <si>
    <t>rs1387568</t>
  </si>
  <si>
    <t>2.74e-06</t>
  </si>
  <si>
    <t>rs12617247</t>
  </si>
  <si>
    <t>2.031e-07</t>
  </si>
  <si>
    <t>rs76708321</t>
  </si>
  <si>
    <t>rs116156133</t>
  </si>
  <si>
    <t>9.868e-08</t>
  </si>
  <si>
    <t>rs7570179</t>
  </si>
  <si>
    <t>rs7561135</t>
  </si>
  <si>
    <t>5.308e-05</t>
  </si>
  <si>
    <t>rs74935632</t>
  </si>
  <si>
    <t>3.886e-07</t>
  </si>
  <si>
    <t>rs76806487</t>
  </si>
  <si>
    <t>3.978e-07</t>
  </si>
  <si>
    <t>rs111779187</t>
  </si>
  <si>
    <t>1.097e-06</t>
  </si>
  <si>
    <t>5.105e-05</t>
  </si>
  <si>
    <t>rs79309479</t>
  </si>
  <si>
    <t>rs80159174</t>
  </si>
  <si>
    <t>2.457e-07</t>
  </si>
  <si>
    <t>rs546807101</t>
  </si>
  <si>
    <t>6.254e-05</t>
  </si>
  <si>
    <t>rs143973611</t>
  </si>
  <si>
    <t>8.946e-08</t>
  </si>
  <si>
    <t>6.315e-05</t>
  </si>
  <si>
    <t>rs10182400</t>
  </si>
  <si>
    <t>3.356e-07</t>
  </si>
  <si>
    <t>rs115518434</t>
  </si>
  <si>
    <t>3.282e-07</t>
  </si>
  <si>
    <t>rs74681080</t>
  </si>
  <si>
    <t>3.377e-07</t>
  </si>
  <si>
    <t>rs10200007</t>
  </si>
  <si>
    <t>4.278e-07</t>
  </si>
  <si>
    <t>5.28e-05</t>
  </si>
  <si>
    <t>rs13404780</t>
  </si>
  <si>
    <t>4.745e-07</t>
  </si>
  <si>
    <t>4.784e-05</t>
  </si>
  <si>
    <t>rs10192112</t>
  </si>
  <si>
    <t>1.723e-06</t>
  </si>
  <si>
    <t>3.785e-05</t>
  </si>
  <si>
    <t>2:10959908_CT_C</t>
  </si>
  <si>
    <t>1.398e-07</t>
  </si>
  <si>
    <t>6.215e-05</t>
  </si>
  <si>
    <t>rs2357816</t>
  </si>
  <si>
    <t>2.018e-07</t>
  </si>
  <si>
    <t>rs142601240</t>
  </si>
  <si>
    <t>8.966e-09</t>
  </si>
  <si>
    <t>7.451e-05</t>
  </si>
  <si>
    <t>rs78113800</t>
  </si>
  <si>
    <t>1.773e-07</t>
  </si>
  <si>
    <t>5.653e-05</t>
  </si>
  <si>
    <t>rs115983125</t>
  </si>
  <si>
    <t>1.985e-07</t>
  </si>
  <si>
    <t>rs6733037</t>
  </si>
  <si>
    <t>2.03e-07</t>
  </si>
  <si>
    <t>rs79611937</t>
  </si>
  <si>
    <t>1.877e-07</t>
  </si>
  <si>
    <t>rs58073183</t>
  </si>
  <si>
    <t>1.505e-07</t>
  </si>
  <si>
    <t>rs74922275</t>
  </si>
  <si>
    <t>5.624e-05</t>
  </si>
  <si>
    <t>rs76096569</t>
  </si>
  <si>
    <t>1.949e-07</t>
  </si>
  <si>
    <t>rs73174526</t>
  </si>
  <si>
    <t>4.82e-05</t>
  </si>
  <si>
    <t>rs11885932</t>
  </si>
  <si>
    <t>4.976e-05</t>
  </si>
  <si>
    <t>rs28873988</t>
  </si>
  <si>
    <t>4.531e-06</t>
  </si>
  <si>
    <t>4.275e-05</t>
  </si>
  <si>
    <t>rs28871995</t>
  </si>
  <si>
    <t>rs28846744</t>
  </si>
  <si>
    <t>rs28776240</t>
  </si>
  <si>
    <t>rs4849483</t>
  </si>
  <si>
    <t>rs10864947</t>
  </si>
  <si>
    <t>4.389e-06</t>
  </si>
  <si>
    <t>rs1580618</t>
  </si>
  <si>
    <t>1.749e-06</t>
  </si>
  <si>
    <t>3.837e-05</t>
  </si>
  <si>
    <t>rs12465760</t>
  </si>
  <si>
    <t>4.528e-06</t>
  </si>
  <si>
    <t>rs13399204</t>
  </si>
  <si>
    <t>4.298e-06</t>
  </si>
  <si>
    <t>rs4441479</t>
  </si>
  <si>
    <t>rs2130980</t>
  </si>
  <si>
    <t>3.654e-06</t>
  </si>
  <si>
    <t>rs1006543</t>
  </si>
  <si>
    <t>4.081e-06</t>
  </si>
  <si>
    <t>rs7583510</t>
  </si>
  <si>
    <t>3.61e-06</t>
  </si>
  <si>
    <t>rs10200752</t>
  </si>
  <si>
    <t>3.979e-05</t>
  </si>
  <si>
    <t>rs13022723</t>
  </si>
  <si>
    <t>rs12998825</t>
  </si>
  <si>
    <t>3.874e-06</t>
  </si>
  <si>
    <t>rs7604851</t>
  </si>
  <si>
    <t>3.476e-06</t>
  </si>
  <si>
    <t>rs10209470</t>
  </si>
  <si>
    <t>rs71418595</t>
  </si>
  <si>
    <t>3.252e-06</t>
  </si>
  <si>
    <t>4.448e-05</t>
  </si>
  <si>
    <t>rs12470902</t>
  </si>
  <si>
    <t>rs12471941</t>
  </si>
  <si>
    <t>3.976e-06</t>
  </si>
  <si>
    <t>rs1388399</t>
  </si>
  <si>
    <t>rs7582453</t>
  </si>
  <si>
    <t>rs17552695</t>
  </si>
  <si>
    <t>6.232e-07</t>
  </si>
  <si>
    <t>4.089e-05</t>
  </si>
  <si>
    <t>rs1586795</t>
  </si>
  <si>
    <t>3.939e-05</t>
  </si>
  <si>
    <t>rs7558778</t>
  </si>
  <si>
    <t>rs13390793</t>
  </si>
  <si>
    <t>3.89e-05</t>
  </si>
  <si>
    <t>rs11123380</t>
  </si>
  <si>
    <t>1.197e-06</t>
  </si>
  <si>
    <t>rs7564008</t>
  </si>
  <si>
    <t>1.347e-06</t>
  </si>
  <si>
    <t>rs4848424</t>
  </si>
  <si>
    <t>1.232e-06</t>
  </si>
  <si>
    <t>rs11123381</t>
  </si>
  <si>
    <t>1.356e-06</t>
  </si>
  <si>
    <t>rs6729560</t>
  </si>
  <si>
    <t>8.105e-07</t>
  </si>
  <si>
    <t>4.054e-05</t>
  </si>
  <si>
    <t>rs6542326</t>
  </si>
  <si>
    <t>1.307e-06</t>
  </si>
  <si>
    <t>rs4423607</t>
  </si>
  <si>
    <t>1.566e-06</t>
  </si>
  <si>
    <t>rs7605495</t>
  </si>
  <si>
    <t>1.846e-06</t>
  </si>
  <si>
    <t>rs7597066</t>
  </si>
  <si>
    <t>1.181e-06</t>
  </si>
  <si>
    <t>rs4849503</t>
  </si>
  <si>
    <t>4.678e-07</t>
  </si>
  <si>
    <t>rs1986686</t>
  </si>
  <si>
    <t>1.192e-06</t>
  </si>
  <si>
    <t>rs4849504</t>
  </si>
  <si>
    <t>3.994e-07</t>
  </si>
  <si>
    <t>rs6742579</t>
  </si>
  <si>
    <t>4.348e-07</t>
  </si>
  <si>
    <t>4.353e-05</t>
  </si>
  <si>
    <t>rs4848425</t>
  </si>
  <si>
    <t>1.482e-06</t>
  </si>
  <si>
    <t>rs11899224</t>
  </si>
  <si>
    <t>1.6e-06</t>
  </si>
  <si>
    <t>rs10178291</t>
  </si>
  <si>
    <t>rs10210242</t>
  </si>
  <si>
    <t>3.631e-07</t>
  </si>
  <si>
    <t>4.162e-05</t>
  </si>
  <si>
    <t>rs7599322</t>
  </si>
  <si>
    <t>2.491e-06</t>
  </si>
  <si>
    <t>3.777e-05</t>
  </si>
  <si>
    <t>rs2421611</t>
  </si>
  <si>
    <t>1.229e-06</t>
  </si>
  <si>
    <t>rs2421612</t>
  </si>
  <si>
    <t>1.209e-06</t>
  </si>
  <si>
    <t>rs17618492</t>
  </si>
  <si>
    <t>1.538e-06</t>
  </si>
  <si>
    <t>rs9308730</t>
  </si>
  <si>
    <t>3.213e-06</t>
  </si>
  <si>
    <t>3.698e-05</t>
  </si>
  <si>
    <t>rs13430971</t>
  </si>
  <si>
    <t>rs989763</t>
  </si>
  <si>
    <t>1.383e-06</t>
  </si>
  <si>
    <t>rs10496524</t>
  </si>
  <si>
    <t>1.659e-06</t>
  </si>
  <si>
    <t>rs11897563</t>
  </si>
  <si>
    <t>1.852e-06</t>
  </si>
  <si>
    <t>rs1561881</t>
  </si>
  <si>
    <t>2.151e-06</t>
  </si>
  <si>
    <t>3.746e-05</t>
  </si>
  <si>
    <t>rs1442772</t>
  </si>
  <si>
    <t>1.754e-06</t>
  </si>
  <si>
    <t>rs2083721</t>
  </si>
  <si>
    <t>rs17619114</t>
  </si>
  <si>
    <t>3.678e-05</t>
  </si>
  <si>
    <t>rs73949427</t>
  </si>
  <si>
    <t>3.188e-06</t>
  </si>
  <si>
    <t>rs7349227</t>
  </si>
  <si>
    <t>9.613e-07</t>
  </si>
  <si>
    <t>3.95e-05</t>
  </si>
  <si>
    <t>rs7598642</t>
  </si>
  <si>
    <t>3.44e-05</t>
  </si>
  <si>
    <t>rs80034340</t>
  </si>
  <si>
    <t>rs76982309</t>
  </si>
  <si>
    <t>4.708e-05</t>
  </si>
  <si>
    <t>rs9646936</t>
  </si>
  <si>
    <t>1.59e-06</t>
  </si>
  <si>
    <t>rs9646901</t>
  </si>
  <si>
    <t>rs55759392</t>
  </si>
  <si>
    <t>rs73949437</t>
  </si>
  <si>
    <t>2.323e-06</t>
  </si>
  <si>
    <t>rs56069290</t>
  </si>
  <si>
    <t>rs11681762</t>
  </si>
  <si>
    <t>rs73949441</t>
  </si>
  <si>
    <t>rs73949443</t>
  </si>
  <si>
    <t>2.158e-06</t>
  </si>
  <si>
    <t>rs6735713</t>
  </si>
  <si>
    <t>rs11692959</t>
  </si>
  <si>
    <t>2.362e-06</t>
  </si>
  <si>
    <t>rs6718890</t>
  </si>
  <si>
    <t>4.817e-05</t>
  </si>
  <si>
    <t>rs6748140</t>
  </si>
  <si>
    <t>1.124e-06</t>
  </si>
  <si>
    <t>rs186296403</t>
  </si>
  <si>
    <t>3.552e-06</t>
  </si>
  <si>
    <t>rs55676532</t>
  </si>
  <si>
    <t>rs9750738</t>
  </si>
  <si>
    <t>4.348e-05</t>
  </si>
  <si>
    <t>rs55919135</t>
  </si>
  <si>
    <t>rs7584099</t>
  </si>
  <si>
    <t>rs11690624</t>
  </si>
  <si>
    <t>rs11687833</t>
  </si>
  <si>
    <t>rs767267170</t>
  </si>
  <si>
    <t>4.963e-07</t>
  </si>
  <si>
    <t>5.518e-05</t>
  </si>
  <si>
    <t>rs2343637</t>
  </si>
  <si>
    <t>rs288070</t>
  </si>
  <si>
    <t>4.927e-05</t>
  </si>
  <si>
    <t>2:210512828_ATTT_A</t>
  </si>
  <si>
    <t>attt</t>
  </si>
  <si>
    <t>8.753e-07</t>
  </si>
  <si>
    <t>2:210512843_TTTA_T</t>
  </si>
  <si>
    <t>2.434e-06</t>
  </si>
  <si>
    <t>rs112410546</t>
  </si>
  <si>
    <t>gtagcatc</t>
  </si>
  <si>
    <t>5.39e-07</t>
  </si>
  <si>
    <t>5.599e-05</t>
  </si>
  <si>
    <t>rs10169017</t>
  </si>
  <si>
    <t>4.278e-05</t>
  </si>
  <si>
    <t>rs35558337</t>
  </si>
  <si>
    <t>8.174e-07</t>
  </si>
  <si>
    <t>5.447e-05</t>
  </si>
  <si>
    <t>rs796660436</t>
  </si>
  <si>
    <t>5.026e-05</t>
  </si>
  <si>
    <t>rs3768825</t>
  </si>
  <si>
    <t>1.72e-06</t>
  </si>
  <si>
    <t>5.144e-05</t>
  </si>
  <si>
    <t>rs139758748</t>
  </si>
  <si>
    <t>8.687e-07</t>
  </si>
  <si>
    <t>rs149163342</t>
  </si>
  <si>
    <t>1.706e-06</t>
  </si>
  <si>
    <t>5.033e-05</t>
  </si>
  <si>
    <t>rs3835777</t>
  </si>
  <si>
    <t>1.158e-06</t>
  </si>
  <si>
    <t>5.324e-05</t>
  </si>
  <si>
    <t>rs11449791</t>
  </si>
  <si>
    <t>5.126e-05</t>
  </si>
  <si>
    <t>rs5838180</t>
  </si>
  <si>
    <t>rs114223601</t>
  </si>
  <si>
    <t>4.324e-05</t>
  </si>
  <si>
    <t>rs2675123</t>
  </si>
  <si>
    <t>3.841e-07</t>
  </si>
  <si>
    <t>4.309e-05</t>
  </si>
  <si>
    <t>rs2675124</t>
  </si>
  <si>
    <t>2.454e-07</t>
  </si>
  <si>
    <t>rs2696418</t>
  </si>
  <si>
    <t>2.525e-07</t>
  </si>
  <si>
    <t>4.44e-05</t>
  </si>
  <si>
    <t>rs2696394</t>
  </si>
  <si>
    <t>6.664e-07</t>
  </si>
  <si>
    <t>4.185e-05</t>
  </si>
  <si>
    <t>rs2675142</t>
  </si>
  <si>
    <t>5.984e-07</t>
  </si>
  <si>
    <t>rs12469618</t>
  </si>
  <si>
    <t>6.26e-07</t>
  </si>
  <si>
    <t>2:236670440_AT_A</t>
  </si>
  <si>
    <t>2.102e-06</t>
  </si>
  <si>
    <t>2:236670754_CAAAAAA_C</t>
  </si>
  <si>
    <t>caaaaaa</t>
  </si>
  <si>
    <t>2.2e-06</t>
  </si>
  <si>
    <t>rs6715112</t>
  </si>
  <si>
    <t>6.869e-07</t>
  </si>
  <si>
    <t>rs59842826</t>
  </si>
  <si>
    <t>rs938492</t>
  </si>
  <si>
    <t>7.845e-07</t>
  </si>
  <si>
    <t>4.04e-05</t>
  </si>
  <si>
    <t>rs938491</t>
  </si>
  <si>
    <t>1.19e-06</t>
  </si>
  <si>
    <t>4.779e-05</t>
  </si>
  <si>
    <t>rs553130552</t>
  </si>
  <si>
    <t>1.13e-06</t>
  </si>
  <si>
    <t>5.294e-05</t>
  </si>
  <si>
    <t>rs566592993</t>
  </si>
  <si>
    <t>2.664e-06</t>
  </si>
  <si>
    <t>rs2696407</t>
  </si>
  <si>
    <t>5.96e-07</t>
  </si>
  <si>
    <t>rs141322604</t>
  </si>
  <si>
    <t>tgcagctgtgatccgtgc</t>
  </si>
  <si>
    <t>rs2696408</t>
  </si>
  <si>
    <t>rs796813041</t>
  </si>
  <si>
    <t>tgtgacccgtgcgtggc</t>
  </si>
  <si>
    <t>rs370717809</t>
  </si>
  <si>
    <t>rs2696409</t>
  </si>
  <si>
    <t>rs34087713</t>
  </si>
  <si>
    <t>rs2675134</t>
  </si>
  <si>
    <t>6.69e-07</t>
  </si>
  <si>
    <t>rs2696387</t>
  </si>
  <si>
    <t>8.876e-07</t>
  </si>
  <si>
    <t>4.09e-05</t>
  </si>
  <si>
    <t>rs143437451</t>
  </si>
  <si>
    <t>3.998e-06</t>
  </si>
  <si>
    <t>rs2696392</t>
  </si>
  <si>
    <t>7.225e-07</t>
  </si>
  <si>
    <t>4.138e-05</t>
  </si>
  <si>
    <t>rs2675128</t>
  </si>
  <si>
    <t>6.024e-07</t>
  </si>
  <si>
    <t>4.202e-05</t>
  </si>
  <si>
    <t>rs3108498</t>
  </si>
  <si>
    <t>6.319e-07</t>
  </si>
  <si>
    <t>rs1710823</t>
  </si>
  <si>
    <t>1.069e-06</t>
  </si>
  <si>
    <t>4.044e-05</t>
  </si>
  <si>
    <t>rs1710822</t>
  </si>
  <si>
    <t>9.133e-07</t>
  </si>
  <si>
    <t>4.091e-05</t>
  </si>
  <si>
    <t>rs2675127</t>
  </si>
  <si>
    <t>4.043e-05</t>
  </si>
  <si>
    <t>rs2675125</t>
  </si>
  <si>
    <t>1.066e-06</t>
  </si>
  <si>
    <t>rs3108499</t>
  </si>
  <si>
    <t>1.039e-06</t>
  </si>
  <si>
    <t>rs3106791</t>
  </si>
  <si>
    <t>9.883e-07</t>
  </si>
  <si>
    <t>rs3106792</t>
  </si>
  <si>
    <t>rs3108501</t>
  </si>
  <si>
    <t>8.885e-07</t>
  </si>
  <si>
    <t>rs2696412</t>
  </si>
  <si>
    <t>rs2249999</t>
  </si>
  <si>
    <t>8.932e-07</t>
  </si>
  <si>
    <t>rs1356223</t>
  </si>
  <si>
    <t>8.443e-07</t>
  </si>
  <si>
    <t>rs1400147</t>
  </si>
  <si>
    <t>8.909e-07</t>
  </si>
  <si>
    <t>rs2292705</t>
  </si>
  <si>
    <t>7.118e-07</t>
  </si>
  <si>
    <t>rs12468221</t>
  </si>
  <si>
    <t>rs12470717</t>
  </si>
  <si>
    <t>6.283e-07</t>
  </si>
  <si>
    <t>rs13400202</t>
  </si>
  <si>
    <t>8.189e-07</t>
  </si>
  <si>
    <t>rs12472838</t>
  </si>
  <si>
    <t>rs12470048</t>
  </si>
  <si>
    <t>7.821e-07</t>
  </si>
  <si>
    <t>rs1878153</t>
  </si>
  <si>
    <t>7.223e-07</t>
  </si>
  <si>
    <t>rs1878154</t>
  </si>
  <si>
    <t>6.663e-07</t>
  </si>
  <si>
    <t>rs12466588</t>
  </si>
  <si>
    <t>7.533e-07</t>
  </si>
  <si>
    <t>rs12469834</t>
  </si>
  <si>
    <t>1.376e-06</t>
  </si>
  <si>
    <t>rs1878155</t>
  </si>
  <si>
    <t>5.799e-07</t>
  </si>
  <si>
    <t>rs12472982</t>
  </si>
  <si>
    <t>rs12472150</t>
  </si>
  <si>
    <t>5.736e-07</t>
  </si>
  <si>
    <t>rs12469161</t>
  </si>
  <si>
    <t>rs12469185</t>
  </si>
  <si>
    <t>6.005e-07</t>
  </si>
  <si>
    <t>rs12474276</t>
  </si>
  <si>
    <t>8.005e-07</t>
  </si>
  <si>
    <t>rs12475524</t>
  </si>
  <si>
    <t>7.472e-07</t>
  </si>
  <si>
    <t>4.154e-05</t>
  </si>
  <si>
    <t>rs12474606</t>
  </si>
  <si>
    <t>7.104e-07</t>
  </si>
  <si>
    <t>rs12470496</t>
  </si>
  <si>
    <t>6.57e-07</t>
  </si>
  <si>
    <t>rs12474630</t>
  </si>
  <si>
    <t>9.691e-07</t>
  </si>
  <si>
    <t>4.06e-05</t>
  </si>
  <si>
    <t>rs4471841</t>
  </si>
  <si>
    <t>3.589e-05</t>
  </si>
  <si>
    <t>rs4467219</t>
  </si>
  <si>
    <t>1.948e-06</t>
  </si>
  <si>
    <t>3.633e-05</t>
  </si>
  <si>
    <t>rs2292707</t>
  </si>
  <si>
    <t>rs2292708</t>
  </si>
  <si>
    <t>3.664e-05</t>
  </si>
  <si>
    <t>rs13430857</t>
  </si>
  <si>
    <t>1.788e-06</t>
  </si>
  <si>
    <t>rs2317003</t>
  </si>
  <si>
    <t>rs12464260</t>
  </si>
  <si>
    <t>rs12476606</t>
  </si>
  <si>
    <t>2.61e-06</t>
  </si>
  <si>
    <t>rs12465465</t>
  </si>
  <si>
    <t>rs925809</t>
  </si>
  <si>
    <t>2.309e-06</t>
  </si>
  <si>
    <t>rs10929147</t>
  </si>
  <si>
    <t>rs10929148</t>
  </si>
  <si>
    <t>rs6751867</t>
  </si>
  <si>
    <t>rs13391204</t>
  </si>
  <si>
    <t>rs12473447</t>
  </si>
  <si>
    <t>4.667e-06</t>
  </si>
  <si>
    <t>3.372e-05</t>
  </si>
  <si>
    <t>rs952608</t>
  </si>
  <si>
    <t>rs7422036</t>
  </si>
  <si>
    <t>rs147903676</t>
  </si>
  <si>
    <t>6.36e-05</t>
  </si>
  <si>
    <t>rs1896297</t>
  </si>
  <si>
    <t>3.574e-05</t>
  </si>
  <si>
    <t>rs168565</t>
  </si>
  <si>
    <t>2.328e-06</t>
  </si>
  <si>
    <t>rs356991</t>
  </si>
  <si>
    <t>rs168562</t>
  </si>
  <si>
    <t>rs356979</t>
  </si>
  <si>
    <t>2.247e-06</t>
  </si>
  <si>
    <t>3.768e-05</t>
  </si>
  <si>
    <t>rs760978455</t>
  </si>
  <si>
    <t>5.015e-05</t>
  </si>
  <si>
    <t>rs356976</t>
  </si>
  <si>
    <t>rs76673</t>
  </si>
  <si>
    <t>rs76674</t>
  </si>
  <si>
    <t>rs356993</t>
  </si>
  <si>
    <t>4.677e-07</t>
  </si>
  <si>
    <t>2:60764311_TTAACA_T</t>
  </si>
  <si>
    <t>ttaaca</t>
  </si>
  <si>
    <t>2:60768364_TA_T</t>
  </si>
  <si>
    <t>2.135e-06</t>
  </si>
  <si>
    <t>2:60773687_AAC_A</t>
  </si>
  <si>
    <t>2.927e-06</t>
  </si>
  <si>
    <t>2:68402223_CAG_C</t>
  </si>
  <si>
    <t>4.529e-06</t>
  </si>
  <si>
    <t>rs56364005</t>
  </si>
  <si>
    <t>3.255e-06</t>
  </si>
  <si>
    <t>4.8e-05</t>
  </si>
  <si>
    <t>rs11692141</t>
  </si>
  <si>
    <t>rs758882679</t>
  </si>
  <si>
    <t>rs10803699</t>
  </si>
  <si>
    <t>4.699e-06</t>
  </si>
  <si>
    <t>4.118e-05</t>
  </si>
  <si>
    <t>rs199779613</t>
  </si>
  <si>
    <t>acc</t>
  </si>
  <si>
    <t>1.952e-06</t>
  </si>
  <si>
    <t>4.991e-05</t>
  </si>
  <si>
    <t>rs13002296</t>
  </si>
  <si>
    <t>1.889e-06</t>
  </si>
  <si>
    <t>4.363e-05</t>
  </si>
  <si>
    <t>rs56017407</t>
  </si>
  <si>
    <t>1.689e-06</t>
  </si>
  <si>
    <t>rs9677219</t>
  </si>
  <si>
    <t>3.126e-06</t>
  </si>
  <si>
    <t>rs7589919</t>
  </si>
  <si>
    <t>9.73e-07</t>
  </si>
  <si>
    <t>5.035e-05</t>
  </si>
  <si>
    <t>rs190512231</t>
  </si>
  <si>
    <t>3.345e-06</t>
  </si>
  <si>
    <t>rs6043544</t>
  </si>
  <si>
    <t>3.672e-06</t>
  </si>
  <si>
    <t>4.227e-05</t>
  </si>
  <si>
    <t>rs6131705</t>
  </si>
  <si>
    <t>rs6135516</t>
  </si>
  <si>
    <t>4.377e-06</t>
  </si>
  <si>
    <t>4.362e-05</t>
  </si>
  <si>
    <t>rs58995211</t>
  </si>
  <si>
    <t>4.105e-06</t>
  </si>
  <si>
    <t>rs79759976</t>
  </si>
  <si>
    <t>4.398e-05</t>
  </si>
  <si>
    <t>rs6013452</t>
  </si>
  <si>
    <t>4.275e-06</t>
  </si>
  <si>
    <t>4.359e-05</t>
  </si>
  <si>
    <t>rs6123186</t>
  </si>
  <si>
    <t>4.92e-06</t>
  </si>
  <si>
    <t>4.271e-05</t>
  </si>
  <si>
    <t>rs6063831</t>
  </si>
  <si>
    <t>5.369e-07</t>
  </si>
  <si>
    <t>rs4811367</t>
  </si>
  <si>
    <t>9.146e-07</t>
  </si>
  <si>
    <t>4.544e-05</t>
  </si>
  <si>
    <t>rs6063835</t>
  </si>
  <si>
    <t>3.4e-06</t>
  </si>
  <si>
    <t>rs4140439</t>
  </si>
  <si>
    <t>2.988e-06</t>
  </si>
  <si>
    <t>rs6068262</t>
  </si>
  <si>
    <t>2.928e-06</t>
  </si>
  <si>
    <t>rs6068264</t>
  </si>
  <si>
    <t>2.472e-06</t>
  </si>
  <si>
    <t>rs6068282</t>
  </si>
  <si>
    <t>rs6063849</t>
  </si>
  <si>
    <t>rs2746829</t>
  </si>
  <si>
    <t>3.076e-06</t>
  </si>
  <si>
    <t>rs864445</t>
  </si>
  <si>
    <t>rs1880105</t>
  </si>
  <si>
    <t>4.825e-06</t>
  </si>
  <si>
    <t>rs2689361</t>
  </si>
  <si>
    <t>rs2689360</t>
  </si>
  <si>
    <t>4.942e-06</t>
  </si>
  <si>
    <t>rs57012093</t>
  </si>
  <si>
    <t>2.994e-07</t>
  </si>
  <si>
    <t>rs73309833</t>
  </si>
  <si>
    <t>5.275e-05</t>
  </si>
  <si>
    <t>rs73151215</t>
  </si>
  <si>
    <t>2.255e-06</t>
  </si>
  <si>
    <t>4.983e-05</t>
  </si>
  <si>
    <t>rs1349094</t>
  </si>
  <si>
    <t>rs716117</t>
  </si>
  <si>
    <t>rs244181</t>
  </si>
  <si>
    <t>rs1448369</t>
  </si>
  <si>
    <t>3.216e-06</t>
  </si>
  <si>
    <t>3.529e-05</t>
  </si>
  <si>
    <t>rs62214690</t>
  </si>
  <si>
    <t>3.97e-06</t>
  </si>
  <si>
    <t>rs62214695</t>
  </si>
  <si>
    <t>2.631e-06</t>
  </si>
  <si>
    <t>4.517e-05</t>
  </si>
  <si>
    <t>rs3788337</t>
  </si>
  <si>
    <t>1.647e-06</t>
  </si>
  <si>
    <t>3.825e-05</t>
  </si>
  <si>
    <t>rs139854231</t>
  </si>
  <si>
    <t>6.169e-07</t>
  </si>
  <si>
    <t>rs35028412</t>
  </si>
  <si>
    <t>rs374567381</t>
  </si>
  <si>
    <t>5.012e-05</t>
  </si>
  <si>
    <t>rs6528178</t>
  </si>
  <si>
    <t>5.188e-07</t>
  </si>
  <si>
    <t>5.61e-05</t>
  </si>
  <si>
    <t>rs56167306</t>
  </si>
  <si>
    <t>3.645e-08</t>
  </si>
  <si>
    <t>6.753e-05</t>
  </si>
  <si>
    <t>rs34310634</t>
  </si>
  <si>
    <t>1.763e-06</t>
  </si>
  <si>
    <t>3:12862732_CAA_C</t>
  </si>
  <si>
    <t>4.865e-05</t>
  </si>
  <si>
    <t>3:12885433_TA_T</t>
  </si>
  <si>
    <t>3.1e-06</t>
  </si>
  <si>
    <t>rs9840917</t>
  </si>
  <si>
    <t>2.839e-06</t>
  </si>
  <si>
    <t>4.585e-05</t>
  </si>
  <si>
    <t>3:156160312_TAAGA_T</t>
  </si>
  <si>
    <t>taaga</t>
  </si>
  <si>
    <t>6.989e-07</t>
  </si>
  <si>
    <t>5.498e-05</t>
  </si>
  <si>
    <t>rs4461403</t>
  </si>
  <si>
    <t>rs9854036</t>
  </si>
  <si>
    <t>3.493e-05</t>
  </si>
  <si>
    <t>rs9310498</t>
  </si>
  <si>
    <t>rs555793847</t>
  </si>
  <si>
    <t>gtctt</t>
  </si>
  <si>
    <t>4.994e-06</t>
  </si>
  <si>
    <t>rs9859948</t>
  </si>
  <si>
    <t>3.356e-06</t>
  </si>
  <si>
    <t>rs2686408</t>
  </si>
  <si>
    <t>4.835e-06</t>
  </si>
  <si>
    <t>4.365e-05</t>
  </si>
  <si>
    <t>rs2668213</t>
  </si>
  <si>
    <t>rs853484</t>
  </si>
  <si>
    <t>rs113955125</t>
  </si>
  <si>
    <t>4.644e-05</t>
  </si>
  <si>
    <t>rs1896822</t>
  </si>
  <si>
    <t>3.627e-06</t>
  </si>
  <si>
    <t>rs34700940</t>
  </si>
  <si>
    <t>2.338e-08</t>
  </si>
  <si>
    <t>7.089e-05</t>
  </si>
  <si>
    <t>rs829500</t>
  </si>
  <si>
    <t>6.404e-07</t>
  </si>
  <si>
    <t>4.182e-05</t>
  </si>
  <si>
    <t>rs13088444</t>
  </si>
  <si>
    <t>8.327e-07</t>
  </si>
  <si>
    <t>4.954e-05</t>
  </si>
  <si>
    <t>rs2668196</t>
  </si>
  <si>
    <t>2.086e-08</t>
  </si>
  <si>
    <t>5.351e-05</t>
  </si>
  <si>
    <t>rs829508</t>
  </si>
  <si>
    <t>6.719e-07</t>
  </si>
  <si>
    <t>rs829507</t>
  </si>
  <si>
    <t>8.664e-07</t>
  </si>
  <si>
    <t>rs1355537</t>
  </si>
  <si>
    <t>rs1355536</t>
  </si>
  <si>
    <t>4.654e-06</t>
  </si>
  <si>
    <t>rs1355535</t>
  </si>
  <si>
    <t>3.113e-06</t>
  </si>
  <si>
    <t>3.576e-05</t>
  </si>
  <si>
    <t>rs1355534</t>
  </si>
  <si>
    <t>8.221e-07</t>
  </si>
  <si>
    <t>rs9881048</t>
  </si>
  <si>
    <t>2.538e-08</t>
  </si>
  <si>
    <t>6.34e-05</t>
  </si>
  <si>
    <t>rs9873779</t>
  </si>
  <si>
    <t>3.873e-05</t>
  </si>
  <si>
    <t>3:165508628_AG_A</t>
  </si>
  <si>
    <t>7.531e-07</t>
  </si>
  <si>
    <t>rs3941625</t>
  </si>
  <si>
    <t>rs2089885</t>
  </si>
  <si>
    <t>3.917e-05</t>
  </si>
  <si>
    <t>rs4680662</t>
  </si>
  <si>
    <t>3.787e-05</t>
  </si>
  <si>
    <t>rs7640679</t>
  </si>
  <si>
    <t>7.191e-07</t>
  </si>
  <si>
    <t>rs11447348</t>
  </si>
  <si>
    <t>3.493e-07</t>
  </si>
  <si>
    <t>rs9790044</t>
  </si>
  <si>
    <t>1.584e-06</t>
  </si>
  <si>
    <t>4.367e-05</t>
  </si>
  <si>
    <t>rs6796307</t>
  </si>
  <si>
    <t>rs9836347</t>
  </si>
  <si>
    <t>2.489e-06</t>
  </si>
  <si>
    <t>3.702e-05</t>
  </si>
  <si>
    <t>rs9812633</t>
  </si>
  <si>
    <t>rs6808121</t>
  </si>
  <si>
    <t>3.406e-06</t>
  </si>
  <si>
    <t>3:165530848_TC_T</t>
  </si>
  <si>
    <t>rs1346604</t>
  </si>
  <si>
    <t>2.389e-06</t>
  </si>
  <si>
    <t>3:165534272_ATG_A</t>
  </si>
  <si>
    <t>4.603e-06</t>
  </si>
  <si>
    <t>rs2881514</t>
  </si>
  <si>
    <t>2.736e-06</t>
  </si>
  <si>
    <t>rs34049446</t>
  </si>
  <si>
    <t>7.752e-07</t>
  </si>
  <si>
    <t>rs2346910</t>
  </si>
  <si>
    <t>2.8e-06</t>
  </si>
  <si>
    <t>rs4685343</t>
  </si>
  <si>
    <t>rs1429161</t>
  </si>
  <si>
    <t>3.192e-06</t>
  </si>
  <si>
    <t>rs35042819</t>
  </si>
  <si>
    <t>6.329e-08</t>
  </si>
  <si>
    <t>6.532e-05</t>
  </si>
  <si>
    <t>rs464348</t>
  </si>
  <si>
    <t>9.172e-08</t>
  </si>
  <si>
    <t>5.807e-05</t>
  </si>
  <si>
    <t>rs455814</t>
  </si>
  <si>
    <t>8.741e-08</t>
  </si>
  <si>
    <t>6.06e-05</t>
  </si>
  <si>
    <t>rs336638</t>
  </si>
  <si>
    <t>1.899e-06</t>
  </si>
  <si>
    <t>3.866e-05</t>
  </si>
  <si>
    <t>3:18612374_CA_C</t>
  </si>
  <si>
    <t>rs336604</t>
  </si>
  <si>
    <t>7.348e-07</t>
  </si>
  <si>
    <t>rs12714959</t>
  </si>
  <si>
    <t>6.056e-07</t>
  </si>
  <si>
    <t>4.111e-05</t>
  </si>
  <si>
    <t>rs462296</t>
  </si>
  <si>
    <t>8.1e-07</t>
  </si>
  <si>
    <t>rs459360</t>
  </si>
  <si>
    <t>8.817e-07</t>
  </si>
  <si>
    <t>rs464802</t>
  </si>
  <si>
    <t>6.302e-08</t>
  </si>
  <si>
    <t>rs400432</t>
  </si>
  <si>
    <t>5.91e-07</t>
  </si>
  <si>
    <t>4.187e-05</t>
  </si>
  <si>
    <t>rs466136</t>
  </si>
  <si>
    <t>6.747e-08</t>
  </si>
  <si>
    <t>6.048e-05</t>
  </si>
  <si>
    <t>rs460456</t>
  </si>
  <si>
    <t>6.274e-08</t>
  </si>
  <si>
    <t>rs334954</t>
  </si>
  <si>
    <t>4.845e-08</t>
  </si>
  <si>
    <t>6.201e-05</t>
  </si>
  <si>
    <t>rs336620</t>
  </si>
  <si>
    <t>4.049e-08</t>
  </si>
  <si>
    <t>6.304e-05</t>
  </si>
  <si>
    <t>rs336606</t>
  </si>
  <si>
    <t>7.007e-07</t>
  </si>
  <si>
    <t>rs35469757</t>
  </si>
  <si>
    <t>5.242e-05</t>
  </si>
  <si>
    <t>rs5846999</t>
  </si>
  <si>
    <t>5.381e-05</t>
  </si>
  <si>
    <t>rs6795061</t>
  </si>
  <si>
    <t>rs4267657</t>
  </si>
  <si>
    <t>8.632e-07</t>
  </si>
  <si>
    <t>rs9852522</t>
  </si>
  <si>
    <t>8.128e-07</t>
  </si>
  <si>
    <t>rs6550553</t>
  </si>
  <si>
    <t>8.113e-07</t>
  </si>
  <si>
    <t>rs7638475</t>
  </si>
  <si>
    <t>rs10865752</t>
  </si>
  <si>
    <t>3.581e-05</t>
  </si>
  <si>
    <t>rs9819708</t>
  </si>
  <si>
    <t>rs4273390</t>
  </si>
  <si>
    <t>4.615e-06</t>
  </si>
  <si>
    <t>rs4373086</t>
  </si>
  <si>
    <t>3.071e-06</t>
  </si>
  <si>
    <t>3.662e-05</t>
  </si>
  <si>
    <t>rs11128895</t>
  </si>
  <si>
    <t>rs6550560</t>
  </si>
  <si>
    <t>rs7615602</t>
  </si>
  <si>
    <t>1.416e-06</t>
  </si>
  <si>
    <t>rs7622320</t>
  </si>
  <si>
    <t>rs7618456</t>
  </si>
  <si>
    <t>1.638e-06</t>
  </si>
  <si>
    <t>rs7622818</t>
  </si>
  <si>
    <t>1.175e-06</t>
  </si>
  <si>
    <t>rs9838564</t>
  </si>
  <si>
    <t>1.123e-06</t>
  </si>
  <si>
    <t>rs9845140</t>
  </si>
  <si>
    <t>rs4645151</t>
  </si>
  <si>
    <t>4.174e-07</t>
  </si>
  <si>
    <t>5.317e-05</t>
  </si>
  <si>
    <t>rs6550575</t>
  </si>
  <si>
    <t>rs4603973</t>
  </si>
  <si>
    <t>4.525e-05</t>
  </si>
  <si>
    <t>rs9826966</t>
  </si>
  <si>
    <t>4.136e-06</t>
  </si>
  <si>
    <t>rs7652150</t>
  </si>
  <si>
    <t>4.137e-06</t>
  </si>
  <si>
    <t>rs9817547</t>
  </si>
  <si>
    <t>9.006e-07</t>
  </si>
  <si>
    <t>rs6775319</t>
  </si>
  <si>
    <t>2.518e-06</t>
  </si>
  <si>
    <t>rs4269101</t>
  </si>
  <si>
    <t>2.506e-07</t>
  </si>
  <si>
    <t>rs4279123</t>
  </si>
  <si>
    <t>2.553e-06</t>
  </si>
  <si>
    <t>rs6773385</t>
  </si>
  <si>
    <t>3.132e-07</t>
  </si>
  <si>
    <t>rs7625384</t>
  </si>
  <si>
    <t>1.096e-06</t>
  </si>
  <si>
    <t>rs6800637</t>
  </si>
  <si>
    <t>5.027e-07</t>
  </si>
  <si>
    <t>rs6550617</t>
  </si>
  <si>
    <t>3.458e-05</t>
  </si>
  <si>
    <t>rs4532156</t>
  </si>
  <si>
    <t>1.932e-06</t>
  </si>
  <si>
    <t>rs4315696</t>
  </si>
  <si>
    <t>6.563e-07</t>
  </si>
  <si>
    <t>rs7615925</t>
  </si>
  <si>
    <t>6.922e-07</t>
  </si>
  <si>
    <t>rs9832550</t>
  </si>
  <si>
    <t>6.961e-07</t>
  </si>
  <si>
    <t>rs4353824</t>
  </si>
  <si>
    <t>7.67e-07</t>
  </si>
  <si>
    <t>5.076e-05</t>
  </si>
  <si>
    <t>rs7617003</t>
  </si>
  <si>
    <t>6.06e-07</t>
  </si>
  <si>
    <t>rs10642047</t>
  </si>
  <si>
    <t>atttc</t>
  </si>
  <si>
    <t>5.019e-07</t>
  </si>
  <si>
    <t>5.522e-05</t>
  </si>
  <si>
    <t>rs4432663</t>
  </si>
  <si>
    <t>7.285e-07</t>
  </si>
  <si>
    <t>rs75206158</t>
  </si>
  <si>
    <t>tcac</t>
  </si>
  <si>
    <t>2.455e-07</t>
  </si>
  <si>
    <t>5.808e-05</t>
  </si>
  <si>
    <t>rs4364183</t>
  </si>
  <si>
    <t>5.52e-07</t>
  </si>
  <si>
    <t>rs530231532</t>
  </si>
  <si>
    <t>4.827e-05</t>
  </si>
  <si>
    <t>rs537258569</t>
  </si>
  <si>
    <t>3.054e-06</t>
  </si>
  <si>
    <t>4.857e-05</t>
  </si>
  <si>
    <t>rs111436270</t>
  </si>
  <si>
    <t>4.946e-06</t>
  </si>
  <si>
    <t>3:25689105_TA_T</t>
  </si>
  <si>
    <t>5.346e-07</t>
  </si>
  <si>
    <t>rs73054061</t>
  </si>
  <si>
    <t>rs3806631</t>
  </si>
  <si>
    <t>rs73054085</t>
  </si>
  <si>
    <t>6.358e-07</t>
  </si>
  <si>
    <t>5.208e-05</t>
  </si>
  <si>
    <t>rs56938856</t>
  </si>
  <si>
    <t>6.281e-07</t>
  </si>
  <si>
    <t>rs7639444</t>
  </si>
  <si>
    <t>rs73055806</t>
  </si>
  <si>
    <t>2.812e-06</t>
  </si>
  <si>
    <t>rs73055816</t>
  </si>
  <si>
    <t>rs145098311</t>
  </si>
  <si>
    <t>4.51e-05</t>
  </si>
  <si>
    <t>rs111499603</t>
  </si>
  <si>
    <t>rs62262084</t>
  </si>
  <si>
    <t>4.653e-05</t>
  </si>
  <si>
    <t>rs35012836</t>
  </si>
  <si>
    <t>rs11709289</t>
  </si>
  <si>
    <t>rs5016900</t>
  </si>
  <si>
    <t>rs34448818</t>
  </si>
  <si>
    <t>1.382e-06</t>
  </si>
  <si>
    <t>rs34507589</t>
  </si>
  <si>
    <t>1.413e-06</t>
  </si>
  <si>
    <t>rs319680</t>
  </si>
  <si>
    <t>3.857e-06</t>
  </si>
  <si>
    <t>rs7429990</t>
  </si>
  <si>
    <t>rs111372082</t>
  </si>
  <si>
    <t>4.268e-06</t>
  </si>
  <si>
    <t>4.459e-05</t>
  </si>
  <si>
    <t>rs35943823</t>
  </si>
  <si>
    <t>rs1665982</t>
  </si>
  <si>
    <t>4.1e-05</t>
  </si>
  <si>
    <t>rs777014</t>
  </si>
  <si>
    <t>rs319681</t>
  </si>
  <si>
    <t>rs2631721</t>
  </si>
  <si>
    <t>rs319688</t>
  </si>
  <si>
    <t>4.357e-05</t>
  </si>
  <si>
    <t>rs810334</t>
  </si>
  <si>
    <t>4.986e-06</t>
  </si>
  <si>
    <t>rs144650425</t>
  </si>
  <si>
    <t>5.446e-07</t>
  </si>
  <si>
    <t>rs71323371</t>
  </si>
  <si>
    <t>2.427e-06</t>
  </si>
  <si>
    <t>rs34025851</t>
  </si>
  <si>
    <t>4.388e-06</t>
  </si>
  <si>
    <t>rs12631365</t>
  </si>
  <si>
    <t>8.21e-07</t>
  </si>
  <si>
    <t>rs56123512</t>
  </si>
  <si>
    <t>rs9842649</t>
  </si>
  <si>
    <t>4.4e-05</t>
  </si>
  <si>
    <t>rs34750113</t>
  </si>
  <si>
    <t>rs62260764</t>
  </si>
  <si>
    <t>rs140083943</t>
  </si>
  <si>
    <t>rs11721050</t>
  </si>
  <si>
    <t>1.675e-07</t>
  </si>
  <si>
    <t>5.671e-05</t>
  </si>
  <si>
    <t>rs12486033</t>
  </si>
  <si>
    <t>2.249e-06</t>
  </si>
  <si>
    <t>rs543158428</t>
  </si>
  <si>
    <t>rs9831648</t>
  </si>
  <si>
    <t>1.758e-06</t>
  </si>
  <si>
    <t>3:49218776_GAA_G</t>
  </si>
  <si>
    <t>2e-06</t>
  </si>
  <si>
    <t>rs4955421</t>
  </si>
  <si>
    <t>rs7631586</t>
  </si>
  <si>
    <t>rs4955423</t>
  </si>
  <si>
    <t>1.308e-06</t>
  </si>
  <si>
    <t>rs7432077</t>
  </si>
  <si>
    <t>rs7429661</t>
  </si>
  <si>
    <t>1.62e-06</t>
  </si>
  <si>
    <t>rs6808036</t>
  </si>
  <si>
    <t>1.558e-06</t>
  </si>
  <si>
    <t>rs148440594</t>
  </si>
  <si>
    <t>gttt</t>
  </si>
  <si>
    <t>1.963e-06</t>
  </si>
  <si>
    <t>rs9867285</t>
  </si>
  <si>
    <t>3:49249780_TA_T</t>
  </si>
  <si>
    <t>1.936e-06</t>
  </si>
  <si>
    <t>rs147681743</t>
  </si>
  <si>
    <t>rs2082923</t>
  </si>
  <si>
    <t>1.43e-06</t>
  </si>
  <si>
    <t>rs4955427</t>
  </si>
  <si>
    <t>2.475e-06</t>
  </si>
  <si>
    <t>rs2099526</t>
  </si>
  <si>
    <t>3:49276724_CT_C</t>
  </si>
  <si>
    <t>2.33e-06</t>
  </si>
  <si>
    <t>4.895e-05</t>
  </si>
  <si>
    <t>rs12637346</t>
  </si>
  <si>
    <t>1.721e-06</t>
  </si>
  <si>
    <t>rs4384984</t>
  </si>
  <si>
    <t>3.622e-06</t>
  </si>
  <si>
    <t>3:49296979_CA_C</t>
  </si>
  <si>
    <t>5.196e-05</t>
  </si>
  <si>
    <t>rs11130187</t>
  </si>
  <si>
    <t>1.828e-06</t>
  </si>
  <si>
    <t>rs6809851</t>
  </si>
  <si>
    <t>2.237e-06</t>
  </si>
  <si>
    <t>rs4955414</t>
  </si>
  <si>
    <t>rs9811047</t>
  </si>
  <si>
    <t>rs11720542</t>
  </si>
  <si>
    <t>rs6809204</t>
  </si>
  <si>
    <t>4.626e-06</t>
  </si>
  <si>
    <t>rs4955430</t>
  </si>
  <si>
    <t>rs6784203</t>
  </si>
  <si>
    <t>4.233e-06</t>
  </si>
  <si>
    <t>rs6774724</t>
  </si>
  <si>
    <t>4.096e-06</t>
  </si>
  <si>
    <t>4.474e-05</t>
  </si>
  <si>
    <t>rs4955424</t>
  </si>
  <si>
    <t>4.402e-06</t>
  </si>
  <si>
    <t>4.285e-05</t>
  </si>
  <si>
    <t>rs4955425</t>
  </si>
  <si>
    <t>4.358e-06</t>
  </si>
  <si>
    <t>3:49383260_CAA_C</t>
  </si>
  <si>
    <t>3.746e-06</t>
  </si>
  <si>
    <t>rs13086611</t>
  </si>
  <si>
    <t>1.121e-06</t>
  </si>
  <si>
    <t>3:49386313_AAAAAGAAAAAG_A</t>
  </si>
  <si>
    <t>aaaaagaaaaag</t>
  </si>
  <si>
    <t>9.604e-07</t>
  </si>
  <si>
    <t>rs4955440</t>
  </si>
  <si>
    <t>4.178e-06</t>
  </si>
  <si>
    <t>rs13090388</t>
  </si>
  <si>
    <t>8.483e-07</t>
  </si>
  <si>
    <t>5.028e-05</t>
  </si>
  <si>
    <t>rs11711536</t>
  </si>
  <si>
    <t>4.889e-05</t>
  </si>
  <si>
    <t>rs6790105</t>
  </si>
  <si>
    <t>3.5e-06</t>
  </si>
  <si>
    <t>rs1050450</t>
  </si>
  <si>
    <t>8.797e-07</t>
  </si>
  <si>
    <t>4.981e-05</t>
  </si>
  <si>
    <t>rs6446262</t>
  </si>
  <si>
    <t>4.74e-06</t>
  </si>
  <si>
    <t>rs11130190</t>
  </si>
  <si>
    <t>rs9812360</t>
  </si>
  <si>
    <t>rs67485053</t>
  </si>
  <si>
    <t>9.224e-07</t>
  </si>
  <si>
    <t>rs148734725</t>
  </si>
  <si>
    <t>4.844e-05</t>
  </si>
  <si>
    <t>rs34588335</t>
  </si>
  <si>
    <t>8.836e-07</t>
  </si>
  <si>
    <t>rs6796147</t>
  </si>
  <si>
    <t>4.303e-06</t>
  </si>
  <si>
    <t>rs13087851</t>
  </si>
  <si>
    <t>8.785e-07</t>
  </si>
  <si>
    <t>rs4955413</t>
  </si>
  <si>
    <t>3.488e-06</t>
  </si>
  <si>
    <t>rs6769744</t>
  </si>
  <si>
    <t>4.503e-06</t>
  </si>
  <si>
    <t>rs7623659</t>
  </si>
  <si>
    <t>9.054e-07</t>
  </si>
  <si>
    <t>rs7648841</t>
  </si>
  <si>
    <t>9.288e-07</t>
  </si>
  <si>
    <t>rs6446264</t>
  </si>
  <si>
    <t>9.07e-07</t>
  </si>
  <si>
    <t>rs71627383</t>
  </si>
  <si>
    <t>6.797e-07</t>
  </si>
  <si>
    <t>rs35169793</t>
  </si>
  <si>
    <t>8.989e-07</t>
  </si>
  <si>
    <t>rs6793308</t>
  </si>
  <si>
    <t>8.689e-07</t>
  </si>
  <si>
    <t>rs557408661</t>
  </si>
  <si>
    <t>8.945e-07</t>
  </si>
  <si>
    <t>rs111903592</t>
  </si>
  <si>
    <t>9.982e-07</t>
  </si>
  <si>
    <t>4.993e-05</t>
  </si>
  <si>
    <t>rs773674547</t>
  </si>
  <si>
    <t>1.591e-07</t>
  </si>
  <si>
    <t>6.064e-05</t>
  </si>
  <si>
    <t>rs11716974</t>
  </si>
  <si>
    <t>8.676e-07</t>
  </si>
  <si>
    <t>rs10155014</t>
  </si>
  <si>
    <t>4.568e-06</t>
  </si>
  <si>
    <t>rs71627385</t>
  </si>
  <si>
    <t>5.03e-07</t>
  </si>
  <si>
    <t>5.521e-05</t>
  </si>
  <si>
    <t>rs9878943</t>
  </si>
  <si>
    <t>8.955e-07</t>
  </si>
  <si>
    <t>rs543866446</t>
  </si>
  <si>
    <t>tagccaagtg</t>
  </si>
  <si>
    <t>8.598e-07</t>
  </si>
  <si>
    <t>5.329e-05</t>
  </si>
  <si>
    <t>rs11400251</t>
  </si>
  <si>
    <t>1.172e-06</t>
  </si>
  <si>
    <t>rs9871380</t>
  </si>
  <si>
    <t>9.037e-07</t>
  </si>
  <si>
    <t>rs11715060</t>
  </si>
  <si>
    <t>rs13061396</t>
  </si>
  <si>
    <t>2.474e-06</t>
  </si>
  <si>
    <t>rs60933862</t>
  </si>
  <si>
    <t>gtata</t>
  </si>
  <si>
    <t>7.021e-07</t>
  </si>
  <si>
    <t>rs9859556</t>
  </si>
  <si>
    <t>7.407e-07</t>
  </si>
  <si>
    <t>rs554973188</t>
  </si>
  <si>
    <t>8.382e-07</t>
  </si>
  <si>
    <t>rs773408258</t>
  </si>
  <si>
    <t>3.703e-06</t>
  </si>
  <si>
    <t>rs7643227</t>
  </si>
  <si>
    <t>4.751e-05</t>
  </si>
  <si>
    <t>rs6446277</t>
  </si>
  <si>
    <t>1.222e-06</t>
  </si>
  <si>
    <t>rs35115732</t>
  </si>
  <si>
    <t>1.062e-06</t>
  </si>
  <si>
    <t>rs7619789</t>
  </si>
  <si>
    <t>rs13079643</t>
  </si>
  <si>
    <t>1.085e-06</t>
  </si>
  <si>
    <t>3:49478988_CT_C</t>
  </si>
  <si>
    <t>6.672e-07</t>
  </si>
  <si>
    <t>5.425e-05</t>
  </si>
  <si>
    <t>rs57273516</t>
  </si>
  <si>
    <t>3.802e-06</t>
  </si>
  <si>
    <t>rs11923032</t>
  </si>
  <si>
    <t>rs71324962</t>
  </si>
  <si>
    <t>rs4855869</t>
  </si>
  <si>
    <t>3:49489827_CA_C</t>
  </si>
  <si>
    <t>6.027e-07</t>
  </si>
  <si>
    <t>3:49490009_CA_C</t>
  </si>
  <si>
    <t>1.038e-06</t>
  </si>
  <si>
    <t>5.334e-05</t>
  </si>
  <si>
    <t>rs34067452</t>
  </si>
  <si>
    <t>7.227e-07</t>
  </si>
  <si>
    <t>rs11711485</t>
  </si>
  <si>
    <t>rs67216675</t>
  </si>
  <si>
    <t>rs2329025</t>
  </si>
  <si>
    <t>3.756e-06</t>
  </si>
  <si>
    <t>rs577462830</t>
  </si>
  <si>
    <t>rs6767355</t>
  </si>
  <si>
    <t>rs9853683</t>
  </si>
  <si>
    <t>9.922e-07</t>
  </si>
  <si>
    <t>3:49512839_CT_C</t>
  </si>
  <si>
    <t>rs12330269</t>
  </si>
  <si>
    <t>9.777e-07</t>
  </si>
  <si>
    <t>rs34893377</t>
  </si>
  <si>
    <t>4.649e-07</t>
  </si>
  <si>
    <t>rs9809237</t>
  </si>
  <si>
    <t>3.93e-06</t>
  </si>
  <si>
    <t>rs7622786</t>
  </si>
  <si>
    <t>3.832e-06</t>
  </si>
  <si>
    <t>rs7630869</t>
  </si>
  <si>
    <t>8.791e-07</t>
  </si>
  <si>
    <t>rs9818590</t>
  </si>
  <si>
    <t>8.998e-07</t>
  </si>
  <si>
    <t>rs11719996</t>
  </si>
  <si>
    <t>8.958e-07</t>
  </si>
  <si>
    <t>rs367871714</t>
  </si>
  <si>
    <t>3.359e-06</t>
  </si>
  <si>
    <t>rs9850072</t>
  </si>
  <si>
    <t>rs4855858</t>
  </si>
  <si>
    <t>rs7374731</t>
  </si>
  <si>
    <t>rs138073019</t>
  </si>
  <si>
    <t>3.575e-07</t>
  </si>
  <si>
    <t>3:49537486_TAGCCTCCGCTTCCCGGGTTCAAGCAATTTTCCTGTCTC_T</t>
  </si>
  <si>
    <t>tagcctccgcttcccgggttcaagcaattttcctgtctc</t>
  </si>
  <si>
    <t>rs34363169</t>
  </si>
  <si>
    <t>rs35261698</t>
  </si>
  <si>
    <t>9.929e-07</t>
  </si>
  <si>
    <t>rs6797664</t>
  </si>
  <si>
    <t>rs6766581</t>
  </si>
  <si>
    <t>1.028e-06</t>
  </si>
  <si>
    <t>rs372737560</t>
  </si>
  <si>
    <t>1.364e-06</t>
  </si>
  <si>
    <t>rs11708955</t>
  </si>
  <si>
    <t>rs11712569</t>
  </si>
  <si>
    <t>9.872e-07</t>
  </si>
  <si>
    <t>rs10212296</t>
  </si>
  <si>
    <t>rs9858418</t>
  </si>
  <si>
    <t>rs9821311</t>
  </si>
  <si>
    <t>9.975e-07</t>
  </si>
  <si>
    <t>rs3926569</t>
  </si>
  <si>
    <t>rs13062429</t>
  </si>
  <si>
    <t>rs34196454</t>
  </si>
  <si>
    <t>rs13079082</t>
  </si>
  <si>
    <t>3:49575137_ATTTCT_A</t>
  </si>
  <si>
    <t>atttct</t>
  </si>
  <si>
    <t>5.095e-05</t>
  </si>
  <si>
    <t>3:49575151_CTTTTT_C</t>
  </si>
  <si>
    <t>cttttt</t>
  </si>
  <si>
    <t>1.005e-06</t>
  </si>
  <si>
    <t>rs11130203</t>
  </si>
  <si>
    <t>1.821e-06</t>
  </si>
  <si>
    <t>3:49577046_TAG_T</t>
  </si>
  <si>
    <t>1.46e-06</t>
  </si>
  <si>
    <t>rs1982861</t>
  </si>
  <si>
    <t>rs34293138</t>
  </si>
  <si>
    <t>2.042e-06</t>
  </si>
  <si>
    <t>rs4855853</t>
  </si>
  <si>
    <t>rs4855838</t>
  </si>
  <si>
    <t>3.544e-06</t>
  </si>
  <si>
    <t>rs4855837</t>
  </si>
  <si>
    <t>4.235e-06</t>
  </si>
  <si>
    <t>rs11130204</t>
  </si>
  <si>
    <t>4.494e-06</t>
  </si>
  <si>
    <t>rs7625857</t>
  </si>
  <si>
    <t>4.117e-06</t>
  </si>
  <si>
    <t>rs35999162</t>
  </si>
  <si>
    <t>2.007e-06</t>
  </si>
  <si>
    <t>rs11926781</t>
  </si>
  <si>
    <t>1.833e-06</t>
  </si>
  <si>
    <t>rs34427167</t>
  </si>
  <si>
    <t>1.951e-06</t>
  </si>
  <si>
    <t>rs11713474</t>
  </si>
  <si>
    <t>3:49611660_CA_C</t>
  </si>
  <si>
    <t>rs71324979</t>
  </si>
  <si>
    <t>1.908e-06</t>
  </si>
  <si>
    <t>rs34989545</t>
  </si>
  <si>
    <t>rs9811982</t>
  </si>
  <si>
    <t>7.344e-07</t>
  </si>
  <si>
    <t>rs36106925</t>
  </si>
  <si>
    <t>5.188e-05</t>
  </si>
  <si>
    <t>rs7632342</t>
  </si>
  <si>
    <t>rs11720597</t>
  </si>
  <si>
    <t>3:49638084_AAAATT_A</t>
  </si>
  <si>
    <t>8.504e-07</t>
  </si>
  <si>
    <t>5.472e-05</t>
  </si>
  <si>
    <t>rs13064576</t>
  </si>
  <si>
    <t>5.055e-07</t>
  </si>
  <si>
    <t>rs11917431</t>
  </si>
  <si>
    <t>4.596e-07</t>
  </si>
  <si>
    <t>5.309e-05</t>
  </si>
  <si>
    <t>rs11921590</t>
  </si>
  <si>
    <t>4.687e-07</t>
  </si>
  <si>
    <t>rs7614725</t>
  </si>
  <si>
    <t>2.972e-07</t>
  </si>
  <si>
    <t>5.502e-05</t>
  </si>
  <si>
    <t>rs9833611</t>
  </si>
  <si>
    <t>3.095e-07</t>
  </si>
  <si>
    <t>5.453e-05</t>
  </si>
  <si>
    <t>3:49654710_AATACATTATATATATATATAT_A</t>
  </si>
  <si>
    <t>aatacattatatatatatatat</t>
  </si>
  <si>
    <t>4.524e-07</t>
  </si>
  <si>
    <t>5.666e-05</t>
  </si>
  <si>
    <t>rs9824092</t>
  </si>
  <si>
    <t>3.188e-07</t>
  </si>
  <si>
    <t>rs9862080</t>
  </si>
  <si>
    <t>3.235e-07</t>
  </si>
  <si>
    <t>rs11710037</t>
  </si>
  <si>
    <t>3.366e-07</t>
  </si>
  <si>
    <t>rs9812791</t>
  </si>
  <si>
    <t>1.946e-07</t>
  </si>
  <si>
    <t>rs13316695</t>
  </si>
  <si>
    <t>2.026e-07</t>
  </si>
  <si>
    <t>rs34762726</t>
  </si>
  <si>
    <t>3.287e-07</t>
  </si>
  <si>
    <t>5.409e-05</t>
  </si>
  <si>
    <t>rs9836291</t>
  </si>
  <si>
    <t>2.066e-07</t>
  </si>
  <si>
    <t>rs9882740</t>
  </si>
  <si>
    <t>1.884e-07</t>
  </si>
  <si>
    <t>rs371314787</t>
  </si>
  <si>
    <t>rs13093385</t>
  </si>
  <si>
    <t>5.506e-05</t>
  </si>
  <si>
    <t>3:49710514_CCGGG_C</t>
  </si>
  <si>
    <t>ccggg</t>
  </si>
  <si>
    <t>1.934e-08</t>
  </si>
  <si>
    <t>7.135e-05</t>
  </si>
  <si>
    <t>rs9852529</t>
  </si>
  <si>
    <t>1.253e-07</t>
  </si>
  <si>
    <t>rs11130222</t>
  </si>
  <si>
    <t>1.386e-08</t>
  </si>
  <si>
    <t>6.675e-05</t>
  </si>
  <si>
    <t>rs6446187</t>
  </si>
  <si>
    <t>rs55692411</t>
  </si>
  <si>
    <t>1.815e-08</t>
  </si>
  <si>
    <t>rs34654589</t>
  </si>
  <si>
    <t>2.01e-08</t>
  </si>
  <si>
    <t>6.505e-05</t>
  </si>
  <si>
    <t>rs7613360</t>
  </si>
  <si>
    <t>2.77e-09</t>
  </si>
  <si>
    <t>7.149e-05</t>
  </si>
  <si>
    <t>rs771639420</t>
  </si>
  <si>
    <t>rs6795703</t>
  </si>
  <si>
    <t>rs9815930</t>
  </si>
  <si>
    <t>2.864e-06</t>
  </si>
  <si>
    <t>rs11130224</t>
  </si>
  <si>
    <t>2.095e-06</t>
  </si>
  <si>
    <t>rs3774758</t>
  </si>
  <si>
    <t>2.294e-06</t>
  </si>
  <si>
    <t>rs3774759</t>
  </si>
  <si>
    <t>6.654e-09</t>
  </si>
  <si>
    <t>rs3733134</t>
  </si>
  <si>
    <t>6.553e-09</t>
  </si>
  <si>
    <t>rs3733135</t>
  </si>
  <si>
    <t>2.303e-06</t>
  </si>
  <si>
    <t>rs7634084</t>
  </si>
  <si>
    <t>rs9848497</t>
  </si>
  <si>
    <t>2.757e-06</t>
  </si>
  <si>
    <t>3:49959071_CT_C</t>
  </si>
  <si>
    <t>2.432e-08</t>
  </si>
  <si>
    <t>rs35275715</t>
  </si>
  <si>
    <t>7.864e-09</t>
  </si>
  <si>
    <t>rs34034116</t>
  </si>
  <si>
    <t>9.502e-09</t>
  </si>
  <si>
    <t>6.79e-05</t>
  </si>
  <si>
    <t>3:49959570_CA_C</t>
  </si>
  <si>
    <t>2.895e-07</t>
  </si>
  <si>
    <t>rs62262093</t>
  </si>
  <si>
    <t>rs7627910</t>
  </si>
  <si>
    <t>3.469e-07</t>
  </si>
  <si>
    <t>3:49972415_AGGCCTAG_A</t>
  </si>
  <si>
    <t>aggcctag</t>
  </si>
  <si>
    <t>rs7626952</t>
  </si>
  <si>
    <t>3:49981907_CTT_C</t>
  </si>
  <si>
    <t>2.477e-07</t>
  </si>
  <si>
    <t>rs767112646</t>
  </si>
  <si>
    <t>7.881e-07</t>
  </si>
  <si>
    <t>rs11721204</t>
  </si>
  <si>
    <t>2.609e-07</t>
  </si>
  <si>
    <t>rs11706185</t>
  </si>
  <si>
    <t>8.15e-08</t>
  </si>
  <si>
    <t>5.897e-05</t>
  </si>
  <si>
    <t>rs71080562</t>
  </si>
  <si>
    <t>rs11709503</t>
  </si>
  <si>
    <t>8.443e-08</t>
  </si>
  <si>
    <t>3:49992778_AT_A</t>
  </si>
  <si>
    <t>rs367565471</t>
  </si>
  <si>
    <t>rs13077403</t>
  </si>
  <si>
    <t>8.123e-08</t>
  </si>
  <si>
    <t>rs13079006</t>
  </si>
  <si>
    <t>7.179e-08</t>
  </si>
  <si>
    <t>rs62262114</t>
  </si>
  <si>
    <t>9.526e-08</t>
  </si>
  <si>
    <t>5.856e-05</t>
  </si>
  <si>
    <t>3:49999583_TA_T</t>
  </si>
  <si>
    <t>3.035e-08</t>
  </si>
  <si>
    <t>6.794e-05</t>
  </si>
  <si>
    <t>rs7648174</t>
  </si>
  <si>
    <t>7.945e-08</t>
  </si>
  <si>
    <t>3:50011319_TTTTG_T</t>
  </si>
  <si>
    <t>ttttg</t>
  </si>
  <si>
    <t>4.569e-08</t>
  </si>
  <si>
    <t>6.738e-05</t>
  </si>
  <si>
    <t>rs2681776</t>
  </si>
  <si>
    <t>7.962e-08</t>
  </si>
  <si>
    <t>rs62262139</t>
  </si>
  <si>
    <t>4.581e-05</t>
  </si>
  <si>
    <t>rs62262141</t>
  </si>
  <si>
    <t>2.463e-06</t>
  </si>
  <si>
    <t>rs139738301</t>
  </si>
  <si>
    <t>2.813e-06</t>
  </si>
  <si>
    <t>rs76367790</t>
  </si>
  <si>
    <t>2.901e-06</t>
  </si>
  <si>
    <t>rs199956414</t>
  </si>
  <si>
    <t>rs778801698</t>
  </si>
  <si>
    <t>1.114e-07</t>
  </si>
  <si>
    <t>6.354e-05</t>
  </si>
  <si>
    <t>rs13082703</t>
  </si>
  <si>
    <t>8.907e-08</t>
  </si>
  <si>
    <t>5.844e-05</t>
  </si>
  <si>
    <t>3:50026388_GA_G</t>
  </si>
  <si>
    <t>5.151e-08</t>
  </si>
  <si>
    <t>6.68e-05</t>
  </si>
  <si>
    <t>rs2624832</t>
  </si>
  <si>
    <t>8.861e-08</t>
  </si>
  <si>
    <t>rs34312088</t>
  </si>
  <si>
    <t>8.761e-08</t>
  </si>
  <si>
    <t>3:50032699_TA_T</t>
  </si>
  <si>
    <t>2.845e-06</t>
  </si>
  <si>
    <t>rs558762233</t>
  </si>
  <si>
    <t>4.915e-08</t>
  </si>
  <si>
    <t>rs9812936</t>
  </si>
  <si>
    <t>9.153e-08</t>
  </si>
  <si>
    <t>rs7645466</t>
  </si>
  <si>
    <t>1.083e-07</t>
  </si>
  <si>
    <t>5.79e-05</t>
  </si>
  <si>
    <t>rs6446191</t>
  </si>
  <si>
    <t>8.889e-08</t>
  </si>
  <si>
    <t>rs6446192</t>
  </si>
  <si>
    <t>9.47e-08</t>
  </si>
  <si>
    <t>rs528006741</t>
  </si>
  <si>
    <t>5.142e-05</t>
  </si>
  <si>
    <t>rs2624845</t>
  </si>
  <si>
    <t>9.145e-08</t>
  </si>
  <si>
    <t>rs6446194</t>
  </si>
  <si>
    <t>9.802e-08</t>
  </si>
  <si>
    <t>3:50067719_TAAAAA_T</t>
  </si>
  <si>
    <t>taaaaa</t>
  </si>
  <si>
    <t>5.031e-08</t>
  </si>
  <si>
    <t>rs2526750</t>
  </si>
  <si>
    <t>1.097e-07</t>
  </si>
  <si>
    <t>rs6446195</t>
  </si>
  <si>
    <t>1.043e-07</t>
  </si>
  <si>
    <t>rs7624030</t>
  </si>
  <si>
    <t>1.092e-07</t>
  </si>
  <si>
    <t>rs371444478</t>
  </si>
  <si>
    <t>3.911e-06</t>
  </si>
  <si>
    <t>rs7634441</t>
  </si>
  <si>
    <t>rs9844201</t>
  </si>
  <si>
    <t>1.137e-07</t>
  </si>
  <si>
    <t>rs147033921</t>
  </si>
  <si>
    <t>ccctctcctct</t>
  </si>
  <si>
    <t>3.988e-06</t>
  </si>
  <si>
    <t>rs12488521</t>
  </si>
  <si>
    <t>1.049e-07</t>
  </si>
  <si>
    <t>rs4688754</t>
  </si>
  <si>
    <t>1.262e-07</t>
  </si>
  <si>
    <t>3:50076535_GA_G</t>
  </si>
  <si>
    <t>5.965e-08</t>
  </si>
  <si>
    <t>rs2526749</t>
  </si>
  <si>
    <t>1.082e-07</t>
  </si>
  <si>
    <t>rs11434039</t>
  </si>
  <si>
    <t>4.499e-06</t>
  </si>
  <si>
    <t>rs9682295</t>
  </si>
  <si>
    <t>rs573052747</t>
  </si>
  <si>
    <t>cactat</t>
  </si>
  <si>
    <t>1.377e-08</t>
  </si>
  <si>
    <t>7.273e-05</t>
  </si>
  <si>
    <t>rs10663354</t>
  </si>
  <si>
    <t>actat</t>
  </si>
  <si>
    <t>1.468e-08</t>
  </si>
  <si>
    <t>7.213e-05</t>
  </si>
  <si>
    <t>rs6446197</t>
  </si>
  <si>
    <t>3.325e-08</t>
  </si>
  <si>
    <t>3:50098024_CAA_C</t>
  </si>
  <si>
    <t>3.331e-08</t>
  </si>
  <si>
    <t>6.939e-05</t>
  </si>
  <si>
    <t>rs2624815</t>
  </si>
  <si>
    <t>1.156e-07</t>
  </si>
  <si>
    <t>rs71631043</t>
  </si>
  <si>
    <t>rs35212132</t>
  </si>
  <si>
    <t>1.879e-06</t>
  </si>
  <si>
    <t>rs77815052</t>
  </si>
  <si>
    <t>9.114e-07</t>
  </si>
  <si>
    <t>3:50117242_AT_A</t>
  </si>
  <si>
    <t>4.998e-06</t>
  </si>
  <si>
    <t>rs10049477</t>
  </si>
  <si>
    <t>rs9681286</t>
  </si>
  <si>
    <t>4.285e-08</t>
  </si>
  <si>
    <t>6.17e-05</t>
  </si>
  <si>
    <t>3:50125431_CT_C</t>
  </si>
  <si>
    <t>1.278e-06</t>
  </si>
  <si>
    <t>rs11130241</t>
  </si>
  <si>
    <t>9.956e-07</t>
  </si>
  <si>
    <t>3:50135699_ATTTTTATT_A</t>
  </si>
  <si>
    <t>atttttatt</t>
  </si>
  <si>
    <t>9.611e-07</t>
  </si>
  <si>
    <t>rs6808044</t>
  </si>
  <si>
    <t>3.906e-08</t>
  </si>
  <si>
    <t>rs766560846</t>
  </si>
  <si>
    <t>ctagt</t>
  </si>
  <si>
    <t>3.347e-06</t>
  </si>
  <si>
    <t>rs2624829</t>
  </si>
  <si>
    <t>3.621e-08</t>
  </si>
  <si>
    <t>rs2624848</t>
  </si>
  <si>
    <t>4.273e-08</t>
  </si>
  <si>
    <t>3:50167424_CT_C</t>
  </si>
  <si>
    <t>1.641e-06</t>
  </si>
  <si>
    <t>rs4688686</t>
  </si>
  <si>
    <t>4.952e-06</t>
  </si>
  <si>
    <t>rs5848905</t>
  </si>
  <si>
    <t>4.856e-06</t>
  </si>
  <si>
    <t>rs587698766</t>
  </si>
  <si>
    <t>2.998e-07</t>
  </si>
  <si>
    <t>rs11716632</t>
  </si>
  <si>
    <t>1.664e-06</t>
  </si>
  <si>
    <t>rs2316475</t>
  </si>
  <si>
    <t>rs2316476</t>
  </si>
  <si>
    <t>3.873e-06</t>
  </si>
  <si>
    <t>rs7633985</t>
  </si>
  <si>
    <t>3:56199261_ATATAT_A</t>
  </si>
  <si>
    <t>atatat</t>
  </si>
  <si>
    <t>2.153e-06</t>
  </si>
  <si>
    <t>rs13100274</t>
  </si>
  <si>
    <t>rs13061756</t>
  </si>
  <si>
    <t>2.799e-06</t>
  </si>
  <si>
    <t>rs1376980</t>
  </si>
  <si>
    <t>4.238e-06</t>
  </si>
  <si>
    <t>rs2046451</t>
  </si>
  <si>
    <t>3.904e-06</t>
  </si>
  <si>
    <t>rs6445771</t>
  </si>
  <si>
    <t>3.702e-06</t>
  </si>
  <si>
    <t>rs1452216</t>
  </si>
  <si>
    <t>1.736e-06</t>
  </si>
  <si>
    <t>rs4974119</t>
  </si>
  <si>
    <t>3:56234105_ATACCTATC_A</t>
  </si>
  <si>
    <t>atacctatc</t>
  </si>
  <si>
    <t>3.098e-06</t>
  </si>
  <si>
    <t>rs1452203</t>
  </si>
  <si>
    <t>3.551e-06</t>
  </si>
  <si>
    <t>3:56237362_AT_A</t>
  </si>
  <si>
    <t>rs4318528</t>
  </si>
  <si>
    <t>4.525e-06</t>
  </si>
  <si>
    <t>rs13096822</t>
  </si>
  <si>
    <t>rs9880422</t>
  </si>
  <si>
    <t>2.219e-06</t>
  </si>
  <si>
    <t>rs13097694</t>
  </si>
  <si>
    <t>rs4974181</t>
  </si>
  <si>
    <t>4.636e-06</t>
  </si>
  <si>
    <t>3:56238924_GT_G</t>
  </si>
  <si>
    <t>3:56242341_TC_T</t>
  </si>
  <si>
    <t>rs35138614</t>
  </si>
  <si>
    <t>4.228e-06</t>
  </si>
  <si>
    <t>rs10433552</t>
  </si>
  <si>
    <t>4.304e-06</t>
  </si>
  <si>
    <t>rs9847090</t>
  </si>
  <si>
    <t>1.423e-06</t>
  </si>
  <si>
    <t>rs9809991</t>
  </si>
  <si>
    <t>rs34235403</t>
  </si>
  <si>
    <t>4.604e-06</t>
  </si>
  <si>
    <t>rs6771628</t>
  </si>
  <si>
    <t>3.313e-06</t>
  </si>
  <si>
    <t>rs6805098</t>
  </si>
  <si>
    <t>rs6445773</t>
  </si>
  <si>
    <t>4.369e-06</t>
  </si>
  <si>
    <t>rs6445775</t>
  </si>
  <si>
    <t>rs4277656</t>
  </si>
  <si>
    <t>4.402e-05</t>
  </si>
  <si>
    <t>3:56248826_GC_G</t>
  </si>
  <si>
    <t>rs4339082</t>
  </si>
  <si>
    <t>3.79e-06</t>
  </si>
  <si>
    <t>rs12638701</t>
  </si>
  <si>
    <t>4.542e-06</t>
  </si>
  <si>
    <t>rs12638752</t>
  </si>
  <si>
    <t>4.264e-05</t>
  </si>
  <si>
    <t>rs13092369</t>
  </si>
  <si>
    <t>2.892e-06</t>
  </si>
  <si>
    <t>rs13069942</t>
  </si>
  <si>
    <t>2.725e-06</t>
  </si>
  <si>
    <t>rs13070591</t>
  </si>
  <si>
    <t>rs13070314</t>
  </si>
  <si>
    <t>rs1994295</t>
  </si>
  <si>
    <t>3.536e-06</t>
  </si>
  <si>
    <t>rs1485678</t>
  </si>
  <si>
    <t>3:56261457_TA_T</t>
  </si>
  <si>
    <t>3.592e-06</t>
  </si>
  <si>
    <t>rs762405460</t>
  </si>
  <si>
    <t>3.934e-06</t>
  </si>
  <si>
    <t>rs11130503</t>
  </si>
  <si>
    <t>4.08e-06</t>
  </si>
  <si>
    <t>rs35721039</t>
  </si>
  <si>
    <t>rs370683995</t>
  </si>
  <si>
    <t>ttctctctctctctctctctctctc</t>
  </si>
  <si>
    <t>2.422e-06</t>
  </si>
  <si>
    <t>rs114082493</t>
  </si>
  <si>
    <t>4.498e-05</t>
  </si>
  <si>
    <t>rs75682245</t>
  </si>
  <si>
    <t>2.638e-06</t>
  </si>
  <si>
    <t>4.592e-05</t>
  </si>
  <si>
    <t>rs80135103</t>
  </si>
  <si>
    <t>rs150049834</t>
  </si>
  <si>
    <t>rs138738954</t>
  </si>
  <si>
    <t>rs1580448</t>
  </si>
  <si>
    <t>9.978e-07</t>
  </si>
  <si>
    <t>rs17500476</t>
  </si>
  <si>
    <t>3.963e-06</t>
  </si>
  <si>
    <t>rs558597929</t>
  </si>
  <si>
    <t>2.268e-06</t>
  </si>
  <si>
    <t>rs62255476</t>
  </si>
  <si>
    <t>7.046e-07</t>
  </si>
  <si>
    <t>rs768451760</t>
  </si>
  <si>
    <t>5.487e-07</t>
  </si>
  <si>
    <t>5.618e-05</t>
  </si>
  <si>
    <t>rs62255480</t>
  </si>
  <si>
    <t>5.836e-07</t>
  </si>
  <si>
    <t>rs57627343</t>
  </si>
  <si>
    <t>4.836e-07</t>
  </si>
  <si>
    <t>5.121e-05</t>
  </si>
  <si>
    <t>rs12497835</t>
  </si>
  <si>
    <t>rs62255483</t>
  </si>
  <si>
    <t>rs58896548</t>
  </si>
  <si>
    <t>5.878e-07</t>
  </si>
  <si>
    <t>rs4270517</t>
  </si>
  <si>
    <t>1.64e-06</t>
  </si>
  <si>
    <t>rs4470534</t>
  </si>
  <si>
    <t>1.616e-06</t>
  </si>
  <si>
    <t>rs9821777</t>
  </si>
  <si>
    <t>2.729e-06</t>
  </si>
  <si>
    <t>rs62255487</t>
  </si>
  <si>
    <t>rs59585128</t>
  </si>
  <si>
    <t>2.404e-06</t>
  </si>
  <si>
    <t>rs4077899</t>
  </si>
  <si>
    <t>rs4077900</t>
  </si>
  <si>
    <t>7.5e-07</t>
  </si>
  <si>
    <t>rs3890731</t>
  </si>
  <si>
    <t>6.022e-07</t>
  </si>
  <si>
    <t>rs73130832</t>
  </si>
  <si>
    <t>6.273e-07</t>
  </si>
  <si>
    <t>rs62255489</t>
  </si>
  <si>
    <t>rs62255490</t>
  </si>
  <si>
    <t>9.95e-07</t>
  </si>
  <si>
    <t>rs7431746</t>
  </si>
  <si>
    <t>1.862e-06</t>
  </si>
  <si>
    <t>rs62255492</t>
  </si>
  <si>
    <t>rs11713624</t>
  </si>
  <si>
    <t>2.609e-06</t>
  </si>
  <si>
    <t>rs2034719</t>
  </si>
  <si>
    <t>rs1349834</t>
  </si>
  <si>
    <t>1.116e-06</t>
  </si>
  <si>
    <t>rs2326227</t>
  </si>
  <si>
    <t>3.712e-05</t>
  </si>
  <si>
    <t>rs2326226</t>
  </si>
  <si>
    <t>3.082e-06</t>
  </si>
  <si>
    <t>rs12489571</t>
  </si>
  <si>
    <t>rs2996046</t>
  </si>
  <si>
    <t>rs2924664</t>
  </si>
  <si>
    <t>rs2924660</t>
  </si>
  <si>
    <t>2.992e-06</t>
  </si>
  <si>
    <t>rs2924658</t>
  </si>
  <si>
    <t>rs2924657</t>
  </si>
  <si>
    <t>1.144e-06</t>
  </si>
  <si>
    <t>rs3905689</t>
  </si>
  <si>
    <t>1.634e-06</t>
  </si>
  <si>
    <t>rs2219102</t>
  </si>
  <si>
    <t>4.113e-06</t>
  </si>
  <si>
    <t>3.507e-05</t>
  </si>
  <si>
    <t>rs16878</t>
  </si>
  <si>
    <t>3.644e-05</t>
  </si>
  <si>
    <t>rs6783281</t>
  </si>
  <si>
    <t>3.268e-06</t>
  </si>
  <si>
    <t>rs9816314</t>
  </si>
  <si>
    <t>3.428e-06</t>
  </si>
  <si>
    <t>rs17501615</t>
  </si>
  <si>
    <t>3.999e-06</t>
  </si>
  <si>
    <t>rs775580517</t>
  </si>
  <si>
    <t>ggccttcctagagatctagac</t>
  </si>
  <si>
    <t>rs9819133</t>
  </si>
  <si>
    <t>3.979e-06</t>
  </si>
  <si>
    <t>3:84819414_GA_G</t>
  </si>
  <si>
    <t>3.427e-06</t>
  </si>
  <si>
    <t>rs1454094</t>
  </si>
  <si>
    <t>rs17501983</t>
  </si>
  <si>
    <t>rs17501997</t>
  </si>
  <si>
    <t>rs4856547</t>
  </si>
  <si>
    <t>rs7645718</t>
  </si>
  <si>
    <t>rs7623770</t>
  </si>
  <si>
    <t>rs1580082</t>
  </si>
  <si>
    <t>2.029e-06</t>
  </si>
  <si>
    <t>rs1580081</t>
  </si>
  <si>
    <t>rs62254467</t>
  </si>
  <si>
    <t>2.214e-06</t>
  </si>
  <si>
    <t>rs9844241</t>
  </si>
  <si>
    <t>rs4856550</t>
  </si>
  <si>
    <t>1.779e-06</t>
  </si>
  <si>
    <t>rs754713003</t>
  </si>
  <si>
    <t>agtttttataagggg</t>
  </si>
  <si>
    <t>rs13088311</t>
  </si>
  <si>
    <t>8.971e-08</t>
  </si>
  <si>
    <t>3:84853567_TA_T</t>
  </si>
  <si>
    <t>1.991e-09</t>
  </si>
  <si>
    <t>8.131e-05</t>
  </si>
  <si>
    <t>rs11713152</t>
  </si>
  <si>
    <t>7.955e-08</t>
  </si>
  <si>
    <t>rs1901985</t>
  </si>
  <si>
    <t>1.018e-07</t>
  </si>
  <si>
    <t>rs13085795</t>
  </si>
  <si>
    <t>4.348e-08</t>
  </si>
  <si>
    <t>rs2647714</t>
  </si>
  <si>
    <t>rs202024985</t>
  </si>
  <si>
    <t>1.264e-08</t>
  </si>
  <si>
    <t>7.203e-05</t>
  </si>
  <si>
    <t>rs9848413</t>
  </si>
  <si>
    <t>4.811e-09</t>
  </si>
  <si>
    <t>7.19e-05</t>
  </si>
  <si>
    <t>rs11719183</t>
  </si>
  <si>
    <t>4.719e-09</t>
  </si>
  <si>
    <t>7.137e-05</t>
  </si>
  <si>
    <t>rs13095335</t>
  </si>
  <si>
    <t>4.914e-09</t>
  </si>
  <si>
    <t>rs13095729</t>
  </si>
  <si>
    <t>4.979e-09</t>
  </si>
  <si>
    <t>rs12714613</t>
  </si>
  <si>
    <t>5.83e-09</t>
  </si>
  <si>
    <t>rs139629585</t>
  </si>
  <si>
    <t>6.617e-07</t>
  </si>
  <si>
    <t>5.096e-05</t>
  </si>
  <si>
    <t>rs6810250</t>
  </si>
  <si>
    <t>9.37e-09</t>
  </si>
  <si>
    <t>6.86e-05</t>
  </si>
  <si>
    <t>rs6764277</t>
  </si>
  <si>
    <t>4.817e-09</t>
  </si>
  <si>
    <t>rs6764547</t>
  </si>
  <si>
    <t>4.794e-09</t>
  </si>
  <si>
    <t>rs6764381</t>
  </si>
  <si>
    <t>8.642e-09</t>
  </si>
  <si>
    <t>6.912e-05</t>
  </si>
  <si>
    <t>rs6777505</t>
  </si>
  <si>
    <t>5.534e-09</t>
  </si>
  <si>
    <t>rs13070794</t>
  </si>
  <si>
    <t>7.144e-09</t>
  </si>
  <si>
    <t>rs13082397</t>
  </si>
  <si>
    <t>7.857e-09</t>
  </si>
  <si>
    <t>6.926e-05</t>
  </si>
  <si>
    <t>rs11707605</t>
  </si>
  <si>
    <t>1.896e-08</t>
  </si>
  <si>
    <t>rs7617565</t>
  </si>
  <si>
    <t>1.042e-08</t>
  </si>
  <si>
    <t>5.332e-05</t>
  </si>
  <si>
    <t>rs7632161</t>
  </si>
  <si>
    <t>8.935e-10</t>
  </si>
  <si>
    <t>7.768e-05</t>
  </si>
  <si>
    <t>rs7355926</t>
  </si>
  <si>
    <t>1.358e-09</t>
  </si>
  <si>
    <t>7.604e-05</t>
  </si>
  <si>
    <t>rs7355930</t>
  </si>
  <si>
    <t>1.022e-09</t>
  </si>
  <si>
    <t>7.713e-05</t>
  </si>
  <si>
    <t>rs9877971</t>
  </si>
  <si>
    <t>6.559e-09</t>
  </si>
  <si>
    <t>5.484e-05</t>
  </si>
  <si>
    <t>rs13069094</t>
  </si>
  <si>
    <t>1.506e-08</t>
  </si>
  <si>
    <t>rs9823132</t>
  </si>
  <si>
    <t>8.465e-08</t>
  </si>
  <si>
    <t>rs13074892</t>
  </si>
  <si>
    <t>1.162e-08</t>
  </si>
  <si>
    <t>5.331e-05</t>
  </si>
  <si>
    <t>rs76209954</t>
  </si>
  <si>
    <t>6.425e-10</t>
  </si>
  <si>
    <t>7.899e-05</t>
  </si>
  <si>
    <t>rs608760</t>
  </si>
  <si>
    <t>rs13084351</t>
  </si>
  <si>
    <t>8.276e-10</t>
  </si>
  <si>
    <t>7.823e-05</t>
  </si>
  <si>
    <t>rs767275416</t>
  </si>
  <si>
    <t>1.922e-09</t>
  </si>
  <si>
    <t>7.963e-05</t>
  </si>
  <si>
    <t>rs4261888</t>
  </si>
  <si>
    <t>1.878e-08</t>
  </si>
  <si>
    <t>5.201e-05</t>
  </si>
  <si>
    <t>rs1694949</t>
  </si>
  <si>
    <t>1.351e-10</t>
  </si>
  <si>
    <t>9.291e-05</t>
  </si>
  <si>
    <t>rs34964881</t>
  </si>
  <si>
    <t>tcaca</t>
  </si>
  <si>
    <t>3.462e-10</t>
  </si>
  <si>
    <t>8.643e-05</t>
  </si>
  <si>
    <t>3:84890883_TA_T</t>
  </si>
  <si>
    <t>9.892e-08</t>
  </si>
  <si>
    <t>6.257e-05</t>
  </si>
  <si>
    <t>rs1603201</t>
  </si>
  <si>
    <t>rs73132094</t>
  </si>
  <si>
    <t>5.678e-05</t>
  </si>
  <si>
    <t>rs1845640</t>
  </si>
  <si>
    <t>4.827e-06</t>
  </si>
  <si>
    <t>rs11716886</t>
  </si>
  <si>
    <t>5.096e-09</t>
  </si>
  <si>
    <t>5.588e-05</t>
  </si>
  <si>
    <t>rs9878205</t>
  </si>
  <si>
    <t>rs9883729</t>
  </si>
  <si>
    <t>4.922e-09</t>
  </si>
  <si>
    <t>rs9654015</t>
  </si>
  <si>
    <t>5.243e-09</t>
  </si>
  <si>
    <t>rs13085424</t>
  </si>
  <si>
    <t>5.146e-09</t>
  </si>
  <si>
    <t>rs6770276</t>
  </si>
  <si>
    <t>8.453e-10</t>
  </si>
  <si>
    <t>7.841e-05</t>
  </si>
  <si>
    <t>rs73132101</t>
  </si>
  <si>
    <t>3.967e-08</t>
  </si>
  <si>
    <t>6.233e-05</t>
  </si>
  <si>
    <t>rs9833312</t>
  </si>
  <si>
    <t>5.035e-09</t>
  </si>
  <si>
    <t>rs66853163</t>
  </si>
  <si>
    <t>1.744e-06</t>
  </si>
  <si>
    <t>rs9861497</t>
  </si>
  <si>
    <t>2.216e-08</t>
  </si>
  <si>
    <t>5.08e-05</t>
  </si>
  <si>
    <t>rs9880953</t>
  </si>
  <si>
    <t>7.479e-10</t>
  </si>
  <si>
    <t>7.879e-05</t>
  </si>
  <si>
    <t>rs9836407</t>
  </si>
  <si>
    <t>7.857e-07</t>
  </si>
  <si>
    <t>3.965e-05</t>
  </si>
  <si>
    <t>rs9827318</t>
  </si>
  <si>
    <t>5.489e-09</t>
  </si>
  <si>
    <t>rs9847516</t>
  </si>
  <si>
    <t>4.123e-09</t>
  </si>
  <si>
    <t>5.64e-05</t>
  </si>
  <si>
    <t>rs9827763</t>
  </si>
  <si>
    <t>4.621e-09</t>
  </si>
  <si>
    <t>rs9827900</t>
  </si>
  <si>
    <t>4.651e-09</t>
  </si>
  <si>
    <t>rs139751954</t>
  </si>
  <si>
    <t>4.682e-05</t>
  </si>
  <si>
    <t>rs142356570</t>
  </si>
  <si>
    <t>4.028e-06</t>
  </si>
  <si>
    <t>4.546e-05</t>
  </si>
  <si>
    <t>3:84922960_CA_C</t>
  </si>
  <si>
    <t>1.831e-10</t>
  </si>
  <si>
    <t>9.15e-05</t>
  </si>
  <si>
    <t>rs13097857</t>
  </si>
  <si>
    <t>7.019e-10</t>
  </si>
  <si>
    <t>rs13083529</t>
  </si>
  <si>
    <t>5.916e-09</t>
  </si>
  <si>
    <t>rs73133670</t>
  </si>
  <si>
    <t>rs9836020</t>
  </si>
  <si>
    <t>6.43e-07</t>
  </si>
  <si>
    <t>4.051e-05</t>
  </si>
  <si>
    <t>rs9847448</t>
  </si>
  <si>
    <t>7.482e-07</t>
  </si>
  <si>
    <t>rs7649296</t>
  </si>
  <si>
    <t>1.744e-08</t>
  </si>
  <si>
    <t>rs13089401</t>
  </si>
  <si>
    <t>6.132e-10</t>
  </si>
  <si>
    <t>7.934e-05</t>
  </si>
  <si>
    <t>rs9882516</t>
  </si>
  <si>
    <t>3.508e-09</t>
  </si>
  <si>
    <t>5.693e-05</t>
  </si>
  <si>
    <t>rs201183037</t>
  </si>
  <si>
    <t>2.243e-10</t>
  </si>
  <si>
    <t>8.993e-05</t>
  </si>
  <si>
    <t>rs13068788</t>
  </si>
  <si>
    <t>6.108e-10</t>
  </si>
  <si>
    <t>7.99e-05</t>
  </si>
  <si>
    <t>rs7648172</t>
  </si>
  <si>
    <t>5.753e-10</t>
  </si>
  <si>
    <t>rs13071144</t>
  </si>
  <si>
    <t>5.566e-10</t>
  </si>
  <si>
    <t>rs13098134</t>
  </si>
  <si>
    <t>5.672e-10</t>
  </si>
  <si>
    <t>rs13077814</t>
  </si>
  <si>
    <t>5.626e-10</t>
  </si>
  <si>
    <t>rs7635835</t>
  </si>
  <si>
    <t>5.592e-10</t>
  </si>
  <si>
    <t>rs11708447</t>
  </si>
  <si>
    <t>6.331e-10</t>
  </si>
  <si>
    <t>rs13078624</t>
  </si>
  <si>
    <t>5.759e-10</t>
  </si>
  <si>
    <t>rs6767407</t>
  </si>
  <si>
    <t>5.414e-05</t>
  </si>
  <si>
    <t>rs73135629</t>
  </si>
  <si>
    <t>4.078e-07</t>
  </si>
  <si>
    <t>rs73135634</t>
  </si>
  <si>
    <t>1.73e-07</t>
  </si>
  <si>
    <t>5.581e-05</t>
  </si>
  <si>
    <t>rs9835724</t>
  </si>
  <si>
    <t>2.994e-15</t>
  </si>
  <si>
    <t>rs9849768</t>
  </si>
  <si>
    <t>4.336e-13</t>
  </si>
  <si>
    <t>9.836e-05</t>
  </si>
  <si>
    <t>rs9812833</t>
  </si>
  <si>
    <t>2.314e-15</t>
  </si>
  <si>
    <t>rs382210</t>
  </si>
  <si>
    <t>1.644e-17</t>
  </si>
  <si>
    <t>rs1248867</t>
  </si>
  <si>
    <t>6.596e-14</t>
  </si>
  <si>
    <t>rs76847001</t>
  </si>
  <si>
    <t>3.264e-15</t>
  </si>
  <si>
    <t>rs378157</t>
  </si>
  <si>
    <t>1.472e-14</t>
  </si>
  <si>
    <t>rs420318</t>
  </si>
  <si>
    <t>1.743e-14</t>
  </si>
  <si>
    <t>3:84968666_TAAA_T</t>
  </si>
  <si>
    <t>1.504e-11</t>
  </si>
  <si>
    <t>9.923e-05</t>
  </si>
  <si>
    <t>rs1694919</t>
  </si>
  <si>
    <t>5.77e-14</t>
  </si>
  <si>
    <t>rs9832119</t>
  </si>
  <si>
    <t>1.819e-15</t>
  </si>
  <si>
    <t>rs4856553</t>
  </si>
  <si>
    <t>6.072e-14</t>
  </si>
  <si>
    <t>rs13315526</t>
  </si>
  <si>
    <t>2.321e-15</t>
  </si>
  <si>
    <t>rs28693686</t>
  </si>
  <si>
    <t>3.034e-15</t>
  </si>
  <si>
    <t>rs4115674</t>
  </si>
  <si>
    <t>1.18e-14</t>
  </si>
  <si>
    <t>rs6771804</t>
  </si>
  <si>
    <t>2.39e-13</t>
  </si>
  <si>
    <t>8.647e-05</t>
  </si>
  <si>
    <t>rs6803322</t>
  </si>
  <si>
    <t>1.27e-13</t>
  </si>
  <si>
    <t>8.922e-05</t>
  </si>
  <si>
    <t>rs1314615</t>
  </si>
  <si>
    <t>6.931e-16</t>
  </si>
  <si>
    <t>rs426444</t>
  </si>
  <si>
    <t>6.196e-18</t>
  </si>
  <si>
    <t>rs1248825</t>
  </si>
  <si>
    <t>9.537e-18</t>
  </si>
  <si>
    <t>rs13062439</t>
  </si>
  <si>
    <t>2.583e-16</t>
  </si>
  <si>
    <t>3:84997218_TA_T</t>
  </si>
  <si>
    <t>1.546e-11</t>
  </si>
  <si>
    <t>rs1472302</t>
  </si>
  <si>
    <t>8.948e-14</t>
  </si>
  <si>
    <t>rs147108990</t>
  </si>
  <si>
    <t>2.204e-12</t>
  </si>
  <si>
    <t>rs13093660</t>
  </si>
  <si>
    <t>1.368e-16</t>
  </si>
  <si>
    <t>rs1694929</t>
  </si>
  <si>
    <t>8.629e-16</t>
  </si>
  <si>
    <t>rs653481</t>
  </si>
  <si>
    <t>1.305e-15</t>
  </si>
  <si>
    <t>rs146233786</t>
  </si>
  <si>
    <t>7.595e-16</t>
  </si>
  <si>
    <t>rs1248861</t>
  </si>
  <si>
    <t>2.332e-15</t>
  </si>
  <si>
    <t>rs9870384</t>
  </si>
  <si>
    <t>1.08e-13</t>
  </si>
  <si>
    <t>9.196e-05</t>
  </si>
  <si>
    <t>rs1691471</t>
  </si>
  <si>
    <t>1.733e-19</t>
  </si>
  <si>
    <t>rs13092125</t>
  </si>
  <si>
    <t>4.062e-16</t>
  </si>
  <si>
    <t>rs34334068</t>
  </si>
  <si>
    <t>tcaaa</t>
  </si>
  <si>
    <t>1.51e-15</t>
  </si>
  <si>
    <t>rs9812061</t>
  </si>
  <si>
    <t>1.259e-15</t>
  </si>
  <si>
    <t>rs9849305</t>
  </si>
  <si>
    <t>2.466e-15</t>
  </si>
  <si>
    <t>rs9821807</t>
  </si>
  <si>
    <t>1.131e-13</t>
  </si>
  <si>
    <t>9.235e-05</t>
  </si>
  <si>
    <t>rs1248860</t>
  </si>
  <si>
    <t>6.753e-16</t>
  </si>
  <si>
    <t>rs1248859</t>
  </si>
  <si>
    <t>1.896e-17</t>
  </si>
  <si>
    <t>rs7645633</t>
  </si>
  <si>
    <t>1.727e-14</t>
  </si>
  <si>
    <t>9.65e-05</t>
  </si>
  <si>
    <t>rs1248857</t>
  </si>
  <si>
    <t>1.15e-16</t>
  </si>
  <si>
    <t>rs11456909</t>
  </si>
  <si>
    <t>2.19e-14</t>
  </si>
  <si>
    <t>rs5850655</t>
  </si>
  <si>
    <t>1.923e-07</t>
  </si>
  <si>
    <t>rs765223181</t>
  </si>
  <si>
    <t>1.3e-14</t>
  </si>
  <si>
    <t>rs13325879</t>
  </si>
  <si>
    <t>3.909e-05</t>
  </si>
  <si>
    <t>rs4856554</t>
  </si>
  <si>
    <t>1.552e-14</t>
  </si>
  <si>
    <t>rs779449358</t>
  </si>
  <si>
    <t>2.208e-14</t>
  </si>
  <si>
    <t>rs13075873</t>
  </si>
  <si>
    <t>1.699e-15</t>
  </si>
  <si>
    <t>rs12714616</t>
  </si>
  <si>
    <t>1.266e-13</t>
  </si>
  <si>
    <t>9.065e-05</t>
  </si>
  <si>
    <t>rs13082518</t>
  </si>
  <si>
    <t>8.142e-16</t>
  </si>
  <si>
    <t>rs1248858</t>
  </si>
  <si>
    <t>2.044e-17</t>
  </si>
  <si>
    <t>rs9883443</t>
  </si>
  <si>
    <t>7.895e-16</t>
  </si>
  <si>
    <t>rs7626127</t>
  </si>
  <si>
    <t>6.289e-08</t>
  </si>
  <si>
    <t>6.15e-05</t>
  </si>
  <si>
    <t>rs1872551</t>
  </si>
  <si>
    <t>3.208e-10</t>
  </si>
  <si>
    <t>8.892e-05</t>
  </si>
  <si>
    <t>rs1694895</t>
  </si>
  <si>
    <t>2.323e-13</t>
  </si>
  <si>
    <t>rs9834688</t>
  </si>
  <si>
    <t>4.206e-13</t>
  </si>
  <si>
    <t>rs34829701</t>
  </si>
  <si>
    <t>2.324e-14</t>
  </si>
  <si>
    <t>rs13066623</t>
  </si>
  <si>
    <t>1.093e-13</t>
  </si>
  <si>
    <t>9.163e-05</t>
  </si>
  <si>
    <t>rs1694977</t>
  </si>
  <si>
    <t>2.338e-17</t>
  </si>
  <si>
    <t>rs9647393</t>
  </si>
  <si>
    <t>9.455e-14</t>
  </si>
  <si>
    <t>rs9815258</t>
  </si>
  <si>
    <t>1.16e-13</t>
  </si>
  <si>
    <t>rs9833081</t>
  </si>
  <si>
    <t>3.853e-13</t>
  </si>
  <si>
    <t>rs9871198</t>
  </si>
  <si>
    <t>7.576e-14</t>
  </si>
  <si>
    <t>9.308e-05</t>
  </si>
  <si>
    <t>rs9836888</t>
  </si>
  <si>
    <t>4.639e-13</t>
  </si>
  <si>
    <t>rs6768455</t>
  </si>
  <si>
    <t>1.366e-13</t>
  </si>
  <si>
    <t>9.154e-05</t>
  </si>
  <si>
    <t>rs756845561</t>
  </si>
  <si>
    <t>gcggatcacgaggtcaagagat</t>
  </si>
  <si>
    <t>5.127e-15</t>
  </si>
  <si>
    <t>rs9881257</t>
  </si>
  <si>
    <t>1.123e-13</t>
  </si>
  <si>
    <t>rs6549007</t>
  </si>
  <si>
    <t>9.757e-13</t>
  </si>
  <si>
    <t>8.503e-05</t>
  </si>
  <si>
    <t>rs9818659</t>
  </si>
  <si>
    <t>9.677e-14</t>
  </si>
  <si>
    <t>rs12714617</t>
  </si>
  <si>
    <t>1.1e-13</t>
  </si>
  <si>
    <t>rs9823454</t>
  </si>
  <si>
    <t>9.731e-14</t>
  </si>
  <si>
    <t>rs9828496</t>
  </si>
  <si>
    <t>9.67e-14</t>
  </si>
  <si>
    <t>rs1872552</t>
  </si>
  <si>
    <t>4.035e-13</t>
  </si>
  <si>
    <t>8.57e-05</t>
  </si>
  <si>
    <t>rs9831123</t>
  </si>
  <si>
    <t>1.074e-13</t>
  </si>
  <si>
    <t>9.077e-05</t>
  </si>
  <si>
    <t>rs9860513</t>
  </si>
  <si>
    <t>6.759e-14</t>
  </si>
  <si>
    <t>9.281e-05</t>
  </si>
  <si>
    <t>rs1872553</t>
  </si>
  <si>
    <t>5.056e-14</t>
  </si>
  <si>
    <t>9.231e-05</t>
  </si>
  <si>
    <t>rs781470029</t>
  </si>
  <si>
    <t>ccaga</t>
  </si>
  <si>
    <t>3.5e-14</t>
  </si>
  <si>
    <t>rs2035561</t>
  </si>
  <si>
    <t>1.484e-17</t>
  </si>
  <si>
    <t>rs2035562</t>
  </si>
  <si>
    <t>1.264e-16</t>
  </si>
  <si>
    <t>rs4569672</t>
  </si>
  <si>
    <t>1.627e-14</t>
  </si>
  <si>
    <t>rs4301023</t>
  </si>
  <si>
    <t>8.795e-14</t>
  </si>
  <si>
    <t>9.001e-05</t>
  </si>
  <si>
    <t>rs7651996</t>
  </si>
  <si>
    <t>3.545e-13</t>
  </si>
  <si>
    <t>rs9839708</t>
  </si>
  <si>
    <t>6.11e-15</t>
  </si>
  <si>
    <t>rs9877460</t>
  </si>
  <si>
    <t>7.484e-16</t>
  </si>
  <si>
    <t>rs201519314</t>
  </si>
  <si>
    <t>7.555e-12</t>
  </si>
  <si>
    <t>rs13075478</t>
  </si>
  <si>
    <t>2.373e-12</t>
  </si>
  <si>
    <t>9.99e-05</t>
  </si>
  <si>
    <t>rs13075494</t>
  </si>
  <si>
    <t>1.622e-15</t>
  </si>
  <si>
    <t>rs13081745</t>
  </si>
  <si>
    <t>2.352e-17</t>
  </si>
  <si>
    <t>rs1872556</t>
  </si>
  <si>
    <t>1.79e-17</t>
  </si>
  <si>
    <t>rs2326123</t>
  </si>
  <si>
    <t>3.101e-14</t>
  </si>
  <si>
    <t>rs9874302</t>
  </si>
  <si>
    <t>8.409e-16</t>
  </si>
  <si>
    <t>rs9816652</t>
  </si>
  <si>
    <t>6.874e-13</t>
  </si>
  <si>
    <t>3:85069896_GGT_G</t>
  </si>
  <si>
    <t>1.753e-11</t>
  </si>
  <si>
    <t>9.854e-05</t>
  </si>
  <si>
    <t>rs759731201</t>
  </si>
  <si>
    <t>1.511e-12</t>
  </si>
  <si>
    <t>rs9876378</t>
  </si>
  <si>
    <t>1.574e-13</t>
  </si>
  <si>
    <t>rs765461</t>
  </si>
  <si>
    <t>1.363e-14</t>
  </si>
  <si>
    <t>9.528e-05</t>
  </si>
  <si>
    <t>rs6791363</t>
  </si>
  <si>
    <t>4.67e-11</t>
  </si>
  <si>
    <t>7.31e-05</t>
  </si>
  <si>
    <t>rs5850662</t>
  </si>
  <si>
    <t>6.34e-14</t>
  </si>
  <si>
    <t>rs9309967</t>
  </si>
  <si>
    <t>2.595e-13</t>
  </si>
  <si>
    <t>8.875e-05</t>
  </si>
  <si>
    <t>rs9878707</t>
  </si>
  <si>
    <t>3.877e-15</t>
  </si>
  <si>
    <t>rs13096651</t>
  </si>
  <si>
    <t>3.33e-15</t>
  </si>
  <si>
    <t>rs10689782</t>
  </si>
  <si>
    <t>1.216e-11</t>
  </si>
  <si>
    <t>3:85078099_GAA_G</t>
  </si>
  <si>
    <t>3:85080097_CAG_C</t>
  </si>
  <si>
    <t>3.442e-13</t>
  </si>
  <si>
    <t>rs2326124</t>
  </si>
  <si>
    <t>1.789e-09</t>
  </si>
  <si>
    <t>7.588e-05</t>
  </si>
  <si>
    <t>rs4499618</t>
  </si>
  <si>
    <t>1.326e-15</t>
  </si>
  <si>
    <t>rs71105002</t>
  </si>
  <si>
    <t>2.411e-15</t>
  </si>
  <si>
    <t>rs1016306</t>
  </si>
  <si>
    <t>2.094e-14</t>
  </si>
  <si>
    <t>9.464e-05</t>
  </si>
  <si>
    <t>rs1016305</t>
  </si>
  <si>
    <t>1.965e-14</t>
  </si>
  <si>
    <t>9.465e-05</t>
  </si>
  <si>
    <t>rs9840607</t>
  </si>
  <si>
    <t>9.739e-14</t>
  </si>
  <si>
    <t>rs2171143</t>
  </si>
  <si>
    <t>8.277e-14</t>
  </si>
  <si>
    <t>8.947e-05</t>
  </si>
  <si>
    <t>rs4856559</t>
  </si>
  <si>
    <t>1.032e-12</t>
  </si>
  <si>
    <t>9.784e-05</t>
  </si>
  <si>
    <t>rs61226730</t>
  </si>
  <si>
    <t>5.423e-07</t>
  </si>
  <si>
    <t>rs7616022</t>
  </si>
  <si>
    <t>1.934e-11</t>
  </si>
  <si>
    <t>9.233e-05</t>
  </si>
  <si>
    <t>rs6549009</t>
  </si>
  <si>
    <t>3.494e-16</t>
  </si>
  <si>
    <t>rs2101344</t>
  </si>
  <si>
    <t>2.925e-15</t>
  </si>
  <si>
    <t>rs2087011</t>
  </si>
  <si>
    <t>3.173e-14</t>
  </si>
  <si>
    <t>9.346e-05</t>
  </si>
  <si>
    <t>rs6801271</t>
  </si>
  <si>
    <t>2.883e-14</t>
  </si>
  <si>
    <t>rs56232557</t>
  </si>
  <si>
    <t>6.856e-14</t>
  </si>
  <si>
    <t>rs10433523</t>
  </si>
  <si>
    <t>5.7e-17</t>
  </si>
  <si>
    <t>3:85094800_CT_C</t>
  </si>
  <si>
    <t>3.356e-14</t>
  </si>
  <si>
    <t>rs9284802</t>
  </si>
  <si>
    <t>4.327e-12</t>
  </si>
  <si>
    <t>rs7628129</t>
  </si>
  <si>
    <t>6.124e-14</t>
  </si>
  <si>
    <t>rs6549011</t>
  </si>
  <si>
    <t>9.745e-17</t>
  </si>
  <si>
    <t>rs9878472</t>
  </si>
  <si>
    <t>6.361e-14</t>
  </si>
  <si>
    <t>rs762071761</t>
  </si>
  <si>
    <t>atgagctac</t>
  </si>
  <si>
    <t>1.152e-13</t>
  </si>
  <si>
    <t>rs6765011</t>
  </si>
  <si>
    <t>6.533e-17</t>
  </si>
  <si>
    <t>rs9869902</t>
  </si>
  <si>
    <t>6.053e-16</t>
  </si>
  <si>
    <t>rs9814835</t>
  </si>
  <si>
    <t>6.927e-17</t>
  </si>
  <si>
    <t>rs6768559</t>
  </si>
  <si>
    <t>5.927e-16</t>
  </si>
  <si>
    <t>rs13072305</t>
  </si>
  <si>
    <t>8.662e-13</t>
  </si>
  <si>
    <t>rs9814390</t>
  </si>
  <si>
    <t>7.336e-16</t>
  </si>
  <si>
    <t>rs6549012</t>
  </si>
  <si>
    <t>6.689e-17</t>
  </si>
  <si>
    <t>rs7630382</t>
  </si>
  <si>
    <t>7.929e-14</t>
  </si>
  <si>
    <t>9e-05</t>
  </si>
  <si>
    <t>rs2326126</t>
  </si>
  <si>
    <t>1e-12</t>
  </si>
  <si>
    <t>rs4856560</t>
  </si>
  <si>
    <t>6.526e-16</t>
  </si>
  <si>
    <t>rs11127873</t>
  </si>
  <si>
    <t>1.212e-14</t>
  </si>
  <si>
    <t>rs7645952</t>
  </si>
  <si>
    <t>8.593e-16</t>
  </si>
  <si>
    <t>rs11427455</t>
  </si>
  <si>
    <t>5.531e-14</t>
  </si>
  <si>
    <t>rs375122307</t>
  </si>
  <si>
    <t>caata</t>
  </si>
  <si>
    <t>4.771e-10</t>
  </si>
  <si>
    <t>8.562e-05</t>
  </si>
  <si>
    <t>rs2062431</t>
  </si>
  <si>
    <t>6.423e-16</t>
  </si>
  <si>
    <t>rs6790864</t>
  </si>
  <si>
    <t>6.443e-17</t>
  </si>
  <si>
    <t>rs6791035</t>
  </si>
  <si>
    <t>2.369e-12</t>
  </si>
  <si>
    <t>rs9855054</t>
  </si>
  <si>
    <t>8.076e-13</t>
  </si>
  <si>
    <t>rs9839194</t>
  </si>
  <si>
    <t>2.364e-12</t>
  </si>
  <si>
    <t>rs11127876</t>
  </si>
  <si>
    <t>4.859e-15</t>
  </si>
  <si>
    <t>rs13074075</t>
  </si>
  <si>
    <t>1.008e-12</t>
  </si>
  <si>
    <t>rs2200461</t>
  </si>
  <si>
    <t>4.849e-13</t>
  </si>
  <si>
    <t>rs2171140</t>
  </si>
  <si>
    <t>2.24e-12</t>
  </si>
  <si>
    <t>rs11127877</t>
  </si>
  <si>
    <t>9.361e-17</t>
  </si>
  <si>
    <t>rs13097560</t>
  </si>
  <si>
    <t>3.756e-15</t>
  </si>
  <si>
    <t>rs6796393</t>
  </si>
  <si>
    <t>5.687e-15</t>
  </si>
  <si>
    <t>rs13078494</t>
  </si>
  <si>
    <t>1.966e-12</t>
  </si>
  <si>
    <t>rs4410457</t>
  </si>
  <si>
    <t>6.254e-15</t>
  </si>
  <si>
    <t>rs6775752</t>
  </si>
  <si>
    <t>4.891e-15</t>
  </si>
  <si>
    <t>rs9309969</t>
  </si>
  <si>
    <t>2.669e-15</t>
  </si>
  <si>
    <t>rs2220243</t>
  </si>
  <si>
    <t>2.668e-15</t>
  </si>
  <si>
    <t>rs763440056</t>
  </si>
  <si>
    <t>2.847e-09</t>
  </si>
  <si>
    <t>7.895e-05</t>
  </si>
  <si>
    <t>rs34201102</t>
  </si>
  <si>
    <t>1.701e-12</t>
  </si>
  <si>
    <t>rs66500121</t>
  </si>
  <si>
    <t>1.714e-12</t>
  </si>
  <si>
    <t>rs9820587</t>
  </si>
  <si>
    <t>8.429e-17</t>
  </si>
  <si>
    <t>rs9883252</t>
  </si>
  <si>
    <t>3.601e-15</t>
  </si>
  <si>
    <t>rs7636138</t>
  </si>
  <si>
    <t>3.831e-17</t>
  </si>
  <si>
    <t>rs9835904</t>
  </si>
  <si>
    <t>7.999e-14</t>
  </si>
  <si>
    <t>9.509e-05</t>
  </si>
  <si>
    <t>rs13095644</t>
  </si>
  <si>
    <t>6.939e-14</t>
  </si>
  <si>
    <t>rs6798922</t>
  </si>
  <si>
    <t>4.809e-17</t>
  </si>
  <si>
    <t>rs7623714</t>
  </si>
  <si>
    <t>5.516e-15</t>
  </si>
  <si>
    <t>rs9814600</t>
  </si>
  <si>
    <t>3.075e-12</t>
  </si>
  <si>
    <t>rs1994315</t>
  </si>
  <si>
    <t>5.146e-15</t>
  </si>
  <si>
    <t>rs9819278</t>
  </si>
  <si>
    <t>3.802e-15</t>
  </si>
  <si>
    <t>rs7647649</t>
  </si>
  <si>
    <t>5.912e-15</t>
  </si>
  <si>
    <t>rs373776212</t>
  </si>
  <si>
    <t>3.716e-07</t>
  </si>
  <si>
    <t>5.668e-05</t>
  </si>
  <si>
    <t>rs13063356</t>
  </si>
  <si>
    <t>1.04e-14</t>
  </si>
  <si>
    <t>rs13061527</t>
  </si>
  <si>
    <t>3.183e-15</t>
  </si>
  <si>
    <t>rs4516626</t>
  </si>
  <si>
    <t>1.243e-13</t>
  </si>
  <si>
    <t>9.349e-05</t>
  </si>
  <si>
    <t>rs4635723</t>
  </si>
  <si>
    <t>2.215e-12</t>
  </si>
  <si>
    <t>rs11713170</t>
  </si>
  <si>
    <t>3.201e-12</t>
  </si>
  <si>
    <t>rs9846802</t>
  </si>
  <si>
    <t>2.091e-12</t>
  </si>
  <si>
    <t>3:85156727_CTTTCTTTCT_C</t>
  </si>
  <si>
    <t>ctttctttct</t>
  </si>
  <si>
    <t>rs2200464</t>
  </si>
  <si>
    <t>7.06e-15</t>
  </si>
  <si>
    <t>rs9837462</t>
  </si>
  <si>
    <t>1.474e-14</t>
  </si>
  <si>
    <t>9.918e-05</t>
  </si>
  <si>
    <t>rs9875381</t>
  </si>
  <si>
    <t>3.75e-15</t>
  </si>
  <si>
    <t>rs9838091</t>
  </si>
  <si>
    <t>1.011e-13</t>
  </si>
  <si>
    <t>9.429e-05</t>
  </si>
  <si>
    <t>rs13064817</t>
  </si>
  <si>
    <t>2.757e-12</t>
  </si>
  <si>
    <t>3:85166401_AT_A</t>
  </si>
  <si>
    <t>1.619e-14</t>
  </si>
  <si>
    <t>rs6796256</t>
  </si>
  <si>
    <t>1.539e-17</t>
  </si>
  <si>
    <t>rs773674648</t>
  </si>
  <si>
    <t>1.441e-11</t>
  </si>
  <si>
    <t>rs6775464</t>
  </si>
  <si>
    <t>8.261e-15</t>
  </si>
  <si>
    <t>rs6788656</t>
  </si>
  <si>
    <t>7.818e-15</t>
  </si>
  <si>
    <t>rs6808586</t>
  </si>
  <si>
    <t>1.07e-13</t>
  </si>
  <si>
    <t>rs2326128</t>
  </si>
  <si>
    <t>2.3e-13</t>
  </si>
  <si>
    <t>rs62250629</t>
  </si>
  <si>
    <t>5.643e-15</t>
  </si>
  <si>
    <t>rs9309970</t>
  </si>
  <si>
    <t>1.806e-17</t>
  </si>
  <si>
    <t>rs13101042</t>
  </si>
  <si>
    <t>4.651e-14</t>
  </si>
  <si>
    <t>rs7632628</t>
  </si>
  <si>
    <t>1.693e-15</t>
  </si>
  <si>
    <t>rs7632909</t>
  </si>
  <si>
    <t>3.833e-15</t>
  </si>
  <si>
    <t>rs2171141</t>
  </si>
  <si>
    <t>8.72e-16</t>
  </si>
  <si>
    <t>rs2326225</t>
  </si>
  <si>
    <t>4.367e-13</t>
  </si>
  <si>
    <t>8.45e-05</t>
  </si>
  <si>
    <t>rs6549016</t>
  </si>
  <si>
    <t>1.111e-12</t>
  </si>
  <si>
    <t>rs7646739</t>
  </si>
  <si>
    <t>8.942e-16</t>
  </si>
  <si>
    <t>rs9834440</t>
  </si>
  <si>
    <t>2.424e-13</t>
  </si>
  <si>
    <t>rs9834699</t>
  </si>
  <si>
    <t>3.482e-13</t>
  </si>
  <si>
    <t>rs1545926</t>
  </si>
  <si>
    <t>2.101e-14</t>
  </si>
  <si>
    <t>1e-04</t>
  </si>
  <si>
    <t>rs7645049</t>
  </si>
  <si>
    <t>1.027e-15</t>
  </si>
  <si>
    <t>rs2220244</t>
  </si>
  <si>
    <t>2.338e-14</t>
  </si>
  <si>
    <t>9.919e-05</t>
  </si>
  <si>
    <t>rs11127880</t>
  </si>
  <si>
    <t>4.564e-16</t>
  </si>
  <si>
    <t>rs13059287</t>
  </si>
  <si>
    <t>6.041e-16</t>
  </si>
  <si>
    <t>rs13059053</t>
  </si>
  <si>
    <t>2.146e-13</t>
  </si>
  <si>
    <t>rs1452125</t>
  </si>
  <si>
    <t>4.471e-13</t>
  </si>
  <si>
    <t>9.103e-05</t>
  </si>
  <si>
    <t>rs4411894</t>
  </si>
  <si>
    <t>1.408e-12</t>
  </si>
  <si>
    <t>rs80302606</t>
  </si>
  <si>
    <t>3.602e-15</t>
  </si>
  <si>
    <t>rs9857682</t>
  </si>
  <si>
    <t>2.512e-14</t>
  </si>
  <si>
    <t>rs959236</t>
  </si>
  <si>
    <t>3.267e-14</t>
  </si>
  <si>
    <t>9.876e-05</t>
  </si>
  <si>
    <t>rs12632038</t>
  </si>
  <si>
    <t>7.309e-12</t>
  </si>
  <si>
    <t>9.503e-05</t>
  </si>
  <si>
    <t>rs9873321</t>
  </si>
  <si>
    <t>4.454e-13</t>
  </si>
  <si>
    <t>8.873e-05</t>
  </si>
  <si>
    <t>rs4856268</t>
  </si>
  <si>
    <t>2.947e-14</t>
  </si>
  <si>
    <t>rs112150019</t>
  </si>
  <si>
    <t>4.372e-13</t>
  </si>
  <si>
    <t>rs12637767</t>
  </si>
  <si>
    <t>2.699e-14</t>
  </si>
  <si>
    <t>rs7633256</t>
  </si>
  <si>
    <t>9.94e-11</t>
  </si>
  <si>
    <t>8.53e-05</t>
  </si>
  <si>
    <t>rs1452120</t>
  </si>
  <si>
    <t>6.747e-15</t>
  </si>
  <si>
    <t>rs1452118</t>
  </si>
  <si>
    <t>3.791e-13</t>
  </si>
  <si>
    <t>8.796e-05</t>
  </si>
  <si>
    <t>rs1452117</t>
  </si>
  <si>
    <t>4.179e-15</t>
  </si>
  <si>
    <t>rs1376935</t>
  </si>
  <si>
    <t>5.35e-19</t>
  </si>
  <si>
    <t>rs1376934</t>
  </si>
  <si>
    <t>3.811e-15</t>
  </si>
  <si>
    <t>rs371086102</t>
  </si>
  <si>
    <t>1.689e-10</t>
  </si>
  <si>
    <t>9.069e-05</t>
  </si>
  <si>
    <t>rs5850677</t>
  </si>
  <si>
    <t>1.614e-10</t>
  </si>
  <si>
    <t>9.274e-05</t>
  </si>
  <si>
    <t>rs1013839</t>
  </si>
  <si>
    <t>9.213e-16</t>
  </si>
  <si>
    <t>rs9817509</t>
  </si>
  <si>
    <t>4.765e-11</t>
  </si>
  <si>
    <t>8.337e-05</t>
  </si>
  <si>
    <t>rs1452121</t>
  </si>
  <si>
    <t>2.745e-15</t>
  </si>
  <si>
    <t>rs9848082</t>
  </si>
  <si>
    <t>2.278e-11</t>
  </si>
  <si>
    <t>7.195e-05</t>
  </si>
  <si>
    <t>rs9848568</t>
  </si>
  <si>
    <t>6.111e-13</t>
  </si>
  <si>
    <t>rs7633956</t>
  </si>
  <si>
    <t>2.944e-14</t>
  </si>
  <si>
    <t>rs4635720</t>
  </si>
  <si>
    <t>1.387e-11</t>
  </si>
  <si>
    <t>9.698e-05</t>
  </si>
  <si>
    <t>rs9309971</t>
  </si>
  <si>
    <t>1.151e-11</t>
  </si>
  <si>
    <t>9.299e-05</t>
  </si>
  <si>
    <t>rs2123162</t>
  </si>
  <si>
    <t>8.835e-15</t>
  </si>
  <si>
    <t>rs13078384</t>
  </si>
  <si>
    <t>2.469e-15</t>
  </si>
  <si>
    <t>rs2167604</t>
  </si>
  <si>
    <t>4.753e-13</t>
  </si>
  <si>
    <t>3:85269957_GA_G</t>
  </si>
  <si>
    <t>7.284e-14</t>
  </si>
  <si>
    <t>rs986132</t>
  </si>
  <si>
    <t>1.431e-14</t>
  </si>
  <si>
    <t>9.859e-05</t>
  </si>
  <si>
    <t>rs7625890</t>
  </si>
  <si>
    <t>7.363e-14</t>
  </si>
  <si>
    <t>rs372868490</t>
  </si>
  <si>
    <t>2.385e-12</t>
  </si>
  <si>
    <t>rs9814588</t>
  </si>
  <si>
    <t>1.214e-13</t>
  </si>
  <si>
    <t>rs1839939</t>
  </si>
  <si>
    <t>6.038e-14</t>
  </si>
  <si>
    <t>3:85281284_ATAT_A</t>
  </si>
  <si>
    <t>3.616e-13</t>
  </si>
  <si>
    <t>rs13085411</t>
  </si>
  <si>
    <t>1.175e-11</t>
  </si>
  <si>
    <t>7.812e-05</t>
  </si>
  <si>
    <t>rs1545490</t>
  </si>
  <si>
    <t>5.452e-14</t>
  </si>
  <si>
    <t>rs9682566</t>
  </si>
  <si>
    <t>1.04e-13</t>
  </si>
  <si>
    <t>rs73130743</t>
  </si>
  <si>
    <t>7.504e-10</t>
  </si>
  <si>
    <t>7.792e-05</t>
  </si>
  <si>
    <t>rs13089143</t>
  </si>
  <si>
    <t>1.809e-11</t>
  </si>
  <si>
    <t>9.557e-05</t>
  </si>
  <si>
    <t>rs9845394</t>
  </si>
  <si>
    <t>1.188e-11</t>
  </si>
  <si>
    <t>rs6794614</t>
  </si>
  <si>
    <t>1.087e-14</t>
  </si>
  <si>
    <t>9.939e-05</t>
  </si>
  <si>
    <t>rs7635695</t>
  </si>
  <si>
    <t>4.564e-14</t>
  </si>
  <si>
    <t>rs6794310</t>
  </si>
  <si>
    <t>2.018e-13</t>
  </si>
  <si>
    <t>rs1551213</t>
  </si>
  <si>
    <t>4.057e-11</t>
  </si>
  <si>
    <t>7.378e-05</t>
  </si>
  <si>
    <t>rs11372380</t>
  </si>
  <si>
    <t>4.027e-13</t>
  </si>
  <si>
    <t>rs9852851</t>
  </si>
  <si>
    <t>5.173e-11</t>
  </si>
  <si>
    <t>7.307e-05</t>
  </si>
  <si>
    <t>rs147778438</t>
  </si>
  <si>
    <t>ttcatccatatcagttgaaaag</t>
  </si>
  <si>
    <t>3.554e-10</t>
  </si>
  <si>
    <t>8.801e-05</t>
  </si>
  <si>
    <t>rs2326266</t>
  </si>
  <si>
    <t>rs13062591</t>
  </si>
  <si>
    <t>5.391e-11</t>
  </si>
  <si>
    <t>6.992e-05</t>
  </si>
  <si>
    <t>rs142620388</t>
  </si>
  <si>
    <t>cgt</t>
  </si>
  <si>
    <t>3.306e-10</t>
  </si>
  <si>
    <t>cgtaaa</t>
  </si>
  <si>
    <t>1.486e-10</t>
  </si>
  <si>
    <t>rs12638015</t>
  </si>
  <si>
    <t>5.953e-11</t>
  </si>
  <si>
    <t>7.237e-05</t>
  </si>
  <si>
    <t>rs1470797</t>
  </si>
  <si>
    <t>9.853e-11</t>
  </si>
  <si>
    <t>7.096e-05</t>
  </si>
  <si>
    <t>rs13092565</t>
  </si>
  <si>
    <t>5.61e-07</t>
  </si>
  <si>
    <t>5.247e-05</t>
  </si>
  <si>
    <t>rs12374196</t>
  </si>
  <si>
    <t>1.199e-10</t>
  </si>
  <si>
    <t>rs1901547</t>
  </si>
  <si>
    <t>4.048e-14</t>
  </si>
  <si>
    <t>rs1901546</t>
  </si>
  <si>
    <t>2.788e-14</t>
  </si>
  <si>
    <t>rs4856562</t>
  </si>
  <si>
    <t>3.011e-10</t>
  </si>
  <si>
    <t>6.778e-05</t>
  </si>
  <si>
    <t>rs4422326</t>
  </si>
  <si>
    <t>4.247e-14</t>
  </si>
  <si>
    <t>rs9868831</t>
  </si>
  <si>
    <t>6.21e-10</t>
  </si>
  <si>
    <t>8.536e-05</t>
  </si>
  <si>
    <t>rs13064904</t>
  </si>
  <si>
    <t>2.89e-11</t>
  </si>
  <si>
    <t>9.9e-05</t>
  </si>
  <si>
    <t>rs13096057</t>
  </si>
  <si>
    <t>2.839e-14</t>
  </si>
  <si>
    <t>rs7642661</t>
  </si>
  <si>
    <t>7.778e-14</t>
  </si>
  <si>
    <t>rs9872789</t>
  </si>
  <si>
    <t>1.942e-12</t>
  </si>
  <si>
    <t>rs11926317</t>
  </si>
  <si>
    <t>8.312e-15</t>
  </si>
  <si>
    <t>rs13087094</t>
  </si>
  <si>
    <t>1.422e-10</t>
  </si>
  <si>
    <t>rs13085678</t>
  </si>
  <si>
    <t>4.494e-07</t>
  </si>
  <si>
    <t>rs13097955</t>
  </si>
  <si>
    <t>1.905e-10</t>
  </si>
  <si>
    <t>8.312e-05</t>
  </si>
  <si>
    <t>rs2290338</t>
  </si>
  <si>
    <t>7.254e-11</t>
  </si>
  <si>
    <t>7.341e-05</t>
  </si>
  <si>
    <t>rs71108274</t>
  </si>
  <si>
    <t>1.954e-13</t>
  </si>
  <si>
    <t>rs9831374</t>
  </si>
  <si>
    <t>7.776e-15</t>
  </si>
  <si>
    <t>rs818215</t>
  </si>
  <si>
    <t>6.978e-16</t>
  </si>
  <si>
    <t>rs11719276</t>
  </si>
  <si>
    <t>2.385e-17</t>
  </si>
  <si>
    <t>rs11715683</t>
  </si>
  <si>
    <t>1.344e-13</t>
  </si>
  <si>
    <t>rs818219</t>
  </si>
  <si>
    <t>6.165e-16</t>
  </si>
  <si>
    <t>rs9872078</t>
  </si>
  <si>
    <t>8.648e-11</t>
  </si>
  <si>
    <t>rs546335199</t>
  </si>
  <si>
    <t>ccacacaca</t>
  </si>
  <si>
    <t>2.566e-15</t>
  </si>
  <si>
    <t>rs11459054</t>
  </si>
  <si>
    <t>1.437e-12</t>
  </si>
  <si>
    <t>rs9883528</t>
  </si>
  <si>
    <t>1.439e-12</t>
  </si>
  <si>
    <t>rs818225</t>
  </si>
  <si>
    <t>8.114e-16</t>
  </si>
  <si>
    <t>rs2600942</t>
  </si>
  <si>
    <t>9.881e-05</t>
  </si>
  <si>
    <t>rs9309973</t>
  </si>
  <si>
    <t>7.812e-15</t>
  </si>
  <si>
    <t>rs3943782</t>
  </si>
  <si>
    <t>1.852e-09</t>
  </si>
  <si>
    <t>7.635e-05</t>
  </si>
  <si>
    <t>rs9811546</t>
  </si>
  <si>
    <t>1.632e-13</t>
  </si>
  <si>
    <t>rs772891370</t>
  </si>
  <si>
    <t>1.437e-16</t>
  </si>
  <si>
    <t>rs35228298</t>
  </si>
  <si>
    <t>1.472e-09</t>
  </si>
  <si>
    <t>7.507e-05</t>
  </si>
  <si>
    <t>rs62253085</t>
  </si>
  <si>
    <t>1.089e-11</t>
  </si>
  <si>
    <t>9.66e-05</t>
  </si>
  <si>
    <t>rs67028245</t>
  </si>
  <si>
    <t>3.131e-12</t>
  </si>
  <si>
    <t>9.943e-05</t>
  </si>
  <si>
    <t>rs1368737</t>
  </si>
  <si>
    <t>4.673e-09</t>
  </si>
  <si>
    <t>5.675e-05</t>
  </si>
  <si>
    <t>rs9880397</t>
  </si>
  <si>
    <t>5.433e-09</t>
  </si>
  <si>
    <t>rs7637516</t>
  </si>
  <si>
    <t>3.057e-09</t>
  </si>
  <si>
    <t>7.099e-05</t>
  </si>
  <si>
    <t>rs199712404</t>
  </si>
  <si>
    <t>4.773e-09</t>
  </si>
  <si>
    <t>7.59e-05</t>
  </si>
  <si>
    <t>rs146071762</t>
  </si>
  <si>
    <t>1.882e-12</t>
  </si>
  <si>
    <t>rs9810488</t>
  </si>
  <si>
    <t>7.609e-15</t>
  </si>
  <si>
    <t>rs9830051</t>
  </si>
  <si>
    <t>1.499e-09</t>
  </si>
  <si>
    <t>8.08e-05</t>
  </si>
  <si>
    <t>rs9810508</t>
  </si>
  <si>
    <t>4.527e-13</t>
  </si>
  <si>
    <t>rs76508707</t>
  </si>
  <si>
    <t>1.158e-15</t>
  </si>
  <si>
    <t>rs67824428</t>
  </si>
  <si>
    <t>4.029e-12</t>
  </si>
  <si>
    <t>9.799e-05</t>
  </si>
  <si>
    <t>rs3887151</t>
  </si>
  <si>
    <t>2.12e-12</t>
  </si>
  <si>
    <t>rs62253088</t>
  </si>
  <si>
    <t>1.032e-17</t>
  </si>
  <si>
    <t>rs12493423</t>
  </si>
  <si>
    <t>5.342e-10</t>
  </si>
  <si>
    <t>6.594e-05</t>
  </si>
  <si>
    <t>rs986035</t>
  </si>
  <si>
    <t>1.498e-12</t>
  </si>
  <si>
    <t>rs66516423</t>
  </si>
  <si>
    <t>4.348e-14</t>
  </si>
  <si>
    <t>rs9861237</t>
  </si>
  <si>
    <t>3.073e-09</t>
  </si>
  <si>
    <t>5.66e-05</t>
  </si>
  <si>
    <t>rs12491020</t>
  </si>
  <si>
    <t>1.17e-11</t>
  </si>
  <si>
    <t>7.68e-05</t>
  </si>
  <si>
    <t>rs28732378</t>
  </si>
  <si>
    <t>1.841e-15</t>
  </si>
  <si>
    <t>rs62253107</t>
  </si>
  <si>
    <t>2.349e-16</t>
  </si>
  <si>
    <t>rs2117152</t>
  </si>
  <si>
    <t>9.529e-12</t>
  </si>
  <si>
    <t>7.761e-05</t>
  </si>
  <si>
    <t>rs2163972</t>
  </si>
  <si>
    <t>9.872e-10</t>
  </si>
  <si>
    <t>7.668e-05</t>
  </si>
  <si>
    <t>rs9822731</t>
  </si>
  <si>
    <t>7.995e-12</t>
  </si>
  <si>
    <t>7.747e-05</t>
  </si>
  <si>
    <t>rs12498010</t>
  </si>
  <si>
    <t>5.32e-12</t>
  </si>
  <si>
    <t>8.109e-05</t>
  </si>
  <si>
    <t>rs4856269</t>
  </si>
  <si>
    <t>1.348e-11</t>
  </si>
  <si>
    <t>7.693e-05</t>
  </si>
  <si>
    <t>rs9809258</t>
  </si>
  <si>
    <t>1.144e-09</t>
  </si>
  <si>
    <t>6.193e-05</t>
  </si>
  <si>
    <t>rs11705775</t>
  </si>
  <si>
    <t>8.721e-10</t>
  </si>
  <si>
    <t>7.726e-05</t>
  </si>
  <si>
    <t>rs12634949</t>
  </si>
  <si>
    <t>1.015e-11</t>
  </si>
  <si>
    <t>9.401e-05</t>
  </si>
  <si>
    <t>rs72615721</t>
  </si>
  <si>
    <t>2.573e-11</t>
  </si>
  <si>
    <t>9.016e-05</t>
  </si>
  <si>
    <t>rs9814516</t>
  </si>
  <si>
    <t>6.502e-12</t>
  </si>
  <si>
    <t>7.628e-05</t>
  </si>
  <si>
    <t>rs10154865</t>
  </si>
  <si>
    <t>3.384e-14</t>
  </si>
  <si>
    <t>rs9824178</t>
  </si>
  <si>
    <t>4.08e-16</t>
  </si>
  <si>
    <t>rs9861451</t>
  </si>
  <si>
    <t>4.145e-14</t>
  </si>
  <si>
    <t>9.377e-05</t>
  </si>
  <si>
    <t>rs11917490</t>
  </si>
  <si>
    <t>2.883e-16</t>
  </si>
  <si>
    <t>rs13076632</t>
  </si>
  <si>
    <t>2.878e-14</t>
  </si>
  <si>
    <t>rs13076830</t>
  </si>
  <si>
    <t>3.656e-14</t>
  </si>
  <si>
    <t>rs13099750</t>
  </si>
  <si>
    <t>3.266e-14</t>
  </si>
  <si>
    <t>rs12714625</t>
  </si>
  <si>
    <t>1.569e-09</t>
  </si>
  <si>
    <t>6.976e-05</t>
  </si>
  <si>
    <t>rs9990096</t>
  </si>
  <si>
    <t>5.388e-11</t>
  </si>
  <si>
    <t>9.056e-05</t>
  </si>
  <si>
    <t>rs1368748</t>
  </si>
  <si>
    <t>1.01e-11</t>
  </si>
  <si>
    <t>rs13094105</t>
  </si>
  <si>
    <t>1.039e-09</t>
  </si>
  <si>
    <t>rs12494242</t>
  </si>
  <si>
    <t>5.665e-09</t>
  </si>
  <si>
    <t>7.155e-05</t>
  </si>
  <si>
    <t>rs9846211</t>
  </si>
  <si>
    <t>6.185e-14</t>
  </si>
  <si>
    <t>rs9866089</t>
  </si>
  <si>
    <t>4.792e-13</t>
  </si>
  <si>
    <t>rs7627971</t>
  </si>
  <si>
    <t>7.377e-14</t>
  </si>
  <si>
    <t>9.24e-05</t>
  </si>
  <si>
    <t>rs11127887</t>
  </si>
  <si>
    <t>5.583e-14</t>
  </si>
  <si>
    <t>rs9870448</t>
  </si>
  <si>
    <t>4.477e-14</t>
  </si>
  <si>
    <t>3:85419571_CAAAAT_C</t>
  </si>
  <si>
    <t>caaaat</t>
  </si>
  <si>
    <t>7.669e-14</t>
  </si>
  <si>
    <t>rs111758983</t>
  </si>
  <si>
    <t>3.821e-13</t>
  </si>
  <si>
    <t>rs9854869</t>
  </si>
  <si>
    <t>3.91e-14</t>
  </si>
  <si>
    <t>rs71108284</t>
  </si>
  <si>
    <t>ctgtgtg</t>
  </si>
  <si>
    <t>1.137e-15</t>
  </si>
  <si>
    <t>rs4279114</t>
  </si>
  <si>
    <t>5.996e-12</t>
  </si>
  <si>
    <t>7.86e-05</t>
  </si>
  <si>
    <t>rs9865191</t>
  </si>
  <si>
    <t>3.533e-13</t>
  </si>
  <si>
    <t>rs6776114</t>
  </si>
  <si>
    <t>4.64e-15</t>
  </si>
  <si>
    <t>rs2163971</t>
  </si>
  <si>
    <t>6.684e-12</t>
  </si>
  <si>
    <t>rs1433711</t>
  </si>
  <si>
    <t>6.007e-12</t>
  </si>
  <si>
    <t>rs13085170</t>
  </si>
  <si>
    <t>4.749e-13</t>
  </si>
  <si>
    <t>rs9819830</t>
  </si>
  <si>
    <t>5.236e-12</t>
  </si>
  <si>
    <t>7.923e-05</t>
  </si>
  <si>
    <t>rs9814919</t>
  </si>
  <si>
    <t>4.184e-13</t>
  </si>
  <si>
    <t>rs73134750</t>
  </si>
  <si>
    <t>9.064e-09</t>
  </si>
  <si>
    <t>rs77529581</t>
  </si>
  <si>
    <t>6.414e-09</t>
  </si>
  <si>
    <t>rs11921010</t>
  </si>
  <si>
    <t>1.077e-11</t>
  </si>
  <si>
    <t>9.318e-05</t>
  </si>
  <si>
    <t>rs2326313</t>
  </si>
  <si>
    <t>3.797e-13</t>
  </si>
  <si>
    <t>rs73134751</t>
  </si>
  <si>
    <t>5.919e-05</t>
  </si>
  <si>
    <t>rs9879025</t>
  </si>
  <si>
    <t>5.638e-13</t>
  </si>
  <si>
    <t>rs1821349</t>
  </si>
  <si>
    <t>1.264e-11</t>
  </si>
  <si>
    <t>7.615e-05</t>
  </si>
  <si>
    <t>rs1368743</t>
  </si>
  <si>
    <t>3.621e-13</t>
  </si>
  <si>
    <t>rs10511087</t>
  </si>
  <si>
    <t>7.995e-15</t>
  </si>
  <si>
    <t>rs1368742</t>
  </si>
  <si>
    <t>8.906e-14</t>
  </si>
  <si>
    <t>rs9309977</t>
  </si>
  <si>
    <t>8.195e-12</t>
  </si>
  <si>
    <t>7.737e-05</t>
  </si>
  <si>
    <t>rs1991872</t>
  </si>
  <si>
    <t>6.229e-13</t>
  </si>
  <si>
    <t>rs9833314</t>
  </si>
  <si>
    <t>1.421e-12</t>
  </si>
  <si>
    <t>rs12637798</t>
  </si>
  <si>
    <t>1.061e-13</t>
  </si>
  <si>
    <t>rs4308294</t>
  </si>
  <si>
    <t>1.67e-14</t>
  </si>
  <si>
    <t>rs9863620</t>
  </si>
  <si>
    <t>5.425e-13</t>
  </si>
  <si>
    <t>rs71626887</t>
  </si>
  <si>
    <t>5.077e-13</t>
  </si>
  <si>
    <t>rs62250661</t>
  </si>
  <si>
    <t>2.498e-08</t>
  </si>
  <si>
    <t>6.405e-05</t>
  </si>
  <si>
    <t>rs7650834</t>
  </si>
  <si>
    <t>4.882e-13</t>
  </si>
  <si>
    <t>rs12638482</t>
  </si>
  <si>
    <t>1.996e-14</t>
  </si>
  <si>
    <t>9.573e-05</t>
  </si>
  <si>
    <t>rs62250685</t>
  </si>
  <si>
    <t>1.688e-13</t>
  </si>
  <si>
    <t>rs11918899</t>
  </si>
  <si>
    <t>1.095e-13</t>
  </si>
  <si>
    <t>rs2117151</t>
  </si>
  <si>
    <t>2.447e-11</t>
  </si>
  <si>
    <t>7.495e-05</t>
  </si>
  <si>
    <t>rs1030721</t>
  </si>
  <si>
    <t>1.528e-11</t>
  </si>
  <si>
    <t>7.555e-05</t>
  </si>
  <si>
    <t>rs1549979</t>
  </si>
  <si>
    <t>4.087e-14</t>
  </si>
  <si>
    <t>9.396e-05</t>
  </si>
  <si>
    <t>rs73136787</t>
  </si>
  <si>
    <t>6.669e-09</t>
  </si>
  <si>
    <t>rs9880919</t>
  </si>
  <si>
    <t>1.451e-11</t>
  </si>
  <si>
    <t>rs6791236</t>
  </si>
  <si>
    <t>5.933e-14</t>
  </si>
  <si>
    <t>rs4856569</t>
  </si>
  <si>
    <t>1.362e-13</t>
  </si>
  <si>
    <t>rs73136796</t>
  </si>
  <si>
    <t>7.698e-08</t>
  </si>
  <si>
    <t>rs6549024</t>
  </si>
  <si>
    <t>1.654e-11</t>
  </si>
  <si>
    <t>7.494e-05</t>
  </si>
  <si>
    <t>rs80285517</t>
  </si>
  <si>
    <t>catt</t>
  </si>
  <si>
    <t>1.028e-14</t>
  </si>
  <si>
    <t>rs2053108</t>
  </si>
  <si>
    <t>rs6808400</t>
  </si>
  <si>
    <t>6.329e-14</t>
  </si>
  <si>
    <t>rs145250965</t>
  </si>
  <si>
    <t>7.938e-15</t>
  </si>
  <si>
    <t>rs62250686</t>
  </si>
  <si>
    <t>6.422e-14</t>
  </si>
  <si>
    <t>rs12493461</t>
  </si>
  <si>
    <t>4.811e-13</t>
  </si>
  <si>
    <t>rs6780968</t>
  </si>
  <si>
    <t>1.601e-14</t>
  </si>
  <si>
    <t>9.651e-05</t>
  </si>
  <si>
    <t>rs62250687</t>
  </si>
  <si>
    <t>9.364e-14</t>
  </si>
  <si>
    <t>rs2196096</t>
  </si>
  <si>
    <t>1.865e-11</t>
  </si>
  <si>
    <t>7.569e-05</t>
  </si>
  <si>
    <t>rs2196097</t>
  </si>
  <si>
    <t>2.568e-11</t>
  </si>
  <si>
    <t>7.452e-05</t>
  </si>
  <si>
    <t>rs60311538</t>
  </si>
  <si>
    <t>1.789e-13</t>
  </si>
  <si>
    <t>rs777931591</t>
  </si>
  <si>
    <t>1.147e-14</t>
  </si>
  <si>
    <t>rs10433498</t>
  </si>
  <si>
    <t>7.627e-13</t>
  </si>
  <si>
    <t>rs7636243</t>
  </si>
  <si>
    <t>9.817e-14</t>
  </si>
  <si>
    <t>rs7650284</t>
  </si>
  <si>
    <t>8.344e-14</t>
  </si>
  <si>
    <t>rs7638953</t>
  </si>
  <si>
    <t>5.787e-14</t>
  </si>
  <si>
    <t>rs6772991</t>
  </si>
  <si>
    <t>5.907e-13</t>
  </si>
  <si>
    <t>rs9865745</t>
  </si>
  <si>
    <t>6.211e-13</t>
  </si>
  <si>
    <t>rs4856571</t>
  </si>
  <si>
    <t>2.369e-13</t>
  </si>
  <si>
    <t>3:85475281_CT_C</t>
  </si>
  <si>
    <t>rs744580</t>
  </si>
  <si>
    <t>3.188e-13</t>
  </si>
  <si>
    <t>rs35894540</t>
  </si>
  <si>
    <t>1.91e-13</t>
  </si>
  <si>
    <t>rs13081230</t>
  </si>
  <si>
    <t>6.298e-13</t>
  </si>
  <si>
    <t>rs6807456</t>
  </si>
  <si>
    <t>7.571e-13</t>
  </si>
  <si>
    <t>rs6808159</t>
  </si>
  <si>
    <t>5.903e-13</t>
  </si>
  <si>
    <t>rs2326309</t>
  </si>
  <si>
    <t>1.83e-14</t>
  </si>
  <si>
    <t>rs2326310</t>
  </si>
  <si>
    <t>1.192e-13</t>
  </si>
  <si>
    <t>rs148021980</t>
  </si>
  <si>
    <t>agagaaagag</t>
  </si>
  <si>
    <t>8.536e-13</t>
  </si>
  <si>
    <t>rs1025533</t>
  </si>
  <si>
    <t>2.362e-12</t>
  </si>
  <si>
    <t>8.548e-05</t>
  </si>
  <si>
    <t>rs1865250</t>
  </si>
  <si>
    <t>2.132e-14</t>
  </si>
  <si>
    <t>rs11716233</t>
  </si>
  <si>
    <t>1.759e-11</t>
  </si>
  <si>
    <t>7.51e-05</t>
  </si>
  <si>
    <t>rs1433708</t>
  </si>
  <si>
    <t>9.513e-14</t>
  </si>
  <si>
    <t>rs9860769</t>
  </si>
  <si>
    <t>1.792e-14</t>
  </si>
  <si>
    <t>rs7609594</t>
  </si>
  <si>
    <t>9.048e-15</t>
  </si>
  <si>
    <t>rs35827242</t>
  </si>
  <si>
    <t>2.801e-12</t>
  </si>
  <si>
    <t>9.284e-05</t>
  </si>
  <si>
    <t>rs73138726</t>
  </si>
  <si>
    <t>3.017e-08</t>
  </si>
  <si>
    <t>6.313e-05</t>
  </si>
  <si>
    <t>rs2196099</t>
  </si>
  <si>
    <t>9.551e-14</t>
  </si>
  <si>
    <t>rs13092627</t>
  </si>
  <si>
    <t>7.32e-13</t>
  </si>
  <si>
    <t>rs2217720</t>
  </si>
  <si>
    <t>9.437e-14</t>
  </si>
  <si>
    <t>3:85486209_GT_G</t>
  </si>
  <si>
    <t>1.483e-13</t>
  </si>
  <si>
    <t>rs1025531</t>
  </si>
  <si>
    <t>1.361e-11</t>
  </si>
  <si>
    <t>rs9863488</t>
  </si>
  <si>
    <t>9.459e-14</t>
  </si>
  <si>
    <t>rs11929525</t>
  </si>
  <si>
    <t>2.257e-13</t>
  </si>
  <si>
    <t>rs111590465</t>
  </si>
  <si>
    <t>3.297e-13</t>
  </si>
  <si>
    <t>rs12629036</t>
  </si>
  <si>
    <t>2.067e-13</t>
  </si>
  <si>
    <t>rs1821351</t>
  </si>
  <si>
    <t>9.636e-14</t>
  </si>
  <si>
    <t>rs12637461</t>
  </si>
  <si>
    <t>2.135e-13</t>
  </si>
  <si>
    <t>rs9868427</t>
  </si>
  <si>
    <t>7.093e-13</t>
  </si>
  <si>
    <t>rs9813512</t>
  </si>
  <si>
    <t>7.652e-13</t>
  </si>
  <si>
    <t>rs1865252</t>
  </si>
  <si>
    <t>8.589e-15</t>
  </si>
  <si>
    <t>9.882e-05</t>
  </si>
  <si>
    <t>rs1865251</t>
  </si>
  <si>
    <t>1.358e-14</t>
  </si>
  <si>
    <t>9.726e-05</t>
  </si>
  <si>
    <t>rs1897699</t>
  </si>
  <si>
    <t>2.188e-13</t>
  </si>
  <si>
    <t>rs768161384</t>
  </si>
  <si>
    <t>9.343e-13</t>
  </si>
  <si>
    <t>rs9874740</t>
  </si>
  <si>
    <t>6.106e-13</t>
  </si>
  <si>
    <t>rs9874491</t>
  </si>
  <si>
    <t>1.164e-13</t>
  </si>
  <si>
    <t>rs2082556</t>
  </si>
  <si>
    <t>2.363e-14</t>
  </si>
  <si>
    <t>rs11376660</t>
  </si>
  <si>
    <t>1.725e-14</t>
  </si>
  <si>
    <t>rs551414092</t>
  </si>
  <si>
    <t>1.425e-13</t>
  </si>
  <si>
    <t>rs569822025</t>
  </si>
  <si>
    <t>rs530949414</t>
  </si>
  <si>
    <t>1.42e-13</t>
  </si>
  <si>
    <t>rs549942803</t>
  </si>
  <si>
    <t>rs568187754</t>
  </si>
  <si>
    <t>1.406e-13</t>
  </si>
  <si>
    <t>rs7627044</t>
  </si>
  <si>
    <t>1.996e-13</t>
  </si>
  <si>
    <t>rs9820228</t>
  </si>
  <si>
    <t>1.92e-11</t>
  </si>
  <si>
    <t>7.6e-05</t>
  </si>
  <si>
    <t>rs9821041</t>
  </si>
  <si>
    <t>6.669e-13</t>
  </si>
  <si>
    <t>rs4856572</t>
  </si>
  <si>
    <t>1.741e-13</t>
  </si>
  <si>
    <t>rs5850688</t>
  </si>
  <si>
    <t>3.425e-09</t>
  </si>
  <si>
    <t>7.667e-05</t>
  </si>
  <si>
    <t>rs11127890</t>
  </si>
  <si>
    <t>1.214e-11</t>
  </si>
  <si>
    <t>rs2033526</t>
  </si>
  <si>
    <t>8.583e-13</t>
  </si>
  <si>
    <t>rs9828679</t>
  </si>
  <si>
    <t>8.024e-14</t>
  </si>
  <si>
    <t>rs200884134</t>
  </si>
  <si>
    <t>2.598e-07</t>
  </si>
  <si>
    <t>5.956e-05</t>
  </si>
  <si>
    <t>rs11922956</t>
  </si>
  <si>
    <t>1.282e-13</t>
  </si>
  <si>
    <t>rs12486239</t>
  </si>
  <si>
    <t>4.629e-13</t>
  </si>
  <si>
    <t>rs62250708</t>
  </si>
  <si>
    <t>2.548e-07</t>
  </si>
  <si>
    <t>5.434e-05</t>
  </si>
  <si>
    <t>rs993137</t>
  </si>
  <si>
    <t>1.305e-14</t>
  </si>
  <si>
    <t>9.727e-05</t>
  </si>
  <si>
    <t>rs993136</t>
  </si>
  <si>
    <t>8.953e-15</t>
  </si>
  <si>
    <t>9.803e-05</t>
  </si>
  <si>
    <t>rs759872341</t>
  </si>
  <si>
    <t>ttaaa</t>
  </si>
  <si>
    <t>1.041e-12</t>
  </si>
  <si>
    <t>rs6762695</t>
  </si>
  <si>
    <t>1.031e-13</t>
  </si>
  <si>
    <t>rs1433715</t>
  </si>
  <si>
    <t>4.746e-14</t>
  </si>
  <si>
    <t>rs9835441</t>
  </si>
  <si>
    <t>5.38e-13</t>
  </si>
  <si>
    <t>rs993716</t>
  </si>
  <si>
    <t>8.923e-15</t>
  </si>
  <si>
    <t>rs13323436</t>
  </si>
  <si>
    <t>3.217e-06</t>
  </si>
  <si>
    <t>3.629e-05</t>
  </si>
  <si>
    <t>rs145394945</t>
  </si>
  <si>
    <t>5.476e-14</t>
  </si>
  <si>
    <t>rs2117153</t>
  </si>
  <si>
    <t>1.103e-14</t>
  </si>
  <si>
    <t>rs1433714</t>
  </si>
  <si>
    <t>9.921e-14</t>
  </si>
  <si>
    <t>rs2196098</t>
  </si>
  <si>
    <t>1.533e-11</t>
  </si>
  <si>
    <t>rs9309980</t>
  </si>
  <si>
    <t>5.413e-13</t>
  </si>
  <si>
    <t>rs9309981</t>
  </si>
  <si>
    <t>7.596e-12</t>
  </si>
  <si>
    <t>7.799e-05</t>
  </si>
  <si>
    <t>rs200012100</t>
  </si>
  <si>
    <t>2.47e-14</t>
  </si>
  <si>
    <t>rs9309982</t>
  </si>
  <si>
    <t>1.071e-11</t>
  </si>
  <si>
    <t>7.677e-05</t>
  </si>
  <si>
    <t>rs57630146</t>
  </si>
  <si>
    <t>1.124e-13</t>
  </si>
  <si>
    <t>rs1368740</t>
  </si>
  <si>
    <t>3.416e-11</t>
  </si>
  <si>
    <t>7.256e-05</t>
  </si>
  <si>
    <t>rs1368739</t>
  </si>
  <si>
    <t>5.483e-13</t>
  </si>
  <si>
    <t>rs13068434</t>
  </si>
  <si>
    <t>7.304e-14</t>
  </si>
  <si>
    <t>rs4856573</t>
  </si>
  <si>
    <t>9.446e-14</t>
  </si>
  <si>
    <t>3:85509064_AT_A</t>
  </si>
  <si>
    <t>8.416e-13</t>
  </si>
  <si>
    <t>rs71108293</t>
  </si>
  <si>
    <t>9.382e-13</t>
  </si>
  <si>
    <t>rs57401290</t>
  </si>
  <si>
    <t>ggtgtgt</t>
  </si>
  <si>
    <t>3.452e-11</t>
  </si>
  <si>
    <t>9.945e-05</t>
  </si>
  <si>
    <t>rs12633762</t>
  </si>
  <si>
    <t>6.481e-12</t>
  </si>
  <si>
    <t>7.798e-05</t>
  </si>
  <si>
    <t>rs11127891</t>
  </si>
  <si>
    <t>3.18e-13</t>
  </si>
  <si>
    <t>rs62250711</t>
  </si>
  <si>
    <t>5.837e-14</t>
  </si>
  <si>
    <t>rs751642491</t>
  </si>
  <si>
    <t>tatg</t>
  </si>
  <si>
    <t>1.549e-14</t>
  </si>
  <si>
    <t>rs9838811</t>
  </si>
  <si>
    <t>6.454e-12</t>
  </si>
  <si>
    <t>rs6774985</t>
  </si>
  <si>
    <t>6.258e-14</t>
  </si>
  <si>
    <t>rs6762267</t>
  </si>
  <si>
    <t>1.189e-13</t>
  </si>
  <si>
    <t>rs62250712</t>
  </si>
  <si>
    <t>1.129e-13</t>
  </si>
  <si>
    <t>rs62250713</t>
  </si>
  <si>
    <t>1.594e-13</t>
  </si>
  <si>
    <t>rs62250714</t>
  </si>
  <si>
    <t>4.679e-14</t>
  </si>
  <si>
    <t>rs62250715</t>
  </si>
  <si>
    <t>4.481e-14</t>
  </si>
  <si>
    <t>rs6800177</t>
  </si>
  <si>
    <t>6.269e-09</t>
  </si>
  <si>
    <t>5.733e-05</t>
  </si>
  <si>
    <t>rs73142718</t>
  </si>
  <si>
    <t>1.385e-08</t>
  </si>
  <si>
    <t>6.654e-05</t>
  </si>
  <si>
    <t>rs6778895</t>
  </si>
  <si>
    <t>7.042e-09</t>
  </si>
  <si>
    <t>rs13070166</t>
  </si>
  <si>
    <t>4.936e-14</t>
  </si>
  <si>
    <t>rs34133544</t>
  </si>
  <si>
    <t>7.04e-15</t>
  </si>
  <si>
    <t>rs2875907</t>
  </si>
  <si>
    <t>1.709e-14</t>
  </si>
  <si>
    <t>9.958e-05</t>
  </si>
  <si>
    <t>rs57016540</t>
  </si>
  <si>
    <t>1.667e-08</t>
  </si>
  <si>
    <t>rs1368750</t>
  </si>
  <si>
    <t>4.332e-14</t>
  </si>
  <si>
    <t>rs892366</t>
  </si>
  <si>
    <t>6.68e-09</t>
  </si>
  <si>
    <t>5.677e-05</t>
  </si>
  <si>
    <t>rs17514709</t>
  </si>
  <si>
    <t>6.26e-09</t>
  </si>
  <si>
    <t>rs4856575</t>
  </si>
  <si>
    <t>1.434e-08</t>
  </si>
  <si>
    <t>6.705e-05</t>
  </si>
  <si>
    <t>rs755218992</t>
  </si>
  <si>
    <t>1.61e-13</t>
  </si>
  <si>
    <t>rs1155666</t>
  </si>
  <si>
    <t>4.399e-14</t>
  </si>
  <si>
    <t>rs2069123</t>
  </si>
  <si>
    <t>3.417e-15</t>
  </si>
  <si>
    <t>rs11127893</t>
  </si>
  <si>
    <t>1.785e-14</t>
  </si>
  <si>
    <t>rs67336646</t>
  </si>
  <si>
    <t>4.318e-14</t>
  </si>
  <si>
    <t>rs58677682</t>
  </si>
  <si>
    <t>1.395e-08</t>
  </si>
  <si>
    <t>rs12637791</t>
  </si>
  <si>
    <t>1.278e-14</t>
  </si>
  <si>
    <t>rs200031720</t>
  </si>
  <si>
    <t>atctcc</t>
  </si>
  <si>
    <t>7.353e-15</t>
  </si>
  <si>
    <t>rs557667709</t>
  </si>
  <si>
    <t>8.483e-15</t>
  </si>
  <si>
    <t>rs7621381</t>
  </si>
  <si>
    <t>4.239e-14</t>
  </si>
  <si>
    <t>rs1542248</t>
  </si>
  <si>
    <t>2.945e-15</t>
  </si>
  <si>
    <t>3:85527754_AC_A</t>
  </si>
  <si>
    <t>3.789e-09</t>
  </si>
  <si>
    <t>7.688e-05</t>
  </si>
  <si>
    <t>rs17449172</t>
  </si>
  <si>
    <t>6.571e-09</t>
  </si>
  <si>
    <t>rs10511086</t>
  </si>
  <si>
    <t>6.666e-09</t>
  </si>
  <si>
    <t>rs201247614</t>
  </si>
  <si>
    <t>tgg</t>
  </si>
  <si>
    <t>7.884e-15</t>
  </si>
  <si>
    <t>rs7614148</t>
  </si>
  <si>
    <t>4.433e-15</t>
  </si>
  <si>
    <t>rs73142741</t>
  </si>
  <si>
    <t>1.274e-08</t>
  </si>
  <si>
    <t>6.757e-05</t>
  </si>
  <si>
    <t>rs9841144</t>
  </si>
  <si>
    <t>8.263e-12</t>
  </si>
  <si>
    <t>7.642e-05</t>
  </si>
  <si>
    <t>rs62250719</t>
  </si>
  <si>
    <t>3.967e-14</t>
  </si>
  <si>
    <t>rs10511085</t>
  </si>
  <si>
    <t>3.073e-15</t>
  </si>
  <si>
    <t>rs17515196</t>
  </si>
  <si>
    <t>4.275e-14</t>
  </si>
  <si>
    <t>rs6776839</t>
  </si>
  <si>
    <t>8.452e-09</t>
  </si>
  <si>
    <t>5.314e-05</t>
  </si>
  <si>
    <t>rs73142752</t>
  </si>
  <si>
    <t>3.938e-08</t>
  </si>
  <si>
    <t>6.278e-05</t>
  </si>
  <si>
    <t>rs2067917</t>
  </si>
  <si>
    <t>1.19e-08</t>
  </si>
  <si>
    <t>rs1813696</t>
  </si>
  <si>
    <t>1.698e-14</t>
  </si>
  <si>
    <t>rs796100914</t>
  </si>
  <si>
    <t>8.921e-15</t>
  </si>
  <si>
    <t>rs57872438</t>
  </si>
  <si>
    <t>2.99e-14</t>
  </si>
  <si>
    <t>rs2326314</t>
  </si>
  <si>
    <t>6.739e-09</t>
  </si>
  <si>
    <t>rs2077839</t>
  </si>
  <si>
    <t>1.749e-14</t>
  </si>
  <si>
    <t>rs9849399</t>
  </si>
  <si>
    <t>5.106e-14</t>
  </si>
  <si>
    <t>3:85538811_GA_G</t>
  </si>
  <si>
    <t>2.871e-13</t>
  </si>
  <si>
    <t>3:85538846_CA_C</t>
  </si>
  <si>
    <t>6.394e-14</t>
  </si>
  <si>
    <t>3:85538893_CGT_C</t>
  </si>
  <si>
    <t>3.221e-15</t>
  </si>
  <si>
    <t>rs55994690</t>
  </si>
  <si>
    <t>5.981e-11</t>
  </si>
  <si>
    <t>8.783e-05</t>
  </si>
  <si>
    <t>rs55897272</t>
  </si>
  <si>
    <t>5.746e-14</t>
  </si>
  <si>
    <t>rs7647981</t>
  </si>
  <si>
    <t>1.545e-14</t>
  </si>
  <si>
    <t>rs138246680</t>
  </si>
  <si>
    <t>cattat</t>
  </si>
  <si>
    <t>6.901e-15</t>
  </si>
  <si>
    <t>rs67416405</t>
  </si>
  <si>
    <t>2.985e-14</t>
  </si>
  <si>
    <t>3:85539541_CA_C</t>
  </si>
  <si>
    <t>5.412e-09</t>
  </si>
  <si>
    <t>7.58e-05</t>
  </si>
  <si>
    <t>rs11127895</t>
  </si>
  <si>
    <t>4.035e-14</t>
  </si>
  <si>
    <t>rs11127896</t>
  </si>
  <si>
    <t>3.036e-15</t>
  </si>
  <si>
    <t>rs73126354</t>
  </si>
  <si>
    <t>1.588e-08</t>
  </si>
  <si>
    <t>rs57755423</t>
  </si>
  <si>
    <t>2.182e-14</t>
  </si>
  <si>
    <t>rs6786958</t>
  </si>
  <si>
    <t>1.471e-08</t>
  </si>
  <si>
    <t>rs11392788</t>
  </si>
  <si>
    <t>3.62e-07</t>
  </si>
  <si>
    <t>3:85541934_CT_C</t>
  </si>
  <si>
    <t>6.537e-15</t>
  </si>
  <si>
    <t>rs751352529</t>
  </si>
  <si>
    <t>1.036e-14</t>
  </si>
  <si>
    <t>rs9844512</t>
  </si>
  <si>
    <t>8.228e-12</t>
  </si>
  <si>
    <t>rs1551043</t>
  </si>
  <si>
    <t>3.496e-14</t>
  </si>
  <si>
    <t>rs1551044</t>
  </si>
  <si>
    <t>2.801e-14</t>
  </si>
  <si>
    <t>rs7614552</t>
  </si>
  <si>
    <t>2.995e-14</t>
  </si>
  <si>
    <t>rs10433524</t>
  </si>
  <si>
    <t>1.241e-08</t>
  </si>
  <si>
    <t>rs10433525</t>
  </si>
  <si>
    <t>2.877e-14</t>
  </si>
  <si>
    <t>rs10433526</t>
  </si>
  <si>
    <t>1.454e-08</t>
  </si>
  <si>
    <t>rs201815280</t>
  </si>
  <si>
    <t>acacc</t>
  </si>
  <si>
    <t>6.611e-15</t>
  </si>
  <si>
    <t>rs10433499</t>
  </si>
  <si>
    <t>1.626e-14</t>
  </si>
  <si>
    <t>rs10433500</t>
  </si>
  <si>
    <t>5.504e-13</t>
  </si>
  <si>
    <t>rs7618124</t>
  </si>
  <si>
    <t>3.795e-14</t>
  </si>
  <si>
    <t>rs7640261</t>
  </si>
  <si>
    <t>1.324e-08</t>
  </si>
  <si>
    <t>rs7618429</t>
  </si>
  <si>
    <t>2.702e-15</t>
  </si>
  <si>
    <t>rs6549029</t>
  </si>
  <si>
    <t>1.328e-08</t>
  </si>
  <si>
    <t>rs6549030</t>
  </si>
  <si>
    <t>2.891e-14</t>
  </si>
  <si>
    <t>rs62250750</t>
  </si>
  <si>
    <t>4.443e-14</t>
  </si>
  <si>
    <t>rs726610</t>
  </si>
  <si>
    <t>1.622e-14</t>
  </si>
  <si>
    <t>rs12638798</t>
  </si>
  <si>
    <t>2.003e-14</t>
  </si>
  <si>
    <t>9.959e-05</t>
  </si>
  <si>
    <t>rs56350211</t>
  </si>
  <si>
    <t>1.32e-08</t>
  </si>
  <si>
    <t>rs58175373</t>
  </si>
  <si>
    <t>9.796e-15</t>
  </si>
  <si>
    <t>rs55667839</t>
  </si>
  <si>
    <t>9.554e-15</t>
  </si>
  <si>
    <t>rs62250752</t>
  </si>
  <si>
    <t>rs570682061</t>
  </si>
  <si>
    <t>9.493e-15</t>
  </si>
  <si>
    <t>rs62250753</t>
  </si>
  <si>
    <t>rs80039138</t>
  </si>
  <si>
    <t>rs79093540</t>
  </si>
  <si>
    <t>rs77288822</t>
  </si>
  <si>
    <t>rs4637303</t>
  </si>
  <si>
    <t>2.151e-14</t>
  </si>
  <si>
    <t>rs6809805</t>
  </si>
  <si>
    <t>4.885e-14</t>
  </si>
  <si>
    <t>rs13084531</t>
  </si>
  <si>
    <t>5.004e-14</t>
  </si>
  <si>
    <t>rs12495758</t>
  </si>
  <si>
    <t>1.684e-14</t>
  </si>
  <si>
    <t>rs1449391</t>
  </si>
  <si>
    <t>3.169e-15</t>
  </si>
  <si>
    <t>rs73126392</t>
  </si>
  <si>
    <t>5.642e-09</t>
  </si>
  <si>
    <t>rs6787427</t>
  </si>
  <si>
    <t>7.418e-09</t>
  </si>
  <si>
    <t>rs6787718</t>
  </si>
  <si>
    <t>8.362e-09</t>
  </si>
  <si>
    <t>3:85557073_TA_T</t>
  </si>
  <si>
    <t>5.155e-15</t>
  </si>
  <si>
    <t>rs62250754</t>
  </si>
  <si>
    <t>3.307e-14</t>
  </si>
  <si>
    <t>rs73126399</t>
  </si>
  <si>
    <t>6.58e-09</t>
  </si>
  <si>
    <t>rs7613660</t>
  </si>
  <si>
    <t>9.175e-09</t>
  </si>
  <si>
    <t>3:85560044_AGTAAT_A</t>
  </si>
  <si>
    <t>agtaat</t>
  </si>
  <si>
    <t>1.95e-09</t>
  </si>
  <si>
    <t>7.908e-05</t>
  </si>
  <si>
    <t>rs73128361</t>
  </si>
  <si>
    <t>3.008e-09</t>
  </si>
  <si>
    <t>7.613e-05</t>
  </si>
  <si>
    <t>rs11127897</t>
  </si>
  <si>
    <t>1.719e-14</t>
  </si>
  <si>
    <t>rs755644987</t>
  </si>
  <si>
    <t>taata</t>
  </si>
  <si>
    <t>5.195e-15</t>
  </si>
  <si>
    <t>rs6804845</t>
  </si>
  <si>
    <t>1.63e-15</t>
  </si>
  <si>
    <t>rs62250758</t>
  </si>
  <si>
    <t>2.282e-14</t>
  </si>
  <si>
    <t>rs17455956</t>
  </si>
  <si>
    <t>5.78e-09</t>
  </si>
  <si>
    <t>rs17455991</t>
  </si>
  <si>
    <t>1.659e-14</t>
  </si>
  <si>
    <t>rs1375560</t>
  </si>
  <si>
    <t>2.369e-14</t>
  </si>
  <si>
    <t>rs1992967</t>
  </si>
  <si>
    <t>1.156e-14</t>
  </si>
  <si>
    <t>rs17515586</t>
  </si>
  <si>
    <t>1.814e-15</t>
  </si>
  <si>
    <t>rs9841829</t>
  </si>
  <si>
    <t>2.723e-14</t>
  </si>
  <si>
    <t>rs10511083</t>
  </si>
  <si>
    <t>2.175e-15</t>
  </si>
  <si>
    <t>rs6764988</t>
  </si>
  <si>
    <t>2.306e-14</t>
  </si>
  <si>
    <t>rs1868532</t>
  </si>
  <si>
    <t>1.993e-15</t>
  </si>
  <si>
    <t>rs1449393</t>
  </si>
  <si>
    <t>2.287e-14</t>
  </si>
  <si>
    <t>rs1449394</t>
  </si>
  <si>
    <t>2.139e-14</t>
  </si>
  <si>
    <t>rs4856579</t>
  </si>
  <si>
    <t>2.315e-14</t>
  </si>
  <si>
    <t>rs4856580</t>
  </si>
  <si>
    <t>2.318e-14</t>
  </si>
  <si>
    <t>rs58828944</t>
  </si>
  <si>
    <t>2.169e-14</t>
  </si>
  <si>
    <t>rs59825726</t>
  </si>
  <si>
    <t>1.041e-14</t>
  </si>
  <si>
    <t>rs62252462</t>
  </si>
  <si>
    <t>2.217e-14</t>
  </si>
  <si>
    <t>rs62252463</t>
  </si>
  <si>
    <t>rs62252464</t>
  </si>
  <si>
    <t>2.205e-14</t>
  </si>
  <si>
    <t>rs62252465</t>
  </si>
  <si>
    <t>2.161e-14</t>
  </si>
  <si>
    <t>rs62252466</t>
  </si>
  <si>
    <t>2.206e-14</t>
  </si>
  <si>
    <t>rs62252467</t>
  </si>
  <si>
    <t>rs34107103</t>
  </si>
  <si>
    <t>3.842e-15</t>
  </si>
  <si>
    <t>rs1470635</t>
  </si>
  <si>
    <t>1.764e-15</t>
  </si>
  <si>
    <t>rs1470636</t>
  </si>
  <si>
    <t>2.386e-14</t>
  </si>
  <si>
    <t>rs7427346</t>
  </si>
  <si>
    <t>1.921e-14</t>
  </si>
  <si>
    <t>rs73130310</t>
  </si>
  <si>
    <t>6.424e-09</t>
  </si>
  <si>
    <t>rs35738543</t>
  </si>
  <si>
    <t>2.229e-14</t>
  </si>
  <si>
    <t>rs17456263</t>
  </si>
  <si>
    <t>2.222e-14</t>
  </si>
  <si>
    <t>rs35701422</t>
  </si>
  <si>
    <t>9.79e-15</t>
  </si>
  <si>
    <t>rs12491722</t>
  </si>
  <si>
    <t>1.57e-14</t>
  </si>
  <si>
    <t>rs59967234</t>
  </si>
  <si>
    <t>1.911e-14</t>
  </si>
  <si>
    <t>rs59225869</t>
  </si>
  <si>
    <t>2.202e-14</t>
  </si>
  <si>
    <t>rs60427790</t>
  </si>
  <si>
    <t>2.097e-14</t>
  </si>
  <si>
    <t>rs56778912</t>
  </si>
  <si>
    <t>2.109e-14</t>
  </si>
  <si>
    <t>rs66505109</t>
  </si>
  <si>
    <t>2.128e-14</t>
  </si>
  <si>
    <t>rs7650606</t>
  </si>
  <si>
    <t>3.465e-13</t>
  </si>
  <si>
    <t>rs7628237</t>
  </si>
  <si>
    <t>2.175e-14</t>
  </si>
  <si>
    <t>rs9851444</t>
  </si>
  <si>
    <t>4.172e-12</t>
  </si>
  <si>
    <t>8.088e-05</t>
  </si>
  <si>
    <t>3:85576749_GA_G</t>
  </si>
  <si>
    <t>4.11e-15</t>
  </si>
  <si>
    <t>rs56777875</t>
  </si>
  <si>
    <t>2.053e-14</t>
  </si>
  <si>
    <t>rs4856581</t>
  </si>
  <si>
    <t>rs4856583</t>
  </si>
  <si>
    <t>2.131e-14</t>
  </si>
  <si>
    <t>rs770757694</t>
  </si>
  <si>
    <t>gcacact</t>
  </si>
  <si>
    <t>3.705e-15</t>
  </si>
  <si>
    <t>rs1449389</t>
  </si>
  <si>
    <t>2.127e-14</t>
  </si>
  <si>
    <t>rs57671246</t>
  </si>
  <si>
    <t>2.147e-14</t>
  </si>
  <si>
    <t>rs1449390</t>
  </si>
  <si>
    <t>2.563e-15</t>
  </si>
  <si>
    <t>rs10511079</t>
  </si>
  <si>
    <t>1.955e-09</t>
  </si>
  <si>
    <t>6.014e-05</t>
  </si>
  <si>
    <t>rs10511078</t>
  </si>
  <si>
    <t>1.118e-14</t>
  </si>
  <si>
    <t>rs55939743</t>
  </si>
  <si>
    <t>2.3e-14</t>
  </si>
  <si>
    <t>rs62252495</t>
  </si>
  <si>
    <t>2.036e-14</t>
  </si>
  <si>
    <t>rs62252496</t>
  </si>
  <si>
    <t>2.114e-14</t>
  </si>
  <si>
    <t>rs62252497</t>
  </si>
  <si>
    <t>2.173e-14</t>
  </si>
  <si>
    <t>rs56187922</t>
  </si>
  <si>
    <t>2.096e-14</t>
  </si>
  <si>
    <t>rs12633657</t>
  </si>
  <si>
    <t>1.479e-14</t>
  </si>
  <si>
    <t>rs113642272</t>
  </si>
  <si>
    <t>3.002e-15</t>
  </si>
  <si>
    <t>rs748919689</t>
  </si>
  <si>
    <t>8.986e-15</t>
  </si>
  <si>
    <t>rs62252499</t>
  </si>
  <si>
    <t>2.521e-14</t>
  </si>
  <si>
    <t>rs62252500</t>
  </si>
  <si>
    <t>1.566e-14</t>
  </si>
  <si>
    <t>rs62252501</t>
  </si>
  <si>
    <t>1.592e-14</t>
  </si>
  <si>
    <t>rs4856584</t>
  </si>
  <si>
    <t>7.717e-15</t>
  </si>
  <si>
    <t>rs17516256</t>
  </si>
  <si>
    <t>2.037e-15</t>
  </si>
  <si>
    <t>rs11923525</t>
  </si>
  <si>
    <t>1.722e-14</t>
  </si>
  <si>
    <t>rs35608699</t>
  </si>
  <si>
    <t>1.885e-14</t>
  </si>
  <si>
    <t>rs77657121</t>
  </si>
  <si>
    <t>2.141e-14</t>
  </si>
  <si>
    <t>rs763477695</t>
  </si>
  <si>
    <t>1.015e-08</t>
  </si>
  <si>
    <t>7.448e-05</t>
  </si>
  <si>
    <t>rs17516284</t>
  </si>
  <si>
    <t>2e-15</t>
  </si>
  <si>
    <t>rs62252503</t>
  </si>
  <si>
    <t>2.063e-14</t>
  </si>
  <si>
    <t>rs62252505</t>
  </si>
  <si>
    <t>2.056e-14</t>
  </si>
  <si>
    <t>rs113351222</t>
  </si>
  <si>
    <t>1.839e-14</t>
  </si>
  <si>
    <t>rs62252506</t>
  </si>
  <si>
    <t>2.673e-14</t>
  </si>
  <si>
    <t>rs62252507</t>
  </si>
  <si>
    <t>2.118e-14</t>
  </si>
  <si>
    <t>rs62252508</t>
  </si>
  <si>
    <t>9.607e-15</t>
  </si>
  <si>
    <t>rs62252509</t>
  </si>
  <si>
    <t>1.999e-14</t>
  </si>
  <si>
    <t>rs17456763</t>
  </si>
  <si>
    <t>1.924e-15</t>
  </si>
  <si>
    <t>rs17516346</t>
  </si>
  <si>
    <t>2.11e-15</t>
  </si>
  <si>
    <t>rs67018424</t>
  </si>
  <si>
    <t>2.064e-14</t>
  </si>
  <si>
    <t>rs17456820</t>
  </si>
  <si>
    <t>1.905e-15</t>
  </si>
  <si>
    <t>rs10511076</t>
  </si>
  <si>
    <t>1.464e-15</t>
  </si>
  <si>
    <t>rs10511075</t>
  </si>
  <si>
    <t>1.849e-15</t>
  </si>
  <si>
    <t>rs58919842</t>
  </si>
  <si>
    <t>rs59491876</t>
  </si>
  <si>
    <t>2.092e-14</t>
  </si>
  <si>
    <t>rs59770976</t>
  </si>
  <si>
    <t>2.149e-14</t>
  </si>
  <si>
    <t>rs12629607</t>
  </si>
  <si>
    <t>7.285e-15</t>
  </si>
  <si>
    <t>rs56779213</t>
  </si>
  <si>
    <t>2.159e-14</t>
  </si>
  <si>
    <t>rs17516470</t>
  </si>
  <si>
    <t>3.155e-14</t>
  </si>
  <si>
    <t>rs57756567</t>
  </si>
  <si>
    <t>2.15e-14</t>
  </si>
  <si>
    <t>rs17516504</t>
  </si>
  <si>
    <t>rs76034006</t>
  </si>
  <si>
    <t>2.468e-15</t>
  </si>
  <si>
    <t>rs62252512</t>
  </si>
  <si>
    <t>3.147e-14</t>
  </si>
  <si>
    <t>rs201100085</t>
  </si>
  <si>
    <t>3.623e-15</t>
  </si>
  <si>
    <t>rs17516546</t>
  </si>
  <si>
    <t>4.123e-15</t>
  </si>
  <si>
    <t>rs73130364</t>
  </si>
  <si>
    <t>3.823e-15</t>
  </si>
  <si>
    <t>rs73130366</t>
  </si>
  <si>
    <t>3.829e-15</t>
  </si>
  <si>
    <t>rs66625173</t>
  </si>
  <si>
    <t>2.155e-14</t>
  </si>
  <si>
    <t>rs17516580</t>
  </si>
  <si>
    <t>2.187e-14</t>
  </si>
  <si>
    <t>rs17457050</t>
  </si>
  <si>
    <t>2.174e-14</t>
  </si>
  <si>
    <t>rs67544605</t>
  </si>
  <si>
    <t>rs17516683</t>
  </si>
  <si>
    <t>3.467e-14</t>
  </si>
  <si>
    <t>3:85585542_TA_T</t>
  </si>
  <si>
    <t>6.674e-14</t>
  </si>
  <si>
    <t>rs66632973</t>
  </si>
  <si>
    <t>7.315e-10</t>
  </si>
  <si>
    <t>7.725e-05</t>
  </si>
  <si>
    <t>rs201174580</t>
  </si>
  <si>
    <t>4.281e-15</t>
  </si>
  <si>
    <t>rs66781790</t>
  </si>
  <si>
    <t>2.09e-14</t>
  </si>
  <si>
    <t>rs17457189</t>
  </si>
  <si>
    <t>2.181e-14</t>
  </si>
  <si>
    <t>rs17457217</t>
  </si>
  <si>
    <t>2.073e-14</t>
  </si>
  <si>
    <t>rs776608075</t>
  </si>
  <si>
    <t>ttgtttgtgtg</t>
  </si>
  <si>
    <t>5.662e-15</t>
  </si>
  <si>
    <t>rs79269550</t>
  </si>
  <si>
    <t>2.993e-15</t>
  </si>
  <si>
    <t>rs765266510</t>
  </si>
  <si>
    <t>gctatttaacatgtcatga</t>
  </si>
  <si>
    <t>7.117e-15</t>
  </si>
  <si>
    <t>rs2167046</t>
  </si>
  <si>
    <t>1.486e-14</t>
  </si>
  <si>
    <t>rs2167047</t>
  </si>
  <si>
    <t>8.868e-16</t>
  </si>
  <si>
    <t>rs5850689</t>
  </si>
  <si>
    <t>1.335e-15</t>
  </si>
  <si>
    <t>rs2122235</t>
  </si>
  <si>
    <t>2.383e-14</t>
  </si>
  <si>
    <t>rs62252513</t>
  </si>
  <si>
    <t>2.258e-14</t>
  </si>
  <si>
    <t>3:85587603_CT_C</t>
  </si>
  <si>
    <t>4.288e-15</t>
  </si>
  <si>
    <t>rs17516857</t>
  </si>
  <si>
    <t>2.293e-14</t>
  </si>
  <si>
    <t>rs11127898</t>
  </si>
  <si>
    <t>5.519e-15</t>
  </si>
  <si>
    <t>rs78661387</t>
  </si>
  <si>
    <t>4.138e-15</t>
  </si>
  <si>
    <t>rs139750202</t>
  </si>
  <si>
    <t>3.299e-15</t>
  </si>
  <si>
    <t>rs34467301</t>
  </si>
  <si>
    <t>1.968e-14</t>
  </si>
  <si>
    <t>rs35438712</t>
  </si>
  <si>
    <t>1.344e-14</t>
  </si>
  <si>
    <t>rs17457377</t>
  </si>
  <si>
    <t>2.255e-14</t>
  </si>
  <si>
    <t>rs148921522</t>
  </si>
  <si>
    <t>ttaac</t>
  </si>
  <si>
    <t>7.547e-15</t>
  </si>
  <si>
    <t>rs62252516</t>
  </si>
  <si>
    <t>2.782e-14</t>
  </si>
  <si>
    <t>rs17457426</t>
  </si>
  <si>
    <t>2.841e-14</t>
  </si>
  <si>
    <t>rs73132348</t>
  </si>
  <si>
    <t>4.517e-09</t>
  </si>
  <si>
    <t>rs17457454</t>
  </si>
  <si>
    <t>2.86e-14</t>
  </si>
  <si>
    <t>rs62252518</t>
  </si>
  <si>
    <t>2.379e-14</t>
  </si>
  <si>
    <t>rs73132355</t>
  </si>
  <si>
    <t>5.798e-09</t>
  </si>
  <si>
    <t>rs62252519</t>
  </si>
  <si>
    <t>2.401e-14</t>
  </si>
  <si>
    <t>rs6766493</t>
  </si>
  <si>
    <t>2.418e-14</t>
  </si>
  <si>
    <t>rs34482501</t>
  </si>
  <si>
    <t>3.358e-06</t>
  </si>
  <si>
    <t>4.494e-05</t>
  </si>
  <si>
    <t>rs6779501</t>
  </si>
  <si>
    <t>2.35e-14</t>
  </si>
  <si>
    <t>rs4856271</t>
  </si>
  <si>
    <t>1.664e-15</t>
  </si>
  <si>
    <t>rs9873400</t>
  </si>
  <si>
    <t>5.81e-12</t>
  </si>
  <si>
    <t>7.866e-05</t>
  </si>
  <si>
    <t>rs58796643</t>
  </si>
  <si>
    <t>1.605e-14</t>
  </si>
  <si>
    <t>rs60597959</t>
  </si>
  <si>
    <t>1.538e-14</t>
  </si>
  <si>
    <t>rs62253961</t>
  </si>
  <si>
    <t>1.534e-14</t>
  </si>
  <si>
    <t>rs78133684</t>
  </si>
  <si>
    <t>5.675e-09</t>
  </si>
  <si>
    <t>rs142262917</t>
  </si>
  <si>
    <t>4.259e-15</t>
  </si>
  <si>
    <t>rs61586601</t>
  </si>
  <si>
    <t>2.68e-14</t>
  </si>
  <si>
    <t>rs57813006</t>
  </si>
  <si>
    <t>8.082e-15</t>
  </si>
  <si>
    <t>rs17517080</t>
  </si>
  <si>
    <t>2.207e-14</t>
  </si>
  <si>
    <t>rs17517121</t>
  </si>
  <si>
    <t>2.245e-15</t>
  </si>
  <si>
    <t>rs17517142</t>
  </si>
  <si>
    <t>2.433e-14</t>
  </si>
  <si>
    <t>rs17457642</t>
  </si>
  <si>
    <t>2.956e-14</t>
  </si>
  <si>
    <t>rs17457669</t>
  </si>
  <si>
    <t>2.938e-14</t>
  </si>
  <si>
    <t>rs17517238</t>
  </si>
  <si>
    <t>2.417e-14</t>
  </si>
  <si>
    <t>rs66922686</t>
  </si>
  <si>
    <t>2.42e-14</t>
  </si>
  <si>
    <t>rs7642235</t>
  </si>
  <si>
    <t>1.617e-09</t>
  </si>
  <si>
    <t>6.187e-05</t>
  </si>
  <si>
    <t>rs7620313</t>
  </si>
  <si>
    <t>2.09e-15</t>
  </si>
  <si>
    <t>rs1900918</t>
  </si>
  <si>
    <t>1.267e-15</t>
  </si>
  <si>
    <t>rs770563372</t>
  </si>
  <si>
    <t>tatttatttatttatttattttttattttta</t>
  </si>
  <si>
    <t>1.011e-14</t>
  </si>
  <si>
    <t>rs1900919</t>
  </si>
  <si>
    <t>4.833e-15</t>
  </si>
  <si>
    <t>rs547374225</t>
  </si>
  <si>
    <t>4.845e-15</t>
  </si>
  <si>
    <t>rs3887452</t>
  </si>
  <si>
    <t>9.75e-10</t>
  </si>
  <si>
    <t>8.3e-05</t>
  </si>
  <si>
    <t>rs2326316</t>
  </si>
  <si>
    <t>4.007e-15</t>
  </si>
  <si>
    <t>rs2326317</t>
  </si>
  <si>
    <t>4.31e-15</t>
  </si>
  <si>
    <t>rs2326318</t>
  </si>
  <si>
    <t>1.522e-14</t>
  </si>
  <si>
    <t>rs6790090</t>
  </si>
  <si>
    <t>2.052e-15</t>
  </si>
  <si>
    <t>rs6777456</t>
  </si>
  <si>
    <t>2.364e-14</t>
  </si>
  <si>
    <t>rs6777458</t>
  </si>
  <si>
    <t>2.821e-14</t>
  </si>
  <si>
    <t>rs17517273</t>
  </si>
  <si>
    <t>2.854e-14</t>
  </si>
  <si>
    <t>rs6780346</t>
  </si>
  <si>
    <t>3.248e-14</t>
  </si>
  <si>
    <t>rs6804626</t>
  </si>
  <si>
    <t>2.071e-14</t>
  </si>
  <si>
    <t>rs754620846</t>
  </si>
  <si>
    <t>5.396e-15</t>
  </si>
  <si>
    <t>rs73132375</t>
  </si>
  <si>
    <t>9.465e-07</t>
  </si>
  <si>
    <t>4.904e-05</t>
  </si>
  <si>
    <t>rs7628948</t>
  </si>
  <si>
    <t>5.182e-12</t>
  </si>
  <si>
    <t>7.927e-05</t>
  </si>
  <si>
    <t>rs1449404</t>
  </si>
  <si>
    <t>5.949e-12</t>
  </si>
  <si>
    <t>rs6807666</t>
  </si>
  <si>
    <t>8.973e-15</t>
  </si>
  <si>
    <t>rs11127899</t>
  </si>
  <si>
    <t>2.916e-14</t>
  </si>
  <si>
    <t>rs11127900</t>
  </si>
  <si>
    <t>2.884e-14</t>
  </si>
  <si>
    <t>rs11127901</t>
  </si>
  <si>
    <t>5.681e-09</t>
  </si>
  <si>
    <t>rs10865610</t>
  </si>
  <si>
    <t>1.777e-15</t>
  </si>
  <si>
    <t>rs1551045</t>
  </si>
  <si>
    <t>2.185e-14</t>
  </si>
  <si>
    <t>rs11127902</t>
  </si>
  <si>
    <t>5.379e-09</t>
  </si>
  <si>
    <t>rs1463203</t>
  </si>
  <si>
    <t>2.913e-14</t>
  </si>
  <si>
    <t>rs1463204</t>
  </si>
  <si>
    <t>rs1551046</t>
  </si>
  <si>
    <t>2.893e-14</t>
  </si>
  <si>
    <t>rs13092437</t>
  </si>
  <si>
    <t>2.084e-14</t>
  </si>
  <si>
    <t>rs1551047</t>
  </si>
  <si>
    <t>2.184e-14</t>
  </si>
  <si>
    <t>rs1551048</t>
  </si>
  <si>
    <t>rs560704998</t>
  </si>
  <si>
    <t>3.742e-15</t>
  </si>
  <si>
    <t>rs6765881</t>
  </si>
  <si>
    <t>2.91e-14</t>
  </si>
  <si>
    <t>rs142343184</t>
  </si>
  <si>
    <t>1.325e-15</t>
  </si>
  <si>
    <t>rs6765991</t>
  </si>
  <si>
    <t>rs1463205</t>
  </si>
  <si>
    <t>2.077e-15</t>
  </si>
  <si>
    <t>rs4502590</t>
  </si>
  <si>
    <t>2.185e-15</t>
  </si>
  <si>
    <t>rs1463206</t>
  </si>
  <si>
    <t>1.921e-15</t>
  </si>
  <si>
    <t>3:85596646_GA_G</t>
  </si>
  <si>
    <t>1.169e-15</t>
  </si>
  <si>
    <t>rs11712915</t>
  </si>
  <si>
    <t>6.636e-12</t>
  </si>
  <si>
    <t>rs1463207</t>
  </si>
  <si>
    <t>2.183e-14</t>
  </si>
  <si>
    <t>rs1463208</t>
  </si>
  <si>
    <t>1.925e-15</t>
  </si>
  <si>
    <t>rs4603966</t>
  </si>
  <si>
    <t>2.137e-14</t>
  </si>
  <si>
    <t>rs62253964</t>
  </si>
  <si>
    <t>rs62253965</t>
  </si>
  <si>
    <t>2.134e-14</t>
  </si>
  <si>
    <t>rs2326319</t>
  </si>
  <si>
    <t>8.414e-15</t>
  </si>
  <si>
    <t>rs2875908</t>
  </si>
  <si>
    <t>2.472e-14</t>
  </si>
  <si>
    <t>rs139878143</t>
  </si>
  <si>
    <t>gaat</t>
  </si>
  <si>
    <t>4.878e-15</t>
  </si>
  <si>
    <t>rs4856585</t>
  </si>
  <si>
    <t>rs4856273</t>
  </si>
  <si>
    <t>2.204e-14</t>
  </si>
  <si>
    <t>rs12714629</t>
  </si>
  <si>
    <t>5.994e-12</t>
  </si>
  <si>
    <t>rs6792295</t>
  </si>
  <si>
    <t>3.153e-14</t>
  </si>
  <si>
    <t>rs6549033</t>
  </si>
  <si>
    <t>2.176e-14</t>
  </si>
  <si>
    <t>rs6549034</t>
  </si>
  <si>
    <t>2.289e-14</t>
  </si>
  <si>
    <t>rs6549035</t>
  </si>
  <si>
    <t>9.32e-15</t>
  </si>
  <si>
    <t>rs7637527</t>
  </si>
  <si>
    <t>2.124e-14</t>
  </si>
  <si>
    <t>rs62253966</t>
  </si>
  <si>
    <t>3.133e-14</t>
  </si>
  <si>
    <t>rs4301022</t>
  </si>
  <si>
    <t>3.449e-14</t>
  </si>
  <si>
    <t>rs62253967</t>
  </si>
  <si>
    <t>1.713e-14</t>
  </si>
  <si>
    <t>rs62253968</t>
  </si>
  <si>
    <t>rs17458504</t>
  </si>
  <si>
    <t>2.994e-14</t>
  </si>
  <si>
    <t>rs62253969</t>
  </si>
  <si>
    <t>2.33e-14</t>
  </si>
  <si>
    <t>rs17518082</t>
  </si>
  <si>
    <t>2.38e-14</t>
  </si>
  <si>
    <t>rs17458574</t>
  </si>
  <si>
    <t>2.385e-14</t>
  </si>
  <si>
    <t>rs6783137</t>
  </si>
  <si>
    <t>2.423e-14</t>
  </si>
  <si>
    <t>rs6783138</t>
  </si>
  <si>
    <t>2.581e-14</t>
  </si>
  <si>
    <t>rs6783224</t>
  </si>
  <si>
    <t>6.261e-09</t>
  </si>
  <si>
    <t>rs17458609</t>
  </si>
  <si>
    <t>3.161e-14</t>
  </si>
  <si>
    <t>rs1449405</t>
  </si>
  <si>
    <t>1.857e-15</t>
  </si>
  <si>
    <t>3:85600107_AATTT_A</t>
  </si>
  <si>
    <t>aattt</t>
  </si>
  <si>
    <t>6.156e-05</t>
  </si>
  <si>
    <t>3:85600116_ATTTG_A</t>
  </si>
  <si>
    <t>4.497e-09</t>
  </si>
  <si>
    <t>rs1449406</t>
  </si>
  <si>
    <t>3.237e-14</t>
  </si>
  <si>
    <t>rs1449407</t>
  </si>
  <si>
    <t>2.795e-14</t>
  </si>
  <si>
    <t>rs6549036</t>
  </si>
  <si>
    <t>2.053e-15</t>
  </si>
  <si>
    <t>rs11925844</t>
  </si>
  <si>
    <t>1.882e-09</t>
  </si>
  <si>
    <t>6.129e-05</t>
  </si>
  <si>
    <t>rs6549037</t>
  </si>
  <si>
    <t>2.96e-14</t>
  </si>
  <si>
    <t>rs62253970</t>
  </si>
  <si>
    <t>2.976e-14</t>
  </si>
  <si>
    <t>rs62253971</t>
  </si>
  <si>
    <t>rs1449408</t>
  </si>
  <si>
    <t>3:85601160_AG_A</t>
  </si>
  <si>
    <t>4.521e-15</t>
  </si>
  <si>
    <t>rs17458714</t>
  </si>
  <si>
    <t>2.099e-09</t>
  </si>
  <si>
    <t>6.071e-05</t>
  </si>
  <si>
    <t>rs12492753</t>
  </si>
  <si>
    <t>9.359e-15</t>
  </si>
  <si>
    <t>rs754061121</t>
  </si>
  <si>
    <t>2.944e-15</t>
  </si>
  <si>
    <t>rs5850693</t>
  </si>
  <si>
    <t>5.072e-15</t>
  </si>
  <si>
    <t>rs2029131</t>
  </si>
  <si>
    <t>3.74e-14</t>
  </si>
  <si>
    <t>3:85602677_AT_A</t>
  </si>
  <si>
    <t>5.672e-15</t>
  </si>
  <si>
    <t>rs2029132</t>
  </si>
  <si>
    <t>2.329e-15</t>
  </si>
  <si>
    <t>rs2029133</t>
  </si>
  <si>
    <t>2.494e-15</t>
  </si>
  <si>
    <t>rs1449410</t>
  </si>
  <si>
    <t>3.599e-14</t>
  </si>
  <si>
    <t>rs2029134</t>
  </si>
  <si>
    <t>1.05e-14</t>
  </si>
  <si>
    <t>9.602e-05</t>
  </si>
  <si>
    <t>rs7618494</t>
  </si>
  <si>
    <t>7.935e-15</t>
  </si>
  <si>
    <t>9.751e-05</t>
  </si>
  <si>
    <t>rs7640828</t>
  </si>
  <si>
    <t>1.054e-14</t>
  </si>
  <si>
    <t>rs7652683</t>
  </si>
  <si>
    <t>1.049e-14</t>
  </si>
  <si>
    <t>rs7652808</t>
  </si>
  <si>
    <t>1.15e-14</t>
  </si>
  <si>
    <t>9.603e-05</t>
  </si>
  <si>
    <t>rs62250463</t>
  </si>
  <si>
    <t>2.649e-14</t>
  </si>
  <si>
    <t>rs144639200</t>
  </si>
  <si>
    <t>tcctcctacctcaa</t>
  </si>
  <si>
    <t>5.34e-15</t>
  </si>
  <si>
    <t>rs112438529</t>
  </si>
  <si>
    <t>7.082e-15</t>
  </si>
  <si>
    <t>rs767185127</t>
  </si>
  <si>
    <t>tttta</t>
  </si>
  <si>
    <t>5.094e-13</t>
  </si>
  <si>
    <t>rs76084961</t>
  </si>
  <si>
    <t>6.816e-15</t>
  </si>
  <si>
    <t>rs1375544</t>
  </si>
  <si>
    <t>2.31e-14</t>
  </si>
  <si>
    <t>3:85604220_GA_G</t>
  </si>
  <si>
    <t>2.889e-15</t>
  </si>
  <si>
    <t>rs1375545</t>
  </si>
  <si>
    <t>1.97e-15</t>
  </si>
  <si>
    <t>rs1375546</t>
  </si>
  <si>
    <t>2.099e-14</t>
  </si>
  <si>
    <t>rs11713902</t>
  </si>
  <si>
    <t>2.934e-12</t>
  </si>
  <si>
    <t>8.108e-05</t>
  </si>
  <si>
    <t>rs72615726</t>
  </si>
  <si>
    <t>2.059e-14</t>
  </si>
  <si>
    <t>rs17518584</t>
  </si>
  <si>
    <t>3.731e-15</t>
  </si>
  <si>
    <t>rs67584463</t>
  </si>
  <si>
    <t>9.587e-15</t>
  </si>
  <si>
    <t>rs66631011</t>
  </si>
  <si>
    <t>2.902e-14</t>
  </si>
  <si>
    <t>rs68049270</t>
  </si>
  <si>
    <t>2.727e-14</t>
  </si>
  <si>
    <t>rs73133799</t>
  </si>
  <si>
    <t>1.983e-14</t>
  </si>
  <si>
    <t>rs73133800</t>
  </si>
  <si>
    <t>2.547e-14</t>
  </si>
  <si>
    <t>rs67568006</t>
  </si>
  <si>
    <t>2.015e-14</t>
  </si>
  <si>
    <t>rs62250465</t>
  </si>
  <si>
    <t>2.882e-14</t>
  </si>
  <si>
    <t>rs6549039</t>
  </si>
  <si>
    <t>1.02e-15</t>
  </si>
  <si>
    <t>rs6549040</t>
  </si>
  <si>
    <t>1.44e-15</t>
  </si>
  <si>
    <t>rs4856274</t>
  </si>
  <si>
    <t>4.856e-15</t>
  </si>
  <si>
    <t>9.901e-05</t>
  </si>
  <si>
    <t>rs4856275</t>
  </si>
  <si>
    <t>1.994e-14</t>
  </si>
  <si>
    <t>rs4856586</t>
  </si>
  <si>
    <t>rs543511529</t>
  </si>
  <si>
    <t>3.832e-15</t>
  </si>
  <si>
    <t>rs4856276</t>
  </si>
  <si>
    <t>3.178e-14</t>
  </si>
  <si>
    <t>rs4856587</t>
  </si>
  <si>
    <t>2.889e-14</t>
  </si>
  <si>
    <t>rs4856277</t>
  </si>
  <si>
    <t>2.014e-14</t>
  </si>
  <si>
    <t>rs67277278</t>
  </si>
  <si>
    <t>2.845e-14</t>
  </si>
  <si>
    <t>rs4543024</t>
  </si>
  <si>
    <t>rs68028504</t>
  </si>
  <si>
    <t>2.069e-14</t>
  </si>
  <si>
    <t>rs4441668</t>
  </si>
  <si>
    <t>1.072e-15</t>
  </si>
  <si>
    <t>rs1449370</t>
  </si>
  <si>
    <t>2.763e-14</t>
  </si>
  <si>
    <t>rs66499081</t>
  </si>
  <si>
    <t>2.84e-14</t>
  </si>
  <si>
    <t>rs1449371</t>
  </si>
  <si>
    <t>2.874e-14</t>
  </si>
  <si>
    <t>rs66544515</t>
  </si>
  <si>
    <t>2.081e-14</t>
  </si>
  <si>
    <t>rs7653790</t>
  </si>
  <si>
    <t>1.421e-15</t>
  </si>
  <si>
    <t>3:85607614_TATG_T</t>
  </si>
  <si>
    <t>1.864e-07</t>
  </si>
  <si>
    <t>rs7631617</t>
  </si>
  <si>
    <t>2.917e-09</t>
  </si>
  <si>
    <t>rs1375547</t>
  </si>
  <si>
    <t>9.157e-12</t>
  </si>
  <si>
    <t>7.583e-05</t>
  </si>
  <si>
    <t>rs724304</t>
  </si>
  <si>
    <t>2.709e-14</t>
  </si>
  <si>
    <t>rs1449372</t>
  </si>
  <si>
    <t>1.036e-15</t>
  </si>
  <si>
    <t>rs1449373</t>
  </si>
  <si>
    <t>1.319e-15</t>
  </si>
  <si>
    <t>rs1449374</t>
  </si>
  <si>
    <t>2.721e-14</t>
  </si>
  <si>
    <t>rs1449375</t>
  </si>
  <si>
    <t>2.039e-14</t>
  </si>
  <si>
    <t>rs1375548</t>
  </si>
  <si>
    <t>2.346e-07</t>
  </si>
  <si>
    <t>5.906e-05</t>
  </si>
  <si>
    <t>rs780785949</t>
  </si>
  <si>
    <t>3.911e-15</t>
  </si>
  <si>
    <t>rs2167043</t>
  </si>
  <si>
    <t>5.599e-15</t>
  </si>
  <si>
    <t>rs2167044</t>
  </si>
  <si>
    <t>1.215e-15</t>
  </si>
  <si>
    <t>rs59073108</t>
  </si>
  <si>
    <t>2.787e-14</t>
  </si>
  <si>
    <t>rs62250467</t>
  </si>
  <si>
    <t>2.942e-14</t>
  </si>
  <si>
    <t>rs17459563</t>
  </si>
  <si>
    <t>1.368e-15</t>
  </si>
  <si>
    <t>rs72615727</t>
  </si>
  <si>
    <t>1.862e-14</t>
  </si>
  <si>
    <t>rs77852438</t>
  </si>
  <si>
    <t>2.777e-14</t>
  </si>
  <si>
    <t>rs78288623</t>
  </si>
  <si>
    <t>2.775e-14</t>
  </si>
  <si>
    <t>rs1449378</t>
  </si>
  <si>
    <t>2.691e-14</t>
  </si>
  <si>
    <t>rs1449379</t>
  </si>
  <si>
    <t>2.178e-14</t>
  </si>
  <si>
    <t>rs1530738</t>
  </si>
  <si>
    <t>1.34e-15</t>
  </si>
  <si>
    <t>rs1530739</t>
  </si>
  <si>
    <t>1.163e-15</t>
  </si>
  <si>
    <t>rs9825916</t>
  </si>
  <si>
    <t>2.444e-14</t>
  </si>
  <si>
    <t>3:85610384_GTTTA_G</t>
  </si>
  <si>
    <t>gttta</t>
  </si>
  <si>
    <t>4.19e-15</t>
  </si>
  <si>
    <t>rs1530740</t>
  </si>
  <si>
    <t>1.449e-15</t>
  </si>
  <si>
    <t>rs17519241</t>
  </si>
  <si>
    <t>rs62250468</t>
  </si>
  <si>
    <t>2.194e-14</t>
  </si>
  <si>
    <t>rs17519262</t>
  </si>
  <si>
    <t>2.156e-14</t>
  </si>
  <si>
    <t>rs60541362</t>
  </si>
  <si>
    <t>1.265e-14</t>
  </si>
  <si>
    <t>rs200310249</t>
  </si>
  <si>
    <t>1.133e-09</t>
  </si>
  <si>
    <t>rs78015688</t>
  </si>
  <si>
    <t>1.875e-14</t>
  </si>
  <si>
    <t>rs2167045</t>
  </si>
  <si>
    <t>1.643e-15</t>
  </si>
  <si>
    <t>rs2122233</t>
  </si>
  <si>
    <t>1.429e-15</t>
  </si>
  <si>
    <t>rs2122234</t>
  </si>
  <si>
    <t>rs4856588</t>
  </si>
  <si>
    <t>rs4856589</t>
  </si>
  <si>
    <t>2.407e-14</t>
  </si>
  <si>
    <t>rs1900914</t>
  </si>
  <si>
    <t>rs1449380</t>
  </si>
  <si>
    <t>1.33e-15</t>
  </si>
  <si>
    <t>rs1449381</t>
  </si>
  <si>
    <t>2.01e-14</t>
  </si>
  <si>
    <t>rs1449382</t>
  </si>
  <si>
    <t>1.436e-15</t>
  </si>
  <si>
    <t>rs4856590</t>
  </si>
  <si>
    <t>1.218e-15</t>
  </si>
  <si>
    <t>rs4856591</t>
  </si>
  <si>
    <t>6.493e-12</t>
  </si>
  <si>
    <t>9.551e-05</t>
  </si>
  <si>
    <t>rs17459906</t>
  </si>
  <si>
    <t>rs4856592</t>
  </si>
  <si>
    <t>3.116e-14</t>
  </si>
  <si>
    <t>rs62250472</t>
  </si>
  <si>
    <t>2.943e-14</t>
  </si>
  <si>
    <t>rs4856593</t>
  </si>
  <si>
    <t>rs4856594</t>
  </si>
  <si>
    <t>2.854e-09</t>
  </si>
  <si>
    <t>rs1375549</t>
  </si>
  <si>
    <t>3.002e-14</t>
  </si>
  <si>
    <t>rs1375550</t>
  </si>
  <si>
    <t>2.996e-14</t>
  </si>
  <si>
    <t>rs1900915</t>
  </si>
  <si>
    <t>2.435e-14</t>
  </si>
  <si>
    <t>rs2326320</t>
  </si>
  <si>
    <t>1.417e-15</t>
  </si>
  <si>
    <t>rs1375551</t>
  </si>
  <si>
    <t>1.097e-15</t>
  </si>
  <si>
    <t>rs1449383</t>
  </si>
  <si>
    <t>2.923e-14</t>
  </si>
  <si>
    <t>rs1449384</t>
  </si>
  <si>
    <t>rs55902183</t>
  </si>
  <si>
    <t>5.655e-09</t>
  </si>
  <si>
    <t>rs1449385</t>
  </si>
  <si>
    <t>2.119e-14</t>
  </si>
  <si>
    <t>rs56031423</t>
  </si>
  <si>
    <t>9.495e-15</t>
  </si>
  <si>
    <t>rs17023019</t>
  </si>
  <si>
    <t>4.301e-15</t>
  </si>
  <si>
    <t>rs796991470</t>
  </si>
  <si>
    <t>1.488e-14</t>
  </si>
  <si>
    <t>rs67999244</t>
  </si>
  <si>
    <t>2.95e-14</t>
  </si>
  <si>
    <t>rs62250489</t>
  </si>
  <si>
    <t>rs62250490</t>
  </si>
  <si>
    <t>3:85615034_CT_C</t>
  </si>
  <si>
    <t>1.189e-14</t>
  </si>
  <si>
    <t>rs9810724</t>
  </si>
  <si>
    <t>2.305e-12</t>
  </si>
  <si>
    <t>8.231e-05</t>
  </si>
  <si>
    <t>rs7617306</t>
  </si>
  <si>
    <t>2.148e-14</t>
  </si>
  <si>
    <t>rs7629091</t>
  </si>
  <si>
    <t>rs10511081</t>
  </si>
  <si>
    <t>8.35e-16</t>
  </si>
  <si>
    <t>rs62250491</t>
  </si>
  <si>
    <t>2.658e-14</t>
  </si>
  <si>
    <t>rs62250492</t>
  </si>
  <si>
    <t>1.865e-14</t>
  </si>
  <si>
    <t>rs17519948</t>
  </si>
  <si>
    <t>rs13077660</t>
  </si>
  <si>
    <t>2.644e-12</t>
  </si>
  <si>
    <t>8.17e-05</t>
  </si>
  <si>
    <t>rs17460464</t>
  </si>
  <si>
    <t>2.61e-09</t>
  </si>
  <si>
    <t>rs144247499</t>
  </si>
  <si>
    <t>3.104e-15</t>
  </si>
  <si>
    <t>rs1597315</t>
  </si>
  <si>
    <t>9.585e-16</t>
  </si>
  <si>
    <t>rs6801823</t>
  </si>
  <si>
    <t>1.062e-15</t>
  </si>
  <si>
    <t>rs148005371</t>
  </si>
  <si>
    <t>5.453e-15</t>
  </si>
  <si>
    <t>rs112069021</t>
  </si>
  <si>
    <t>2.912e-14</t>
  </si>
  <si>
    <t>rs73137879</t>
  </si>
  <si>
    <t>3.846e-14</t>
  </si>
  <si>
    <t>3:85617919_ATT_A</t>
  </si>
  <si>
    <t>9.957e-16</t>
  </si>
  <si>
    <t>rs17460541</t>
  </si>
  <si>
    <t>9.954e-14</t>
  </si>
  <si>
    <t>rs1375555</t>
  </si>
  <si>
    <t>1.771e-15</t>
  </si>
  <si>
    <t>rs1375554</t>
  </si>
  <si>
    <t>9.228e-16</t>
  </si>
  <si>
    <t>rs1375553</t>
  </si>
  <si>
    <t>2.545e-14</t>
  </si>
  <si>
    <t>rs1375552</t>
  </si>
  <si>
    <t>7.541e-15</t>
  </si>
  <si>
    <t>rs146906037</t>
  </si>
  <si>
    <t>atcatctagc</t>
  </si>
  <si>
    <t>1.031e-09</t>
  </si>
  <si>
    <t>rs7651291</t>
  </si>
  <si>
    <t>2.663e-09</t>
  </si>
  <si>
    <t>5.739e-05</t>
  </si>
  <si>
    <t>rs1449386</t>
  </si>
  <si>
    <t>5.419e-16</t>
  </si>
  <si>
    <t>rs59211082</t>
  </si>
  <si>
    <t>2.929e-14</t>
  </si>
  <si>
    <t>rs12639564</t>
  </si>
  <si>
    <t>7.275e-16</t>
  </si>
  <si>
    <t>rs61316596</t>
  </si>
  <si>
    <t>2.153e-14</t>
  </si>
  <si>
    <t>rs59417256</t>
  </si>
  <si>
    <t>2.133e-14</t>
  </si>
  <si>
    <t>rs569833454</t>
  </si>
  <si>
    <t>1.083e-14</t>
  </si>
  <si>
    <t>rs62250496</t>
  </si>
  <si>
    <t>2.539e-14</t>
  </si>
  <si>
    <t>rs17460638</t>
  </si>
  <si>
    <t>2.38e-09</t>
  </si>
  <si>
    <t>rs57276248</t>
  </si>
  <si>
    <t>2.122e-14</t>
  </si>
  <si>
    <t>rs59835020</t>
  </si>
  <si>
    <t>2.887e-14</t>
  </si>
  <si>
    <t>rs13353478</t>
  </si>
  <si>
    <t>3.258e-12</t>
  </si>
  <si>
    <t>7.873e-05</t>
  </si>
  <si>
    <t>rs7616458</t>
  </si>
  <si>
    <t>9.893e-16</t>
  </si>
  <si>
    <t>rs17023032</t>
  </si>
  <si>
    <t>4.35e-16</t>
  </si>
  <si>
    <t>rs12494446</t>
  </si>
  <si>
    <t>5.312e-16</t>
  </si>
  <si>
    <t>rs58889493</t>
  </si>
  <si>
    <t>2.562e-14</t>
  </si>
  <si>
    <t>rs17460701</t>
  </si>
  <si>
    <t>7.817e-16</t>
  </si>
  <si>
    <t>rs6788098</t>
  </si>
  <si>
    <t>7.226e-16</t>
  </si>
  <si>
    <t>rs6790699</t>
  </si>
  <si>
    <t>4.298e-16</t>
  </si>
  <si>
    <t>rs4856596</t>
  </si>
  <si>
    <t>1.12e-15</t>
  </si>
  <si>
    <t>rs6766690</t>
  </si>
  <si>
    <t>9.47e-16</t>
  </si>
  <si>
    <t>rs12638040</t>
  </si>
  <si>
    <t>7.4e-16</t>
  </si>
  <si>
    <t>rs67904150</t>
  </si>
  <si>
    <t>3.118e-14</t>
  </si>
  <si>
    <t>rs7617323</t>
  </si>
  <si>
    <t>1.656e-14</t>
  </si>
  <si>
    <t>rs7617356</t>
  </si>
  <si>
    <t>8.365e-16</t>
  </si>
  <si>
    <t>rs375797692</t>
  </si>
  <si>
    <t>tttccttcc</t>
  </si>
  <si>
    <t>6.45e-14</t>
  </si>
  <si>
    <t>rs62250500</t>
  </si>
  <si>
    <t>3.201e-14</t>
  </si>
  <si>
    <t>rs6762535</t>
  </si>
  <si>
    <t>6.496e-16</t>
  </si>
  <si>
    <t>rs6762733</t>
  </si>
  <si>
    <t>6.076e-16</t>
  </si>
  <si>
    <t>rs6549041</t>
  </si>
  <si>
    <t>6.259e-16</t>
  </si>
  <si>
    <t>rs6549042</t>
  </si>
  <si>
    <t>3.192e-14</t>
  </si>
  <si>
    <t>rs1551042</t>
  </si>
  <si>
    <t>1.077e-14</t>
  </si>
  <si>
    <t>rs546439497</t>
  </si>
  <si>
    <t>2.17e-09</t>
  </si>
  <si>
    <t>7.964e-05</t>
  </si>
  <si>
    <t>rs1972994</t>
  </si>
  <si>
    <t>1.11e-14</t>
  </si>
  <si>
    <t>rs73139818</t>
  </si>
  <si>
    <t>5.391e-09</t>
  </si>
  <si>
    <t>rs6772956</t>
  </si>
  <si>
    <t>2.781e-14</t>
  </si>
  <si>
    <t>rs6549043</t>
  </si>
  <si>
    <t>5.33e-16</t>
  </si>
  <si>
    <t>rs6549044</t>
  </si>
  <si>
    <t>2.608e-14</t>
  </si>
  <si>
    <t>rs35344466</t>
  </si>
  <si>
    <t>2.235e-14</t>
  </si>
  <si>
    <t>rs62250501</t>
  </si>
  <si>
    <t>rs62250502</t>
  </si>
  <si>
    <t>1.955e-14</t>
  </si>
  <si>
    <t>rs73139828</t>
  </si>
  <si>
    <t>9.165e-10</t>
  </si>
  <si>
    <t>8.413e-05</t>
  </si>
  <si>
    <t>rs73139831</t>
  </si>
  <si>
    <t>4.859e-09</t>
  </si>
  <si>
    <t>rs62250503</t>
  </si>
  <si>
    <t>2.445e-14</t>
  </si>
  <si>
    <t>rs1375557</t>
  </si>
  <si>
    <t>6.614e-16</t>
  </si>
  <si>
    <t>rs1375558</t>
  </si>
  <si>
    <t>rs7634761</t>
  </si>
  <si>
    <t>1.3e-15</t>
  </si>
  <si>
    <t>rs4508796</t>
  </si>
  <si>
    <t>2.414e-14</t>
  </si>
  <si>
    <t>rs62250537</t>
  </si>
  <si>
    <t>1.321e-14</t>
  </si>
  <si>
    <t>rs6794759</t>
  </si>
  <si>
    <t>2.944e-09</t>
  </si>
  <si>
    <t>5.719e-05</t>
  </si>
  <si>
    <t>rs6794866</t>
  </si>
  <si>
    <t>5.547e-16</t>
  </si>
  <si>
    <t>rs6782190</t>
  </si>
  <si>
    <t>rs67955391</t>
  </si>
  <si>
    <t>3.077e-14</t>
  </si>
  <si>
    <t>rs68001049</t>
  </si>
  <si>
    <t>2.632e-14</t>
  </si>
  <si>
    <t>rs76658884</t>
  </si>
  <si>
    <t>2.349e-15</t>
  </si>
  <si>
    <t>rs9826458</t>
  </si>
  <si>
    <t>4.203e-12</t>
  </si>
  <si>
    <t>7.987e-05</t>
  </si>
  <si>
    <t>rs11919099</t>
  </si>
  <si>
    <t>9.532e-16</t>
  </si>
  <si>
    <t>rs147963236</t>
  </si>
  <si>
    <t>1.21e-09</t>
  </si>
  <si>
    <t>8.187e-05</t>
  </si>
  <si>
    <t>rs6789209</t>
  </si>
  <si>
    <t>5.531e-09</t>
  </si>
  <si>
    <t>rs1375566</t>
  </si>
  <si>
    <t>8.099e-16</t>
  </si>
  <si>
    <t>rs1375565</t>
  </si>
  <si>
    <t>3.311e-14</t>
  </si>
  <si>
    <t>rs2029130</t>
  </si>
  <si>
    <t>1.217e-15</t>
  </si>
  <si>
    <t>rs10865611</t>
  </si>
  <si>
    <t>2.855e-15</t>
  </si>
  <si>
    <t>rs12054328</t>
  </si>
  <si>
    <t>3.442e-15</t>
  </si>
  <si>
    <t>rs62250540</t>
  </si>
  <si>
    <t>3.43e-14</t>
  </si>
  <si>
    <t>rs2044725</t>
  </si>
  <si>
    <t>2.79e-15</t>
  </si>
  <si>
    <t>rs2326382</t>
  </si>
  <si>
    <t>3.956e-09</t>
  </si>
  <si>
    <t>rs2044723</t>
  </si>
  <si>
    <t>1.508e-14</t>
  </si>
  <si>
    <t>rs750006939</t>
  </si>
  <si>
    <t>9.081e-10</t>
  </si>
  <si>
    <t>rs1900916</t>
  </si>
  <si>
    <t>2.786e-15</t>
  </si>
  <si>
    <t>rs1947221</t>
  </si>
  <si>
    <t>8.021e-16</t>
  </si>
  <si>
    <t>rs1449402</t>
  </si>
  <si>
    <t>1.027e-14</t>
  </si>
  <si>
    <t>rs1449401</t>
  </si>
  <si>
    <t>1.966e-15</t>
  </si>
  <si>
    <t>rs62263910</t>
  </si>
  <si>
    <t>2.076e-14</t>
  </si>
  <si>
    <t>rs62263912</t>
  </si>
  <si>
    <t>2.033e-14</t>
  </si>
  <si>
    <t>rs4856278</t>
  </si>
  <si>
    <t>2.371e-07</t>
  </si>
  <si>
    <t>rs11452955</t>
  </si>
  <si>
    <t>4.611e-15</t>
  </si>
  <si>
    <t>rs3887138</t>
  </si>
  <si>
    <t>2.448e-14</t>
  </si>
  <si>
    <t>rs956281</t>
  </si>
  <si>
    <t>rs9866322</t>
  </si>
  <si>
    <t>2.585e-14</t>
  </si>
  <si>
    <t>rs9866761</t>
  </si>
  <si>
    <t>3.135e-14</t>
  </si>
  <si>
    <t>rs113979048</t>
  </si>
  <si>
    <t>rs200739311</t>
  </si>
  <si>
    <t>7.87e-15</t>
  </si>
  <si>
    <t>rs112523595</t>
  </si>
  <si>
    <t>5.209e-14</t>
  </si>
  <si>
    <t>rs72615728</t>
  </si>
  <si>
    <t>4.48e-14</t>
  </si>
  <si>
    <t>rs4856598</t>
  </si>
  <si>
    <t>3.042e-14</t>
  </si>
  <si>
    <t>rs34495106</t>
  </si>
  <si>
    <t>3.361e-14</t>
  </si>
  <si>
    <t>rs73141528</t>
  </si>
  <si>
    <t>8.91e-09</t>
  </si>
  <si>
    <t>rs73141530</t>
  </si>
  <si>
    <t>6.985e-09</t>
  </si>
  <si>
    <t>rs138116450</t>
  </si>
  <si>
    <t>3.973e-08</t>
  </si>
  <si>
    <t>rs73141532</t>
  </si>
  <si>
    <t>3.989e-11</t>
  </si>
  <si>
    <t>8.917e-05</t>
  </si>
  <si>
    <t>rs73141536</t>
  </si>
  <si>
    <t>3.244e-08</t>
  </si>
  <si>
    <t>rs10511074</t>
  </si>
  <si>
    <t>6.909e-08</t>
  </si>
  <si>
    <t>rs10511073</t>
  </si>
  <si>
    <t>1.671e-12</t>
  </si>
  <si>
    <t>8.492e-05</t>
  </si>
  <si>
    <t>rs9812845</t>
  </si>
  <si>
    <t>3.699e-10</t>
  </si>
  <si>
    <t>6.472e-05</t>
  </si>
  <si>
    <t>rs1375564</t>
  </si>
  <si>
    <t>1.906e-11</t>
  </si>
  <si>
    <t>9.182e-05</t>
  </si>
  <si>
    <t>rs12635683</t>
  </si>
  <si>
    <t>9.468e-11</t>
  </si>
  <si>
    <t>8.819e-05</t>
  </si>
  <si>
    <t>rs9309985</t>
  </si>
  <si>
    <t>4.028e-10</t>
  </si>
  <si>
    <t>6.45e-05</t>
  </si>
  <si>
    <t>rs4856600</t>
  </si>
  <si>
    <t>1.897e-12</t>
  </si>
  <si>
    <t>rs12637027</t>
  </si>
  <si>
    <t>2.456e-12</t>
  </si>
  <si>
    <t>8.25e-05</t>
  </si>
  <si>
    <t>rs7632056</t>
  </si>
  <si>
    <t>1.822e-12</t>
  </si>
  <si>
    <t>8.42e-05</t>
  </si>
  <si>
    <t>rs1449400</t>
  </si>
  <si>
    <t>2.628e-11</t>
  </si>
  <si>
    <t>8.953e-05</t>
  </si>
  <si>
    <t>3:85660399_GT_G</t>
  </si>
  <si>
    <t>3.058e-11</t>
  </si>
  <si>
    <t>rs7615964</t>
  </si>
  <si>
    <t>4.589e-08</t>
  </si>
  <si>
    <t>rs13061681</t>
  </si>
  <si>
    <t>2.926e-10</t>
  </si>
  <si>
    <t>6.562e-05</t>
  </si>
  <si>
    <t>rs11127903</t>
  </si>
  <si>
    <t>9.503e-11</t>
  </si>
  <si>
    <t>8.761e-05</t>
  </si>
  <si>
    <t>rs62263915</t>
  </si>
  <si>
    <t>1.519e-11</t>
  </si>
  <si>
    <t>9.247e-05</t>
  </si>
  <si>
    <t>rs6549045</t>
  </si>
  <si>
    <t>2.444e-11</t>
  </si>
  <si>
    <t>rs6779752</t>
  </si>
  <si>
    <t>2.345e-12</t>
  </si>
  <si>
    <t>rs769750081</t>
  </si>
  <si>
    <t>6.954e-08</t>
  </si>
  <si>
    <t>6.579e-05</t>
  </si>
  <si>
    <t>rs6799195</t>
  </si>
  <si>
    <t>2.586e-12</t>
  </si>
  <si>
    <t>8.32e-05</t>
  </si>
  <si>
    <t>rs9880010</t>
  </si>
  <si>
    <t>7.272e-11</t>
  </si>
  <si>
    <t>8.972e-05</t>
  </si>
  <si>
    <t>rs1449396</t>
  </si>
  <si>
    <t>4.006e-10</t>
  </si>
  <si>
    <t>rs1449395</t>
  </si>
  <si>
    <t>3.22e-10</t>
  </si>
  <si>
    <t>6.487e-05</t>
  </si>
  <si>
    <t>rs62263916</t>
  </si>
  <si>
    <t>2.79e-11</t>
  </si>
  <si>
    <t>rs62263917</t>
  </si>
  <si>
    <t>3.859e-11</t>
  </si>
  <si>
    <t>8.89e-05</t>
  </si>
  <si>
    <t>rs62263918</t>
  </si>
  <si>
    <t>2.605e-11</t>
  </si>
  <si>
    <t>rs67391933</t>
  </si>
  <si>
    <t>3.483e-11</t>
  </si>
  <si>
    <t>3:85668194_GA_G</t>
  </si>
  <si>
    <t>1.678e-09</t>
  </si>
  <si>
    <t>rs17521052</t>
  </si>
  <si>
    <t>2.748e-11</t>
  </si>
  <si>
    <t>rs11923343</t>
  </si>
  <si>
    <t>1.888e-12</t>
  </si>
  <si>
    <t>8.349e-05</t>
  </si>
  <si>
    <t>rs9816536</t>
  </si>
  <si>
    <t>2.106e-12</t>
  </si>
  <si>
    <t>rs7627780</t>
  </si>
  <si>
    <t>2.246e-11</t>
  </si>
  <si>
    <t>9.144e-05</t>
  </si>
  <si>
    <t>rs6549046</t>
  </si>
  <si>
    <t>1.069e-11</t>
  </si>
  <si>
    <t>9.376e-05</t>
  </si>
  <si>
    <t>rs9826759</t>
  </si>
  <si>
    <t>2.329e-11</t>
  </si>
  <si>
    <t>9.08e-05</t>
  </si>
  <si>
    <t>rs9831610</t>
  </si>
  <si>
    <t>2.497e-11</t>
  </si>
  <si>
    <t>rs9836967</t>
  </si>
  <si>
    <t>1.084e-10</t>
  </si>
  <si>
    <t>8.704e-05</t>
  </si>
  <si>
    <t>rs7643091</t>
  </si>
  <si>
    <t>4.299e-10</t>
  </si>
  <si>
    <t>6.442e-05</t>
  </si>
  <si>
    <t>rs13082188</t>
  </si>
  <si>
    <t>9.102e-11</t>
  </si>
  <si>
    <t>8.856e-05</t>
  </si>
  <si>
    <t>rs4481168</t>
  </si>
  <si>
    <t>1.128e-07</t>
  </si>
  <si>
    <t>5.782e-05</t>
  </si>
  <si>
    <t>rs4416395</t>
  </si>
  <si>
    <t>1.414e-07</t>
  </si>
  <si>
    <t>rs201108700</t>
  </si>
  <si>
    <t>9.001e-08</t>
  </si>
  <si>
    <t>6.302e-05</t>
  </si>
  <si>
    <t>rs35326689</t>
  </si>
  <si>
    <t>1.663e-10</t>
  </si>
  <si>
    <t>8.534e-05</t>
  </si>
  <si>
    <t>rs9813436</t>
  </si>
  <si>
    <t>3.621e-10</t>
  </si>
  <si>
    <t>rs9819476</t>
  </si>
  <si>
    <t>2.362e-10</t>
  </si>
  <si>
    <t>6.713e-05</t>
  </si>
  <si>
    <t>rs4435654</t>
  </si>
  <si>
    <t>6.13e-08</t>
  </si>
  <si>
    <t>rs9829032</t>
  </si>
  <si>
    <t>1.523e-12</t>
  </si>
  <si>
    <t>8.24e-05</t>
  </si>
  <si>
    <t>rs9817232</t>
  </si>
  <si>
    <t>2.146e-07</t>
  </si>
  <si>
    <t>5.648e-05</t>
  </si>
  <si>
    <t>rs11127904</t>
  </si>
  <si>
    <t>2.719e-07</t>
  </si>
  <si>
    <t>rs4618235</t>
  </si>
  <si>
    <t>6.365e-07</t>
  </si>
  <si>
    <t>4.2e-05</t>
  </si>
  <si>
    <t>rs9860249</t>
  </si>
  <si>
    <t>3.761e-07</t>
  </si>
  <si>
    <t>rs9880272</t>
  </si>
  <si>
    <t>4.328e-10</t>
  </si>
  <si>
    <t>7.947e-05</t>
  </si>
  <si>
    <t>rs10470567</t>
  </si>
  <si>
    <t>2.842e-07</t>
  </si>
  <si>
    <t>5.55e-05</t>
  </si>
  <si>
    <t>rs4302392</t>
  </si>
  <si>
    <t>7.938e-07</t>
  </si>
  <si>
    <t>4.102e-05</t>
  </si>
  <si>
    <t>rs6549047</t>
  </si>
  <si>
    <t>4.316e-05</t>
  </si>
  <si>
    <t>rs28475482</t>
  </si>
  <si>
    <t>1.885e-10</t>
  </si>
  <si>
    <t>8.236e-05</t>
  </si>
  <si>
    <t>rs13097865</t>
  </si>
  <si>
    <t>5.274e-10</t>
  </si>
  <si>
    <t>7.807e-05</t>
  </si>
  <si>
    <t>rs4305433</t>
  </si>
  <si>
    <t>4.794e-07</t>
  </si>
  <si>
    <t>4.284e-05</t>
  </si>
  <si>
    <t>rs13083873</t>
  </si>
  <si>
    <t>4.884e-10</t>
  </si>
  <si>
    <t>7.893e-05</t>
  </si>
  <si>
    <t>rs4482674</t>
  </si>
  <si>
    <t>2.639e-07</t>
  </si>
  <si>
    <t>rs10049108</t>
  </si>
  <si>
    <t>6.316e-10</t>
  </si>
  <si>
    <t>rs9309986</t>
  </si>
  <si>
    <t>6.444e-10</t>
  </si>
  <si>
    <t>8.033e-05</t>
  </si>
  <si>
    <t>rs7646381</t>
  </si>
  <si>
    <t>1.897e-06</t>
  </si>
  <si>
    <t>rs7624423</t>
  </si>
  <si>
    <t>3.933e-08</t>
  </si>
  <si>
    <t>5.641e-05</t>
  </si>
  <si>
    <t>rs9840636</t>
  </si>
  <si>
    <t>5.26e-10</t>
  </si>
  <si>
    <t>7.84e-05</t>
  </si>
  <si>
    <t>rs9878917</t>
  </si>
  <si>
    <t>3.813e-07</t>
  </si>
  <si>
    <t>3:85706857_TAC_T</t>
  </si>
  <si>
    <t>1.893e-06</t>
  </si>
  <si>
    <t>rs13101056</t>
  </si>
  <si>
    <t>5.252e-10</t>
  </si>
  <si>
    <t>rs9820133</t>
  </si>
  <si>
    <t>6.398e-07</t>
  </si>
  <si>
    <t>rs9820262</t>
  </si>
  <si>
    <t>5.075e-07</t>
  </si>
  <si>
    <t>rs11127905</t>
  </si>
  <si>
    <t>4.044e-07</t>
  </si>
  <si>
    <t>rs111313874</t>
  </si>
  <si>
    <t>1.088e-07</t>
  </si>
  <si>
    <t>6.267e-05</t>
  </si>
  <si>
    <t>rs12494196</t>
  </si>
  <si>
    <t>4.131e-07</t>
  </si>
  <si>
    <t>rs11372396</t>
  </si>
  <si>
    <t>1.647e-07</t>
  </si>
  <si>
    <t>6.114e-05</t>
  </si>
  <si>
    <t>rs4306872</t>
  </si>
  <si>
    <t>1.608e-09</t>
  </si>
  <si>
    <t>rs4320069</t>
  </si>
  <si>
    <t>2.615e-07</t>
  </si>
  <si>
    <t>rs9834708</t>
  </si>
  <si>
    <t>1.677e-09</t>
  </si>
  <si>
    <t>6.141e-05</t>
  </si>
  <si>
    <t>rs4312666</t>
  </si>
  <si>
    <t>3.191e-07</t>
  </si>
  <si>
    <t>5.525e-05</t>
  </si>
  <si>
    <t>rs4464471</t>
  </si>
  <si>
    <t>5.602e-10</t>
  </si>
  <si>
    <t>rs9844720</t>
  </si>
  <si>
    <t>6.641e-07</t>
  </si>
  <si>
    <t>rs4298053</t>
  </si>
  <si>
    <t>3.849e-07</t>
  </si>
  <si>
    <t>rs573804511</t>
  </si>
  <si>
    <t>6.124e-07</t>
  </si>
  <si>
    <t>5.47e-05</t>
  </si>
  <si>
    <t>rs6807339</t>
  </si>
  <si>
    <t>1.302e-06</t>
  </si>
  <si>
    <t>rs4129298</t>
  </si>
  <si>
    <t>1.571e-07</t>
  </si>
  <si>
    <t>5.796e-05</t>
  </si>
  <si>
    <t>rs4129299</t>
  </si>
  <si>
    <t>2.781e-09</t>
  </si>
  <si>
    <t>5.924e-05</t>
  </si>
  <si>
    <t>rs4553985</t>
  </si>
  <si>
    <t>rs7612090</t>
  </si>
  <si>
    <t>3.044e-07</t>
  </si>
  <si>
    <t>4.479e-05</t>
  </si>
  <si>
    <t>rs13096280</t>
  </si>
  <si>
    <t>2.471e-09</t>
  </si>
  <si>
    <t>5.904e-05</t>
  </si>
  <si>
    <t>rs11439176</t>
  </si>
  <si>
    <t>8.225e-08</t>
  </si>
  <si>
    <t>6.422e-05</t>
  </si>
  <si>
    <t>rs6549048</t>
  </si>
  <si>
    <t>2.269e-07</t>
  </si>
  <si>
    <t>rs6781999</t>
  </si>
  <si>
    <t>5.716e-07</t>
  </si>
  <si>
    <t>rs9883807</t>
  </si>
  <si>
    <t>2.674e-07</t>
  </si>
  <si>
    <t>rs6792588</t>
  </si>
  <si>
    <t>3:85739485_CTT_C</t>
  </si>
  <si>
    <t>2.204e-09</t>
  </si>
  <si>
    <t>rs55660731</t>
  </si>
  <si>
    <t>5.016e-07</t>
  </si>
  <si>
    <t>5.291e-05</t>
  </si>
  <si>
    <t>rs55745234</t>
  </si>
  <si>
    <t>5.078e-07</t>
  </si>
  <si>
    <t>rs6549050</t>
  </si>
  <si>
    <t>5.764e-07</t>
  </si>
  <si>
    <t>5.189e-05</t>
  </si>
  <si>
    <t>rs6549051</t>
  </si>
  <si>
    <t>rs6549052</t>
  </si>
  <si>
    <t>rs6784739</t>
  </si>
  <si>
    <t>6.028e-07</t>
  </si>
  <si>
    <t>rs6800957</t>
  </si>
  <si>
    <t>rs113556521</t>
  </si>
  <si>
    <t>5.535e-07</t>
  </si>
  <si>
    <t>rs73147217</t>
  </si>
  <si>
    <t>7.282e-07</t>
  </si>
  <si>
    <t>rs73147218</t>
  </si>
  <si>
    <t>2.926e-07</t>
  </si>
  <si>
    <t>5.375e-05</t>
  </si>
  <si>
    <t>rs567797463</t>
  </si>
  <si>
    <t>1.236e-07</t>
  </si>
  <si>
    <t>rs921230</t>
  </si>
  <si>
    <t>1.131e-06</t>
  </si>
  <si>
    <t>rs1349129</t>
  </si>
  <si>
    <t>5.581e-07</t>
  </si>
  <si>
    <t>rs2017676</t>
  </si>
  <si>
    <t>1.701e-07</t>
  </si>
  <si>
    <t>rs2325026</t>
  </si>
  <si>
    <t>6.415e-07</t>
  </si>
  <si>
    <t>rs73147228</t>
  </si>
  <si>
    <t>5.832e-07</t>
  </si>
  <si>
    <t>rs4423783</t>
  </si>
  <si>
    <t>5.468e-07</t>
  </si>
  <si>
    <t>rs577946061</t>
  </si>
  <si>
    <t>rs11922875</t>
  </si>
  <si>
    <t>3.61e-07</t>
  </si>
  <si>
    <t>rs1947180</t>
  </si>
  <si>
    <t>3.728e-07</t>
  </si>
  <si>
    <t>4.399e-05</t>
  </si>
  <si>
    <t>rs17334678</t>
  </si>
  <si>
    <t>1.365e-06</t>
  </si>
  <si>
    <t>rs12639137</t>
  </si>
  <si>
    <t>5.28e-07</t>
  </si>
  <si>
    <t>rs9827598</t>
  </si>
  <si>
    <t>3.181e-07</t>
  </si>
  <si>
    <t>4.189e-05</t>
  </si>
  <si>
    <t>rs114517674</t>
  </si>
  <si>
    <t>9.796e-09</t>
  </si>
  <si>
    <t>6.673e-05</t>
  </si>
  <si>
    <t>rs115164602</t>
  </si>
  <si>
    <t>1.917e-07</t>
  </si>
  <si>
    <t>3:85754381_GA_G</t>
  </si>
  <si>
    <t>rs1448600</t>
  </si>
  <si>
    <t>2.259e-06</t>
  </si>
  <si>
    <t>rs73147238</t>
  </si>
  <si>
    <t>2.056e-07</t>
  </si>
  <si>
    <t>rs13087042</t>
  </si>
  <si>
    <t>1.929e-09</t>
  </si>
  <si>
    <t>5.978e-05</t>
  </si>
  <si>
    <t>rs17334733</t>
  </si>
  <si>
    <t>2.055e-07</t>
  </si>
  <si>
    <t>rs73147239</t>
  </si>
  <si>
    <t>2.367e-07</t>
  </si>
  <si>
    <t>rs1448599</t>
  </si>
  <si>
    <t>8.655e-08</t>
  </si>
  <si>
    <t>rs7611991</t>
  </si>
  <si>
    <t>8.146e-11</t>
  </si>
  <si>
    <t>7.196e-05</t>
  </si>
  <si>
    <t>rs73147242</t>
  </si>
  <si>
    <t>5.357e-05</t>
  </si>
  <si>
    <t>rs13076821</t>
  </si>
  <si>
    <t>1.673e-09</t>
  </si>
  <si>
    <t>6.031e-05</t>
  </si>
  <si>
    <t>3:85761884_CT_C</t>
  </si>
  <si>
    <t>5.15e-08</t>
  </si>
  <si>
    <t>rs1037231</t>
  </si>
  <si>
    <t>rs57126458</t>
  </si>
  <si>
    <t>1.574e-07</t>
  </si>
  <si>
    <t>rs9835772</t>
  </si>
  <si>
    <t>5.387e-10</t>
  </si>
  <si>
    <t>8.106e-05</t>
  </si>
  <si>
    <t>3:85766393_TTC_T</t>
  </si>
  <si>
    <t>1.697e-07</t>
  </si>
  <si>
    <t>rs11708632</t>
  </si>
  <si>
    <t>5.829e-10</t>
  </si>
  <si>
    <t>rs9846229</t>
  </si>
  <si>
    <t>1.01e-06</t>
  </si>
  <si>
    <t>3:85768032_TTTATTATTATTATTA_T</t>
  </si>
  <si>
    <t>tttattattattatta</t>
  </si>
  <si>
    <t>6.797e-08</t>
  </si>
  <si>
    <t>6.495e-05</t>
  </si>
  <si>
    <t>rs73147253</t>
  </si>
  <si>
    <t>5.234e-07</t>
  </si>
  <si>
    <t>5.143e-05</t>
  </si>
  <si>
    <t>rs1448608</t>
  </si>
  <si>
    <t>1.147e-09</t>
  </si>
  <si>
    <t>rs12714636</t>
  </si>
  <si>
    <t>1.405e-09</t>
  </si>
  <si>
    <t>6.065e-05</t>
  </si>
  <si>
    <t>rs7648093</t>
  </si>
  <si>
    <t>6.817e-07</t>
  </si>
  <si>
    <t>rs2029051</t>
  </si>
  <si>
    <t>rs2029052</t>
  </si>
  <si>
    <t>9.064e-07</t>
  </si>
  <si>
    <t>rs2029053</t>
  </si>
  <si>
    <t>rs1448602</t>
  </si>
  <si>
    <t>4.223e-10</t>
  </si>
  <si>
    <t>8.198e-05</t>
  </si>
  <si>
    <t>rs1375215</t>
  </si>
  <si>
    <t>5.83e-07</t>
  </si>
  <si>
    <t>rs149984670</t>
  </si>
  <si>
    <t>1.604e-09</t>
  </si>
  <si>
    <t>8.128e-05</t>
  </si>
  <si>
    <t>rs144007432</t>
  </si>
  <si>
    <t>2.648e-07</t>
  </si>
  <si>
    <t>rs2166934</t>
  </si>
  <si>
    <t>4.803e-07</t>
  </si>
  <si>
    <t>rs2044653</t>
  </si>
  <si>
    <t>8.849e-07</t>
  </si>
  <si>
    <t>rs2044654</t>
  </si>
  <si>
    <t>rs71626890</t>
  </si>
  <si>
    <t>4.658e-10</t>
  </si>
  <si>
    <t>8.143e-05</t>
  </si>
  <si>
    <t>rs73142849</t>
  </si>
  <si>
    <t>3.505e-07</t>
  </si>
  <si>
    <t>rs73142850</t>
  </si>
  <si>
    <t>3.459e-07</t>
  </si>
  <si>
    <t>rs753335894</t>
  </si>
  <si>
    <t>1.964e-07</t>
  </si>
  <si>
    <t>3:85787311_TATTCACAATG_T</t>
  </si>
  <si>
    <t>tattcacaatg</t>
  </si>
  <si>
    <t>5.186e-07</t>
  </si>
  <si>
    <t>rs9858244</t>
  </si>
  <si>
    <t>rs4452341</t>
  </si>
  <si>
    <t>8.98e-07</t>
  </si>
  <si>
    <t>rs9825885</t>
  </si>
  <si>
    <t>1.043e-08</t>
  </si>
  <si>
    <t>5.429e-05</t>
  </si>
  <si>
    <t>rs9883919</t>
  </si>
  <si>
    <t>3.163e-07</t>
  </si>
  <si>
    <t>4.364e-05</t>
  </si>
  <si>
    <t>rs6785531</t>
  </si>
  <si>
    <t>1.006e-07</t>
  </si>
  <si>
    <t>rs7623480</t>
  </si>
  <si>
    <t>8.194e-07</t>
  </si>
  <si>
    <t>rs11425226</t>
  </si>
  <si>
    <t>6.312e-09</t>
  </si>
  <si>
    <t>7.656e-05</t>
  </si>
  <si>
    <t>rs7612213</t>
  </si>
  <si>
    <t>1.423e-08</t>
  </si>
  <si>
    <t>5.654e-05</t>
  </si>
  <si>
    <t>rs73142855</t>
  </si>
  <si>
    <t>3.44e-07</t>
  </si>
  <si>
    <t>rs7355953</t>
  </si>
  <si>
    <t>1.792e-08</t>
  </si>
  <si>
    <t>5.236e-05</t>
  </si>
  <si>
    <t>rs12714637</t>
  </si>
  <si>
    <t>2.355e-06</t>
  </si>
  <si>
    <t>rs13078960</t>
  </si>
  <si>
    <t>3.786e-05</t>
  </si>
  <si>
    <t>rs13068138</t>
  </si>
  <si>
    <t>rs9309990</t>
  </si>
  <si>
    <t>2.856e-06</t>
  </si>
  <si>
    <t>3.617e-05</t>
  </si>
  <si>
    <t>rs13098327</t>
  </si>
  <si>
    <t>1.871e-06</t>
  </si>
  <si>
    <t>rs9869320</t>
  </si>
  <si>
    <t>1.985e-06</t>
  </si>
  <si>
    <t>rs9852127</t>
  </si>
  <si>
    <t>rs9852478</t>
  </si>
  <si>
    <t>rs9820014</t>
  </si>
  <si>
    <t>rs7622475</t>
  </si>
  <si>
    <t>1.756e-06</t>
  </si>
  <si>
    <t>3.762e-05</t>
  </si>
  <si>
    <t>rs9309991</t>
  </si>
  <si>
    <t>2.462e-06</t>
  </si>
  <si>
    <t>rs9852859</t>
  </si>
  <si>
    <t>1.776e-06</t>
  </si>
  <si>
    <t>3.763e-05</t>
  </si>
  <si>
    <t>rs1597213</t>
  </si>
  <si>
    <t>1.589e-06</t>
  </si>
  <si>
    <t>3.928e-05</t>
  </si>
  <si>
    <t>rs7640660</t>
  </si>
  <si>
    <t>3.707e-05</t>
  </si>
  <si>
    <t>rs12714640</t>
  </si>
  <si>
    <t>3.747e-05</t>
  </si>
  <si>
    <t>rs4444725</t>
  </si>
  <si>
    <t>8.521e-07</t>
  </si>
  <si>
    <t>4.028e-05</t>
  </si>
  <si>
    <t>rs11926524</t>
  </si>
  <si>
    <t>1.886e-06</t>
  </si>
  <si>
    <t>rs9818122</t>
  </si>
  <si>
    <t>1.184e-06</t>
  </si>
  <si>
    <t>rs7620339</t>
  </si>
  <si>
    <t>1.237e-06</t>
  </si>
  <si>
    <t>3.97e-05</t>
  </si>
  <si>
    <t>rs2122042</t>
  </si>
  <si>
    <t>3.941e-05</t>
  </si>
  <si>
    <t>rs17355368</t>
  </si>
  <si>
    <t>rs7640855</t>
  </si>
  <si>
    <t>1.595e-06</t>
  </si>
  <si>
    <t>3.813e-05</t>
  </si>
  <si>
    <t>rs1448612</t>
  </si>
  <si>
    <t>rs9826482</t>
  </si>
  <si>
    <t>1.8e-06</t>
  </si>
  <si>
    <t>3.773e-05</t>
  </si>
  <si>
    <t>rs11915638</t>
  </si>
  <si>
    <t>4.271e-07</t>
  </si>
  <si>
    <t>4.223e-05</t>
  </si>
  <si>
    <t>rs13078807</t>
  </si>
  <si>
    <t>4.872e-07</t>
  </si>
  <si>
    <t>4.201e-05</t>
  </si>
  <si>
    <t>3:85888632_AT_A</t>
  </si>
  <si>
    <t>rs9828595</t>
  </si>
  <si>
    <t>2.357e-06</t>
  </si>
  <si>
    <t>4.595e-05</t>
  </si>
  <si>
    <t>rs4473564</t>
  </si>
  <si>
    <t>3.001e-06</t>
  </si>
  <si>
    <t>rs9309994</t>
  </si>
  <si>
    <t>3.906e-05</t>
  </si>
  <si>
    <t>rs6855246</t>
  </si>
  <si>
    <t>rs13107325</t>
  </si>
  <si>
    <t>2.15e-06</t>
  </si>
  <si>
    <t>3.867e-05</t>
  </si>
  <si>
    <t>rs544979934</t>
  </si>
  <si>
    <t>4.861e-07</t>
  </si>
  <si>
    <t>5.647e-05</t>
  </si>
  <si>
    <t>rs150882750</t>
  </si>
  <si>
    <t>5.158e-07</t>
  </si>
  <si>
    <t>rs557029215</t>
  </si>
  <si>
    <t>rs140604788</t>
  </si>
  <si>
    <t>tcttttttttta</t>
  </si>
  <si>
    <t>4.227e-06</t>
  </si>
  <si>
    <t>4.668e-05</t>
  </si>
  <si>
    <t>4:179213481_TG_T</t>
  </si>
  <si>
    <t>4.199e-07</t>
  </si>
  <si>
    <t>5.698e-05</t>
  </si>
  <si>
    <t>rs62336281</t>
  </si>
  <si>
    <t>9.134e-07</t>
  </si>
  <si>
    <t>4.972e-05</t>
  </si>
  <si>
    <t>rs62336284</t>
  </si>
  <si>
    <t>1.179e-06</t>
  </si>
  <si>
    <t>rs62336285</t>
  </si>
  <si>
    <t>1.695e-06</t>
  </si>
  <si>
    <t>rs62336286</t>
  </si>
  <si>
    <t>2.316e-06</t>
  </si>
  <si>
    <t>rs72703978</t>
  </si>
  <si>
    <t>4.867e-06</t>
  </si>
  <si>
    <t>4.296e-05</t>
  </si>
  <si>
    <t>rs190225083</t>
  </si>
  <si>
    <t>4.488e-05</t>
  </si>
  <si>
    <t>rs182484063</t>
  </si>
  <si>
    <t>4.741e-07</t>
  </si>
  <si>
    <t>rs144949097</t>
  </si>
  <si>
    <t>1.434e-07</t>
  </si>
  <si>
    <t>rs185648041</t>
  </si>
  <si>
    <t>5.082e-05</t>
  </si>
  <si>
    <t>rs362312</t>
  </si>
  <si>
    <t>1.198e-06</t>
  </si>
  <si>
    <t>4:46993206_GA_G</t>
  </si>
  <si>
    <t>rs2229940</t>
  </si>
  <si>
    <t>3.468e-05</t>
  </si>
  <si>
    <t>rs13151769</t>
  </si>
  <si>
    <t>3.513e-05</t>
  </si>
  <si>
    <t>rs11941209</t>
  </si>
  <si>
    <t>4.959e-06</t>
  </si>
  <si>
    <t>3.539e-05</t>
  </si>
  <si>
    <t>rs13111327</t>
  </si>
  <si>
    <t>3.788e-06</t>
  </si>
  <si>
    <t>3.598e-05</t>
  </si>
  <si>
    <t>rs6832364</t>
  </si>
  <si>
    <t>4.32e-06</t>
  </si>
  <si>
    <t>3.494e-05</t>
  </si>
  <si>
    <t>rs11131679</t>
  </si>
  <si>
    <t>rs9312169</t>
  </si>
  <si>
    <t>4.162e-06</t>
  </si>
  <si>
    <t>rs10024794</t>
  </si>
  <si>
    <t>4.585e-06</t>
  </si>
  <si>
    <t>rs7678766</t>
  </si>
  <si>
    <t>3.505e-06</t>
  </si>
  <si>
    <t>rs2162135</t>
  </si>
  <si>
    <t>4.17e-06</t>
  </si>
  <si>
    <t>rs190318411</t>
  </si>
  <si>
    <t>9.605e-07</t>
  </si>
  <si>
    <t>rs1971197</t>
  </si>
  <si>
    <t>3.563e-05</t>
  </si>
  <si>
    <t>rs6848991</t>
  </si>
  <si>
    <t>2.69e-06</t>
  </si>
  <si>
    <t>3.708e-05</t>
  </si>
  <si>
    <t>rs7662234</t>
  </si>
  <si>
    <t>6.061e-07</t>
  </si>
  <si>
    <t>rs7661958</t>
  </si>
  <si>
    <t>4.089e-07</t>
  </si>
  <si>
    <t>rs7662251</t>
  </si>
  <si>
    <t>rs7688395</t>
  </si>
  <si>
    <t>4.591e-07</t>
  </si>
  <si>
    <t>rs2012741</t>
  </si>
  <si>
    <t>1.703e-07</t>
  </si>
  <si>
    <t>rs7685707</t>
  </si>
  <si>
    <t>6.452e-07</t>
  </si>
  <si>
    <t>rs7686758</t>
  </si>
  <si>
    <t>3.571e-05</t>
  </si>
  <si>
    <t>rs7661849</t>
  </si>
  <si>
    <t>3.928e-07</t>
  </si>
  <si>
    <t>4.294e-05</t>
  </si>
  <si>
    <t>rs7667109</t>
  </si>
  <si>
    <t>2.852e-06</t>
  </si>
  <si>
    <t>3.673e-05</t>
  </si>
  <si>
    <t>rs7692235</t>
  </si>
  <si>
    <t>rs11097340</t>
  </si>
  <si>
    <t>4.662e-07</t>
  </si>
  <si>
    <t>rs1376115</t>
  </si>
  <si>
    <t>2.444e-06</t>
  </si>
  <si>
    <t>rs7700132</t>
  </si>
  <si>
    <t>2.17e-06</t>
  </si>
  <si>
    <t>3.743e-05</t>
  </si>
  <si>
    <t>rs17019538</t>
  </si>
  <si>
    <t>2.756e-06</t>
  </si>
  <si>
    <t>rs1376116</t>
  </si>
  <si>
    <t>2.279e-06</t>
  </si>
  <si>
    <t>rs6815704</t>
  </si>
  <si>
    <t>3.681e-05</t>
  </si>
  <si>
    <t>rs7677052</t>
  </si>
  <si>
    <t>2.86e-06</t>
  </si>
  <si>
    <t>rs6532375</t>
  </si>
  <si>
    <t>2.925e-06</t>
  </si>
  <si>
    <t>rs1376117</t>
  </si>
  <si>
    <t>4.713e-07</t>
  </si>
  <si>
    <t>rs17019562</t>
  </si>
  <si>
    <t>rs12508375</t>
  </si>
  <si>
    <t>rs901615</t>
  </si>
  <si>
    <t>3.787e-06</t>
  </si>
  <si>
    <t>rs4693382</t>
  </si>
  <si>
    <t>rs6532479</t>
  </si>
  <si>
    <t>rs1426575</t>
  </si>
  <si>
    <t>rs1344612</t>
  </si>
  <si>
    <t>rs1965049</t>
  </si>
  <si>
    <t>4.658e-06</t>
  </si>
  <si>
    <t>rs6826671</t>
  </si>
  <si>
    <t>rs7657805</t>
  </si>
  <si>
    <t>4.837e-06</t>
  </si>
  <si>
    <t>rs17021507</t>
  </si>
  <si>
    <t>rs28716591</t>
  </si>
  <si>
    <t>rs28408371</t>
  </si>
  <si>
    <t>rs138281065</t>
  </si>
  <si>
    <t>rs11241803</t>
  </si>
  <si>
    <t>rs9885024</t>
  </si>
  <si>
    <t>rs10060296</t>
  </si>
  <si>
    <t>rs4835870</t>
  </si>
  <si>
    <t>rs6887134</t>
  </si>
  <si>
    <t>2.817e-06</t>
  </si>
  <si>
    <t>rs6887011</t>
  </si>
  <si>
    <t>rs6887450</t>
  </si>
  <si>
    <t>rs7701782</t>
  </si>
  <si>
    <t>3.395e-05</t>
  </si>
  <si>
    <t>rs11948551</t>
  </si>
  <si>
    <t>3.505e-05</t>
  </si>
  <si>
    <t>rs10036413</t>
  </si>
  <si>
    <t>4.469e-06</t>
  </si>
  <si>
    <t>3.453e-05</t>
  </si>
  <si>
    <t>rs12654336</t>
  </si>
  <si>
    <t>rs75207818</t>
  </si>
  <si>
    <t>4.775e-05</t>
  </si>
  <si>
    <t>rs185600926</t>
  </si>
  <si>
    <t>2.241e-06</t>
  </si>
  <si>
    <t>rs1363545</t>
  </si>
  <si>
    <t>1.812e-06</t>
  </si>
  <si>
    <t>3.74e-05</t>
  </si>
  <si>
    <t>rs7718022</t>
  </si>
  <si>
    <t>1.915e-06</t>
  </si>
  <si>
    <t>rs11951398</t>
  </si>
  <si>
    <t>3.703e-05</t>
  </si>
  <si>
    <t>rs11951097</t>
  </si>
  <si>
    <t>3.731e-05</t>
  </si>
  <si>
    <t>rs2860884</t>
  </si>
  <si>
    <t>1.353e-06</t>
  </si>
  <si>
    <t>rs2860886</t>
  </si>
  <si>
    <t>rs10059411</t>
  </si>
  <si>
    <t>rs4868822</t>
  </si>
  <si>
    <t>rs4868823</t>
  </si>
  <si>
    <t>rs1895179</t>
  </si>
  <si>
    <t>3.753e-06</t>
  </si>
  <si>
    <t>rs10063894</t>
  </si>
  <si>
    <t>3.757e-06</t>
  </si>
  <si>
    <t>rs10056233</t>
  </si>
  <si>
    <t>2.196e-06</t>
  </si>
  <si>
    <t>4.333e-05</t>
  </si>
  <si>
    <t>rs11135285</t>
  </si>
  <si>
    <t>3.464e-06</t>
  </si>
  <si>
    <t>rs10040842</t>
  </si>
  <si>
    <t>rs10042778</t>
  </si>
  <si>
    <t>2.831e-06</t>
  </si>
  <si>
    <t>rs6895286</t>
  </si>
  <si>
    <t>3.647e-06</t>
  </si>
  <si>
    <t>rs13180692</t>
  </si>
  <si>
    <t>1.596e-06</t>
  </si>
  <si>
    <t>rs11950609</t>
  </si>
  <si>
    <t>rs4607365</t>
  </si>
  <si>
    <t>rs4364403</t>
  </si>
  <si>
    <t>1.71e-06</t>
  </si>
  <si>
    <t>rs1981821</t>
  </si>
  <si>
    <t>1.56e-06</t>
  </si>
  <si>
    <t>rs11948195</t>
  </si>
  <si>
    <t>1.924e-06</t>
  </si>
  <si>
    <t>rs9313993</t>
  </si>
  <si>
    <t>3.159e-06</t>
  </si>
  <si>
    <t>rs6556723</t>
  </si>
  <si>
    <t>4.12e-06</t>
  </si>
  <si>
    <t>4.471e-05</t>
  </si>
  <si>
    <t>rs4446487</t>
  </si>
  <si>
    <t>3.779e-06</t>
  </si>
  <si>
    <t>rs4599552</t>
  </si>
  <si>
    <t>4.467e-06</t>
  </si>
  <si>
    <t>4.632e-05</t>
  </si>
  <si>
    <t>rs58572922</t>
  </si>
  <si>
    <t>2.118e-06</t>
  </si>
  <si>
    <t>rs145999897</t>
  </si>
  <si>
    <t>rs4141541</t>
  </si>
  <si>
    <t>2.17e-07</t>
  </si>
  <si>
    <t>5.526e-05</t>
  </si>
  <si>
    <t>rs7349819</t>
  </si>
  <si>
    <t>1.383e-07</t>
  </si>
  <si>
    <t>rs139885530</t>
  </si>
  <si>
    <t>tcaa</t>
  </si>
  <si>
    <t>4.498e-08</t>
  </si>
  <si>
    <t>rs6414788</t>
  </si>
  <si>
    <t>8.522e-08</t>
  </si>
  <si>
    <t>rs6414789</t>
  </si>
  <si>
    <t>7.157e-08</t>
  </si>
  <si>
    <t>6.255e-05</t>
  </si>
  <si>
    <t>rs10037522</t>
  </si>
  <si>
    <t>2.429e-07</t>
  </si>
  <si>
    <t>5.489e-05</t>
  </si>
  <si>
    <t>rs2195406</t>
  </si>
  <si>
    <t>9.26e-08</t>
  </si>
  <si>
    <t>rs9687615</t>
  </si>
  <si>
    <t>6.78e-08</t>
  </si>
  <si>
    <t>6.115e-05</t>
  </si>
  <si>
    <t>rs9687742</t>
  </si>
  <si>
    <t>7.619e-08</t>
  </si>
  <si>
    <t>rs4343805</t>
  </si>
  <si>
    <t>7.449e-08</t>
  </si>
  <si>
    <t>rs6881501</t>
  </si>
  <si>
    <t>7.515e-08</t>
  </si>
  <si>
    <t>rs6872771</t>
  </si>
  <si>
    <t>8.853e-08</t>
  </si>
  <si>
    <t>rs4865656</t>
  </si>
  <si>
    <t>7.996e-08</t>
  </si>
  <si>
    <t>rs4865512</t>
  </si>
  <si>
    <t>7.677e-09</t>
  </si>
  <si>
    <t>rs6869470</t>
  </si>
  <si>
    <t>1.036e-07</t>
  </si>
  <si>
    <t>5:50665261_GGCT_G</t>
  </si>
  <si>
    <t>ggct</t>
  </si>
  <si>
    <t>5.755e-09</t>
  </si>
  <si>
    <t>rs2115322</t>
  </si>
  <si>
    <t>1.204e-07</t>
  </si>
  <si>
    <t>5:50668150_CT_C</t>
  </si>
  <si>
    <t>7.304e-08</t>
  </si>
  <si>
    <t>rs4865658</t>
  </si>
  <si>
    <t>1.461e-08</t>
  </si>
  <si>
    <t>6.526e-05</t>
  </si>
  <si>
    <t>rs2288468</t>
  </si>
  <si>
    <t>1.782e-07</t>
  </si>
  <si>
    <t>rs2303751</t>
  </si>
  <si>
    <t>1.45e-08</t>
  </si>
  <si>
    <t>rs6859394</t>
  </si>
  <si>
    <t>1.139e-08</t>
  </si>
  <si>
    <t>6.637e-05</t>
  </si>
  <si>
    <t>rs991216</t>
  </si>
  <si>
    <t>1.331e-07</t>
  </si>
  <si>
    <t>rs991217</t>
  </si>
  <si>
    <t>1.235e-08</t>
  </si>
  <si>
    <t>rs1017</t>
  </si>
  <si>
    <t>8.5e-09</t>
  </si>
  <si>
    <t>7.013e-05</t>
  </si>
  <si>
    <t>rs3033046</t>
  </si>
  <si>
    <t>1.501e-08</t>
  </si>
  <si>
    <t>7.134e-05</t>
  </si>
  <si>
    <t>rs6861877</t>
  </si>
  <si>
    <t>1.188e-07</t>
  </si>
  <si>
    <t>rs3033044</t>
  </si>
  <si>
    <t>gtttgttt</t>
  </si>
  <si>
    <t>1.187e-06</t>
  </si>
  <si>
    <t>rs7709134</t>
  </si>
  <si>
    <t>1.158e-07</t>
  </si>
  <si>
    <t>5:50693443_TAA_T</t>
  </si>
  <si>
    <t>2.064e-08</t>
  </si>
  <si>
    <t>6.85e-05</t>
  </si>
  <si>
    <t>rs10040820</t>
  </si>
  <si>
    <t>1.11e-07</t>
  </si>
  <si>
    <t>rs6895297</t>
  </si>
  <si>
    <t>rs6449608</t>
  </si>
  <si>
    <t>1.57e-08</t>
  </si>
  <si>
    <t>rs6449609</t>
  </si>
  <si>
    <t>9.48e-08</t>
  </si>
  <si>
    <t>rs10939943</t>
  </si>
  <si>
    <t>7.527e-09</t>
  </si>
  <si>
    <t>7.469e-05</t>
  </si>
  <si>
    <t>rs6449610</t>
  </si>
  <si>
    <t>1.093e-08</t>
  </si>
  <si>
    <t>rs4865662</t>
  </si>
  <si>
    <t>rs10041392</t>
  </si>
  <si>
    <t>1.122e-08</t>
  </si>
  <si>
    <t>rs6449612</t>
  </si>
  <si>
    <t>1.089e-07</t>
  </si>
  <si>
    <t>rs973860</t>
  </si>
  <si>
    <t>1.143e-08</t>
  </si>
  <si>
    <t>rs6874700</t>
  </si>
  <si>
    <t>1.741e-07</t>
  </si>
  <si>
    <t>4.591e-05</t>
  </si>
  <si>
    <t>rs10076515</t>
  </si>
  <si>
    <t>rs4865663</t>
  </si>
  <si>
    <t>1.448e-08</t>
  </si>
  <si>
    <t>rs1158641</t>
  </si>
  <si>
    <t>rs6861333</t>
  </si>
  <si>
    <t>9.354e-08</t>
  </si>
  <si>
    <t>rs28664909</t>
  </si>
  <si>
    <t>1.604e-08</t>
  </si>
  <si>
    <t>6.471e-05</t>
  </si>
  <si>
    <t>5:50706863_CA_C</t>
  </si>
  <si>
    <t>8.192e-09</t>
  </si>
  <si>
    <t>5:50707320_TTTTGTGGTTTCC_T</t>
  </si>
  <si>
    <t>ttttgtggtttcc</t>
  </si>
  <si>
    <t>2.477e-08</t>
  </si>
  <si>
    <t>rs6449622</t>
  </si>
  <si>
    <t>1.011e-07</t>
  </si>
  <si>
    <t>rs6449623</t>
  </si>
  <si>
    <t>1.308e-08</t>
  </si>
  <si>
    <t>rs112810485</t>
  </si>
  <si>
    <t>3.073e-07</t>
  </si>
  <si>
    <t>rs112416275</t>
  </si>
  <si>
    <t>8.851e-09</t>
  </si>
  <si>
    <t>rs7713979</t>
  </si>
  <si>
    <t>rs34679446</t>
  </si>
  <si>
    <t>8.269e-09</t>
  </si>
  <si>
    <t>rs9291766</t>
  </si>
  <si>
    <t>1.044e-07</t>
  </si>
  <si>
    <t>rs9291768</t>
  </si>
  <si>
    <t>6.801e-08</t>
  </si>
  <si>
    <t>6.038e-05</t>
  </si>
  <si>
    <t>rs9291769</t>
  </si>
  <si>
    <t>2.551e-08</t>
  </si>
  <si>
    <t>6.332e-05</t>
  </si>
  <si>
    <t>rs10454819</t>
  </si>
  <si>
    <t>8.273e-08</t>
  </si>
  <si>
    <t>5.985e-05</t>
  </si>
  <si>
    <t>rs10454820</t>
  </si>
  <si>
    <t>1.203e-08</t>
  </si>
  <si>
    <t>rs9291770</t>
  </si>
  <si>
    <t>1.252e-08</t>
  </si>
  <si>
    <t>rs10066455</t>
  </si>
  <si>
    <t>1.259e-08</t>
  </si>
  <si>
    <t>rs10066521</t>
  </si>
  <si>
    <t>1.334e-08</t>
  </si>
  <si>
    <t>rs4865664</t>
  </si>
  <si>
    <t>1.375e-07</t>
  </si>
  <si>
    <t>rs62368261</t>
  </si>
  <si>
    <t>1.406e-08</t>
  </si>
  <si>
    <t>rs10939954</t>
  </si>
  <si>
    <t>rs565342816</t>
  </si>
  <si>
    <t>1.111e-08</t>
  </si>
  <si>
    <t>7.35e-05</t>
  </si>
  <si>
    <t>rs7714281</t>
  </si>
  <si>
    <t>1.623e-07</t>
  </si>
  <si>
    <t>rs7714459</t>
  </si>
  <si>
    <t>1.284e-07</t>
  </si>
  <si>
    <t>rs10043658</t>
  </si>
  <si>
    <t>2.218e-07</t>
  </si>
  <si>
    <t>rs10041557</t>
  </si>
  <si>
    <t>2.141e-07</t>
  </si>
  <si>
    <t>4.561e-05</t>
  </si>
  <si>
    <t>rs6891088</t>
  </si>
  <si>
    <t>2.924e-08</t>
  </si>
  <si>
    <t>rs6865525</t>
  </si>
  <si>
    <t>rs7733960</t>
  </si>
  <si>
    <t>2.347e-07</t>
  </si>
  <si>
    <t>rs11951998</t>
  </si>
  <si>
    <t>1.944e-07</t>
  </si>
  <si>
    <t>rs10040678</t>
  </si>
  <si>
    <t>rs10039350</t>
  </si>
  <si>
    <t>1.81e-07</t>
  </si>
  <si>
    <t>rs4865666</t>
  </si>
  <si>
    <t>2.889e-08</t>
  </si>
  <si>
    <t>rs7705789</t>
  </si>
  <si>
    <t>1.972e-07</t>
  </si>
  <si>
    <t>rs13356912</t>
  </si>
  <si>
    <t>2.267e-07</t>
  </si>
  <si>
    <t>rs10939960</t>
  </si>
  <si>
    <t>3.276e-07</t>
  </si>
  <si>
    <t>rs10939961</t>
  </si>
  <si>
    <t>2.144e-07</t>
  </si>
  <si>
    <t>rs10039723</t>
  </si>
  <si>
    <t>2.829e-07</t>
  </si>
  <si>
    <t>rs7717071</t>
  </si>
  <si>
    <t>1.927e-07</t>
  </si>
  <si>
    <t>rs7721741</t>
  </si>
  <si>
    <t>rs10939963</t>
  </si>
  <si>
    <t>2.33e-08</t>
  </si>
  <si>
    <t>6.361e-05</t>
  </si>
  <si>
    <t>rs4865667</t>
  </si>
  <si>
    <t>2.373e-07</t>
  </si>
  <si>
    <t>rs4481304</t>
  </si>
  <si>
    <t>1.297e-07</t>
  </si>
  <si>
    <t>rs28454398</t>
  </si>
  <si>
    <t>1.842e-06</t>
  </si>
  <si>
    <t>rs7737645</t>
  </si>
  <si>
    <t>rs536395376</t>
  </si>
  <si>
    <t>2.789e-06</t>
  </si>
  <si>
    <t>rs749245739</t>
  </si>
  <si>
    <t>rs191261778</t>
  </si>
  <si>
    <t>1.823e-06</t>
  </si>
  <si>
    <t>rs26950</t>
  </si>
  <si>
    <t>2.515e-06</t>
  </si>
  <si>
    <t>rs4538566</t>
  </si>
  <si>
    <t>rs4504343</t>
  </si>
  <si>
    <t>3.307e-06</t>
  </si>
  <si>
    <t>rs56347749</t>
  </si>
  <si>
    <t>rs7720233</t>
  </si>
  <si>
    <t>6.971e-07</t>
  </si>
  <si>
    <t>rs7715147</t>
  </si>
  <si>
    <t>8.199e-07</t>
  </si>
  <si>
    <t>4.14e-05</t>
  </si>
  <si>
    <t>rs10043291</t>
  </si>
  <si>
    <t>6.063e-07</t>
  </si>
  <si>
    <t>rs1460958</t>
  </si>
  <si>
    <t>7.832e-07</t>
  </si>
  <si>
    <t>3.984e-05</t>
  </si>
  <si>
    <t>rs1444237</t>
  </si>
  <si>
    <t>7.461e-07</t>
  </si>
  <si>
    <t>rs1444240</t>
  </si>
  <si>
    <t>rs6874699</t>
  </si>
  <si>
    <t>6.506e-07</t>
  </si>
  <si>
    <t>rs4353980</t>
  </si>
  <si>
    <t>3.847e-06</t>
  </si>
  <si>
    <t>rs10068474</t>
  </si>
  <si>
    <t>3.828e-06</t>
  </si>
  <si>
    <t>rs10072745</t>
  </si>
  <si>
    <t>1.743e-06</t>
  </si>
  <si>
    <t>rs6449500</t>
  </si>
  <si>
    <t>rs6872863</t>
  </si>
  <si>
    <t>rs6873181</t>
  </si>
  <si>
    <t>rs4235481</t>
  </si>
  <si>
    <t>1.301e-06</t>
  </si>
  <si>
    <t>rs6449503</t>
  </si>
  <si>
    <t>2.044e-06</t>
  </si>
  <si>
    <t>rs4482855</t>
  </si>
  <si>
    <t>8.821e-07</t>
  </si>
  <si>
    <t>rs10077663</t>
  </si>
  <si>
    <t>5.55e-07</t>
  </si>
  <si>
    <t>rs4700394</t>
  </si>
  <si>
    <t>rs6893642</t>
  </si>
  <si>
    <t>5.777e-07</t>
  </si>
  <si>
    <t>rs1445293</t>
  </si>
  <si>
    <t>5.958e-07</t>
  </si>
  <si>
    <t>rs11740632</t>
  </si>
  <si>
    <t>rs17419290</t>
  </si>
  <si>
    <t>rs159540</t>
  </si>
  <si>
    <t>3.914e-05</t>
  </si>
  <si>
    <t>rs159542</t>
  </si>
  <si>
    <t>rs159543</t>
  </si>
  <si>
    <t>rs173946</t>
  </si>
  <si>
    <t>1.225e-06</t>
  </si>
  <si>
    <t>rs159544</t>
  </si>
  <si>
    <t>1.859e-06</t>
  </si>
  <si>
    <t>5:60489763_TAA_T</t>
  </si>
  <si>
    <t>9.852e-07</t>
  </si>
  <si>
    <t>5.364e-05</t>
  </si>
  <si>
    <t>5:60490651_TA_T</t>
  </si>
  <si>
    <t>1.488e-06</t>
  </si>
  <si>
    <t>rs159369</t>
  </si>
  <si>
    <t>4.505e-06</t>
  </si>
  <si>
    <t>rs171748</t>
  </si>
  <si>
    <t>4.599e-06</t>
  </si>
  <si>
    <t>rs194369</t>
  </si>
  <si>
    <t>1.419e-06</t>
  </si>
  <si>
    <t>rs256374</t>
  </si>
  <si>
    <t>rs256372</t>
  </si>
  <si>
    <t>1.555e-06</t>
  </si>
  <si>
    <t>rs150534</t>
  </si>
  <si>
    <t>rs776987526</t>
  </si>
  <si>
    <t>rs190947</t>
  </si>
  <si>
    <t>rs177114</t>
  </si>
  <si>
    <t>rs256377</t>
  </si>
  <si>
    <t>rs56219078</t>
  </si>
  <si>
    <t>rs34635</t>
  </si>
  <si>
    <t>rs34634</t>
  </si>
  <si>
    <t>rs581318</t>
  </si>
  <si>
    <t>1.461e-07</t>
  </si>
  <si>
    <t>rs589794</t>
  </si>
  <si>
    <t>2.206e-07</t>
  </si>
  <si>
    <t>4.311e-05</t>
  </si>
  <si>
    <t>5:60516776_TAG_T</t>
  </si>
  <si>
    <t>2.296e-06</t>
  </si>
  <si>
    <t>rs702565</t>
  </si>
  <si>
    <t>1.427e-07</t>
  </si>
  <si>
    <t>rs40506</t>
  </si>
  <si>
    <t>9.103e-08</t>
  </si>
  <si>
    <t>rs34631</t>
  </si>
  <si>
    <t>3.692e-06</t>
  </si>
  <si>
    <t>rs34627</t>
  </si>
  <si>
    <t>rs159360</t>
  </si>
  <si>
    <t>3.189e-07</t>
  </si>
  <si>
    <t>rs2055375</t>
  </si>
  <si>
    <t>3.055e-07</t>
  </si>
  <si>
    <t>rs10939886</t>
  </si>
  <si>
    <t>3.605e-06</t>
  </si>
  <si>
    <t>rs476099</t>
  </si>
  <si>
    <t>rs12513581</t>
  </si>
  <si>
    <t>4.017e-06</t>
  </si>
  <si>
    <t>rs7443733</t>
  </si>
  <si>
    <t>3.214e-07</t>
  </si>
  <si>
    <t>rs7444594</t>
  </si>
  <si>
    <t>3.118e-07</t>
  </si>
  <si>
    <t>rs4699973</t>
  </si>
  <si>
    <t>rs7712204</t>
  </si>
  <si>
    <t>rs6449522</t>
  </si>
  <si>
    <t>3.925e-06</t>
  </si>
  <si>
    <t>rs192070971</t>
  </si>
  <si>
    <t>rs9968720</t>
  </si>
  <si>
    <t>4.356e-05</t>
  </si>
  <si>
    <t>rs6864095</t>
  </si>
  <si>
    <t>3.521e-06</t>
  </si>
  <si>
    <t>rs6864489</t>
  </si>
  <si>
    <t>rs62366215</t>
  </si>
  <si>
    <t>rs6868457</t>
  </si>
  <si>
    <t>7.074e-07</t>
  </si>
  <si>
    <t>5:60551732_CT_C</t>
  </si>
  <si>
    <t>4.599e-07</t>
  </si>
  <si>
    <t>rs36198109</t>
  </si>
  <si>
    <t>7.903e-07</t>
  </si>
  <si>
    <t>5.021e-05</t>
  </si>
  <si>
    <t>rs12523278</t>
  </si>
  <si>
    <t>4.618e-07</t>
  </si>
  <si>
    <t>rs10037643</t>
  </si>
  <si>
    <t>5.862e-07</t>
  </si>
  <si>
    <t>rs4352559</t>
  </si>
  <si>
    <t>1.653e-08</t>
  </si>
  <si>
    <t>5.274e-05</t>
  </si>
  <si>
    <t>rs4546329</t>
  </si>
  <si>
    <t>1.356e-08</t>
  </si>
  <si>
    <t>5.304e-05</t>
  </si>
  <si>
    <t>rs4391122</t>
  </si>
  <si>
    <t>2.574e-08</t>
  </si>
  <si>
    <t>rs4132385</t>
  </si>
  <si>
    <t>rs7701440</t>
  </si>
  <si>
    <t>2.57e-07</t>
  </si>
  <si>
    <t>rs4700418</t>
  </si>
  <si>
    <t>3.411e-07</t>
  </si>
  <si>
    <t>4.408e-05</t>
  </si>
  <si>
    <t>rs6449528</t>
  </si>
  <si>
    <t>2.543e-07</t>
  </si>
  <si>
    <t>rs4604142</t>
  </si>
  <si>
    <t>2.656e-07</t>
  </si>
  <si>
    <t>rs7724551</t>
  </si>
  <si>
    <t>2.649e-07</t>
  </si>
  <si>
    <t>rs13169711</t>
  </si>
  <si>
    <t>rs10939902</t>
  </si>
  <si>
    <t>4.764e-07</t>
  </si>
  <si>
    <t>4.299e-05</t>
  </si>
  <si>
    <t>rs7709645</t>
  </si>
  <si>
    <t>3.004e-07</t>
  </si>
  <si>
    <t>rs7720894</t>
  </si>
  <si>
    <t>2.499e-07</t>
  </si>
  <si>
    <t>rs1986252</t>
  </si>
  <si>
    <t>6.562e-07</t>
  </si>
  <si>
    <t>rs1374043</t>
  </si>
  <si>
    <t>1.351e-07</t>
  </si>
  <si>
    <t>rs7732234</t>
  </si>
  <si>
    <t>1.363e-07</t>
  </si>
  <si>
    <t>rs1445976</t>
  </si>
  <si>
    <t>1.078e-07</t>
  </si>
  <si>
    <t>rs6879809</t>
  </si>
  <si>
    <t>2.433e-07</t>
  </si>
  <si>
    <t>rs6898746</t>
  </si>
  <si>
    <t>1.162e-07</t>
  </si>
  <si>
    <t>rs71604175</t>
  </si>
  <si>
    <t>8.179e-07</t>
  </si>
  <si>
    <t>rs78308718</t>
  </si>
  <si>
    <t>1.396e-06</t>
  </si>
  <si>
    <t>rs28565152</t>
  </si>
  <si>
    <t>rs34476536</t>
  </si>
  <si>
    <t>rs62369123</t>
  </si>
  <si>
    <t>3.472e-06</t>
  </si>
  <si>
    <t>rs149649596</t>
  </si>
  <si>
    <t>1.987e-06</t>
  </si>
  <si>
    <t>rs10214175</t>
  </si>
  <si>
    <t>3.511e-06</t>
  </si>
  <si>
    <t>rs2194028</t>
  </si>
  <si>
    <t>rs149352</t>
  </si>
  <si>
    <t>6.013e-07</t>
  </si>
  <si>
    <t>rs159034</t>
  </si>
  <si>
    <t>6.689e-07</t>
  </si>
  <si>
    <t>4.204e-05</t>
  </si>
  <si>
    <t>rs71561196</t>
  </si>
  <si>
    <t>rs35473842</t>
  </si>
  <si>
    <t>2.508e-06</t>
  </si>
  <si>
    <t>rs71561197</t>
  </si>
  <si>
    <t>4.415e-05</t>
  </si>
  <si>
    <t>rs138944745</t>
  </si>
  <si>
    <t>3.98e-06</t>
  </si>
  <si>
    <t>4.45e-05</t>
  </si>
  <si>
    <t>rs4397247</t>
  </si>
  <si>
    <t>rs4398761</t>
  </si>
  <si>
    <t>rs6924664</t>
  </si>
  <si>
    <t>2.454e-08</t>
  </si>
  <si>
    <t>rs7766414</t>
  </si>
  <si>
    <t>2.456e-08</t>
  </si>
  <si>
    <t>rs35089480</t>
  </si>
  <si>
    <t>rs66948099</t>
  </si>
  <si>
    <t>rs6905974</t>
  </si>
  <si>
    <t>6.761e-08</t>
  </si>
  <si>
    <t>rs35033152</t>
  </si>
  <si>
    <t>rs6909964</t>
  </si>
  <si>
    <t>rs7748087</t>
  </si>
  <si>
    <t>2.566e-06</t>
  </si>
  <si>
    <t>rs13201700</t>
  </si>
  <si>
    <t>rs13201721</t>
  </si>
  <si>
    <t>1.833e-10</t>
  </si>
  <si>
    <t>7.776e-05</t>
  </si>
  <si>
    <t>rs13205547</t>
  </si>
  <si>
    <t>2.579e-06</t>
  </si>
  <si>
    <t>rs34014030</t>
  </si>
  <si>
    <t>2.821e-06</t>
  </si>
  <si>
    <t>rs13194017</t>
  </si>
  <si>
    <t>2.866e-06</t>
  </si>
  <si>
    <t>rs35458980</t>
  </si>
  <si>
    <t>rs34169508</t>
  </si>
  <si>
    <t>rs66521742</t>
  </si>
  <si>
    <t>rs34993232</t>
  </si>
  <si>
    <t>2.92e-06</t>
  </si>
  <si>
    <t>rs35807663</t>
  </si>
  <si>
    <t>2.761e-06</t>
  </si>
  <si>
    <t>rs9376625</t>
  </si>
  <si>
    <t>rs66586120</t>
  </si>
  <si>
    <t>rs66870530</t>
  </si>
  <si>
    <t>rs4075995</t>
  </si>
  <si>
    <t>9.525e-08</t>
  </si>
  <si>
    <t>rs36004278</t>
  </si>
  <si>
    <t>rs7749795</t>
  </si>
  <si>
    <t>rs9496058</t>
  </si>
  <si>
    <t>1.629e-07</t>
  </si>
  <si>
    <t>rs6904106</t>
  </si>
  <si>
    <t>1.588e-07</t>
  </si>
  <si>
    <t>rs10081087</t>
  </si>
  <si>
    <t>3.619e-07</t>
  </si>
  <si>
    <t>4.377e-05</t>
  </si>
  <si>
    <t>rs17177818</t>
  </si>
  <si>
    <t>1.293e-07</t>
  </si>
  <si>
    <t>rs35117219</t>
  </si>
  <si>
    <t>4.269e-06</t>
  </si>
  <si>
    <t>4.267e-05</t>
  </si>
  <si>
    <t>rs13208315</t>
  </si>
  <si>
    <t>1.239e-07</t>
  </si>
  <si>
    <t>4.513e-05</t>
  </si>
  <si>
    <t>rs1999876</t>
  </si>
  <si>
    <t>2.425e-08</t>
  </si>
  <si>
    <t>5.848e-05</t>
  </si>
  <si>
    <t>rs9403324</t>
  </si>
  <si>
    <t>rs6939860</t>
  </si>
  <si>
    <t>5.486e-08</t>
  </si>
  <si>
    <t>rs17178941</t>
  </si>
  <si>
    <t>5.32e-08</t>
  </si>
  <si>
    <t>rs9385969</t>
  </si>
  <si>
    <t>rs9376637</t>
  </si>
  <si>
    <t>5.699e-08</t>
  </si>
  <si>
    <t>rs9376640</t>
  </si>
  <si>
    <t>rs9389940</t>
  </si>
  <si>
    <t>5.999e-05</t>
  </si>
  <si>
    <t>rs9376641</t>
  </si>
  <si>
    <t>6.872e-08</t>
  </si>
  <si>
    <t>4.691e-05</t>
  </si>
  <si>
    <t>rs9496116</t>
  </si>
  <si>
    <t>9.035e-08</t>
  </si>
  <si>
    <t>rs1415912</t>
  </si>
  <si>
    <t>3.96e-08</t>
  </si>
  <si>
    <t>rs1415913</t>
  </si>
  <si>
    <t>4.611e-08</t>
  </si>
  <si>
    <t>4.795e-05</t>
  </si>
  <si>
    <t>rs9376643</t>
  </si>
  <si>
    <t>4.546e-08</t>
  </si>
  <si>
    <t>4.794e-05</t>
  </si>
  <si>
    <t>rs9376644</t>
  </si>
  <si>
    <t>rs9403333</t>
  </si>
  <si>
    <t>2.359e-08</t>
  </si>
  <si>
    <t>rs9403346</t>
  </si>
  <si>
    <t>2.37e-08</t>
  </si>
  <si>
    <t>rs9399385</t>
  </si>
  <si>
    <t>3.308e-06</t>
  </si>
  <si>
    <t>rs9403348</t>
  </si>
  <si>
    <t>rs9496129</t>
  </si>
  <si>
    <t>4.433e-08</t>
  </si>
  <si>
    <t>4.855e-05</t>
  </si>
  <si>
    <t>rs9496130</t>
  </si>
  <si>
    <t>rs113243210</t>
  </si>
  <si>
    <t>rs62428831</t>
  </si>
  <si>
    <t>4.593e-06</t>
  </si>
  <si>
    <t>rs702353</t>
  </si>
  <si>
    <t>1.026e-06</t>
  </si>
  <si>
    <t>rs844560</t>
  </si>
  <si>
    <t>rs374086501</t>
  </si>
  <si>
    <t>gtt</t>
  </si>
  <si>
    <t>3.852e-06</t>
  </si>
  <si>
    <t>rs11155511</t>
  </si>
  <si>
    <t>1.904e-07</t>
  </si>
  <si>
    <t>rs531768375</t>
  </si>
  <si>
    <t>3.581e-07</t>
  </si>
  <si>
    <t>5.777e-05</t>
  </si>
  <si>
    <t>rs9358743</t>
  </si>
  <si>
    <t>3.429e-05</t>
  </si>
  <si>
    <t>rs9358745</t>
  </si>
  <si>
    <t>3.586e-05</t>
  </si>
  <si>
    <t>6:24056671_AAATT_A</t>
  </si>
  <si>
    <t>aaatt</t>
  </si>
  <si>
    <t>5.174e-05</t>
  </si>
  <si>
    <t>6:24058190_AT_A</t>
  </si>
  <si>
    <t>rs755578981</t>
  </si>
  <si>
    <t>tactttc</t>
  </si>
  <si>
    <t>4.877e-05</t>
  </si>
  <si>
    <t>rs9366560</t>
  </si>
  <si>
    <t>4.98e-05</t>
  </si>
  <si>
    <t>rs72834694</t>
  </si>
  <si>
    <t>2.739e-07</t>
  </si>
  <si>
    <t>rs75499503</t>
  </si>
  <si>
    <t>3.491e-07</t>
  </si>
  <si>
    <t>rs72834696</t>
  </si>
  <si>
    <t>rs72834698</t>
  </si>
  <si>
    <t>1.784e-06</t>
  </si>
  <si>
    <t>4.793e-05</t>
  </si>
  <si>
    <t>rs62396185</t>
  </si>
  <si>
    <t>5.533e-05</t>
  </si>
  <si>
    <t>rs7766641</t>
  </si>
  <si>
    <t>6.523e-07</t>
  </si>
  <si>
    <t>rs9379832</t>
  </si>
  <si>
    <t>4.074e-07</t>
  </si>
  <si>
    <t>5.3e-05</t>
  </si>
  <si>
    <t>rs2179517</t>
  </si>
  <si>
    <t>2.759e-07</t>
  </si>
  <si>
    <t>rs1059486</t>
  </si>
  <si>
    <t>2.664e-07</t>
  </si>
  <si>
    <t>rs806794</t>
  </si>
  <si>
    <t>2.505e-06</t>
  </si>
  <si>
    <t>3.653e-05</t>
  </si>
  <si>
    <t>rs9393688</t>
  </si>
  <si>
    <t>7.198e-07</t>
  </si>
  <si>
    <t>rs9379833</t>
  </si>
  <si>
    <t>4.815e-07</t>
  </si>
  <si>
    <t>5.258e-05</t>
  </si>
  <si>
    <t>rs9358912</t>
  </si>
  <si>
    <t>9.562e-07</t>
  </si>
  <si>
    <t>rs806798</t>
  </si>
  <si>
    <t>2.569e-07</t>
  </si>
  <si>
    <t>rs806790</t>
  </si>
  <si>
    <t>3.731e-06</t>
  </si>
  <si>
    <t>rs80292109</t>
  </si>
  <si>
    <t>rs12526215</t>
  </si>
  <si>
    <t>6.789e-07</t>
  </si>
  <si>
    <t>6:26264588_CA_C</t>
  </si>
  <si>
    <t>3.923e-07</t>
  </si>
  <si>
    <t>rs9379838</t>
  </si>
  <si>
    <t>rs9393693</t>
  </si>
  <si>
    <t>4.942e-07</t>
  </si>
  <si>
    <t>rs7761298</t>
  </si>
  <si>
    <t>4.988e-07</t>
  </si>
  <si>
    <t>rs6931391</t>
  </si>
  <si>
    <t>5.09e-07</t>
  </si>
  <si>
    <t>rs7771202</t>
  </si>
  <si>
    <t>5.445e-07</t>
  </si>
  <si>
    <t>6:26283866_CAT_C</t>
  </si>
  <si>
    <t>3.53e-07</t>
  </si>
  <si>
    <t>rs9358917</t>
  </si>
  <si>
    <t>5.327e-07</t>
  </si>
  <si>
    <t>rs34916901</t>
  </si>
  <si>
    <t>3.473e-07</t>
  </si>
  <si>
    <t>6:26286870_CT_C</t>
  </si>
  <si>
    <t>7.325e-07</t>
  </si>
  <si>
    <t>rs9358919</t>
  </si>
  <si>
    <t>5.155e-07</t>
  </si>
  <si>
    <t>rs7748935</t>
  </si>
  <si>
    <t>5.325e-07</t>
  </si>
  <si>
    <t>rs2142703</t>
  </si>
  <si>
    <t>5.526e-07</t>
  </si>
  <si>
    <t>rs7747133</t>
  </si>
  <si>
    <t>5.299e-07</t>
  </si>
  <si>
    <t>rs7450556</t>
  </si>
  <si>
    <t>rs6456711</t>
  </si>
  <si>
    <t>2.336e-07</t>
  </si>
  <si>
    <t>rs6456712</t>
  </si>
  <si>
    <t>2.792e-07</t>
  </si>
  <si>
    <t>rs989134</t>
  </si>
  <si>
    <t>1.021e-06</t>
  </si>
  <si>
    <t>rs9366651</t>
  </si>
  <si>
    <t>9.583e-07</t>
  </si>
  <si>
    <t>6:26342685_CAG_C</t>
  </si>
  <si>
    <t>4.95e-07</t>
  </si>
  <si>
    <t>rs72836448</t>
  </si>
  <si>
    <t>1.152e-06</t>
  </si>
  <si>
    <t>6:26345440_CCTTT_C</t>
  </si>
  <si>
    <t>ccttt</t>
  </si>
  <si>
    <t>1.38e-06</t>
  </si>
  <si>
    <t>rs72836460</t>
  </si>
  <si>
    <t>4.961e-07</t>
  </si>
  <si>
    <t>rs72836467</t>
  </si>
  <si>
    <t>1.822e-07</t>
  </si>
  <si>
    <t>5.706e-05</t>
  </si>
  <si>
    <t>rs116018523</t>
  </si>
  <si>
    <t>1.377e-07</t>
  </si>
  <si>
    <t>5.81e-05</t>
  </si>
  <si>
    <t>rs72840194</t>
  </si>
  <si>
    <t>rs7750384</t>
  </si>
  <si>
    <t>1.651e-07</t>
  </si>
  <si>
    <t>rs72841519</t>
  </si>
  <si>
    <t>1.646e-07</t>
  </si>
  <si>
    <t>rs9467729</t>
  </si>
  <si>
    <t>1.255e-07</t>
  </si>
  <si>
    <t>5.688e-05</t>
  </si>
  <si>
    <t>rs9467735</t>
  </si>
  <si>
    <t>4.516e-06</t>
  </si>
  <si>
    <t>rs34395343</t>
  </si>
  <si>
    <t>3.698e-06</t>
  </si>
  <si>
    <t>4.777e-05</t>
  </si>
  <si>
    <t>rs9467747</t>
  </si>
  <si>
    <t>4.91e-06</t>
  </si>
  <si>
    <t>rs9461250</t>
  </si>
  <si>
    <t>rs1057923</t>
  </si>
  <si>
    <t>1.463e-06</t>
  </si>
  <si>
    <t>4.943e-05</t>
  </si>
  <si>
    <t>rs72843734</t>
  </si>
  <si>
    <t>2.009e-06</t>
  </si>
  <si>
    <t>rs41267923</t>
  </si>
  <si>
    <t>9.474e-07</t>
  </si>
  <si>
    <t>4.984e-05</t>
  </si>
  <si>
    <t>6:26454496_CT_C</t>
  </si>
  <si>
    <t>1.947e-07</t>
  </si>
  <si>
    <t>6.033e-05</t>
  </si>
  <si>
    <t>rs6925193</t>
  </si>
  <si>
    <t>3.053e-08</t>
  </si>
  <si>
    <t>rs145093187</t>
  </si>
  <si>
    <t>7.03e-05</t>
  </si>
  <si>
    <t>rs11275032</t>
  </si>
  <si>
    <t>gctatgttccctaaggctggt</t>
  </si>
  <si>
    <t>3.376e-08</t>
  </si>
  <si>
    <t>6.859e-05</t>
  </si>
  <si>
    <t>rs7750131</t>
  </si>
  <si>
    <t>5.539e-05</t>
  </si>
  <si>
    <t>rs6912292</t>
  </si>
  <si>
    <t>2.253e-07</t>
  </si>
  <si>
    <t>5.503e-05</t>
  </si>
  <si>
    <t>rs140052524</t>
  </si>
  <si>
    <t>1.557e-07</t>
  </si>
  <si>
    <t>rs72843802</t>
  </si>
  <si>
    <t>rs12207224</t>
  </si>
  <si>
    <t>1.555e-07</t>
  </si>
  <si>
    <t>rs1535274</t>
  </si>
  <si>
    <t>rs1535275</t>
  </si>
  <si>
    <t>5.546e-05</t>
  </si>
  <si>
    <t>rs6925047</t>
  </si>
  <si>
    <t>7.239e-08</t>
  </si>
  <si>
    <t>rs4343916</t>
  </si>
  <si>
    <t>6.775e-08</t>
  </si>
  <si>
    <t>rs113987072</t>
  </si>
  <si>
    <t>3.509e-08</t>
  </si>
  <si>
    <t>6.824e-05</t>
  </si>
  <si>
    <t>rs6913550</t>
  </si>
  <si>
    <t>7.389e-07</t>
  </si>
  <si>
    <t>rs549190028</t>
  </si>
  <si>
    <t>2.855e-08</t>
  </si>
  <si>
    <t>rs9295696</t>
  </si>
  <si>
    <t>1.799e-07</t>
  </si>
  <si>
    <t>rs72844476</t>
  </si>
  <si>
    <t>1.237e-07</t>
  </si>
  <si>
    <t>5.747e-05</t>
  </si>
  <si>
    <t>rs141670911</t>
  </si>
  <si>
    <t>1.337e-07</t>
  </si>
  <si>
    <t>rs6926931</t>
  </si>
  <si>
    <t>4.146e-06</t>
  </si>
  <si>
    <t>rs6904102</t>
  </si>
  <si>
    <t>rs141815321</t>
  </si>
  <si>
    <t>9.209e-08</t>
  </si>
  <si>
    <t>5.98e-05</t>
  </si>
  <si>
    <t>rs72844495</t>
  </si>
  <si>
    <t>9.148e-08</t>
  </si>
  <si>
    <t>rs72844496</t>
  </si>
  <si>
    <t>9.015e-08</t>
  </si>
  <si>
    <t>rs35840000</t>
  </si>
  <si>
    <t>rs78042723</t>
  </si>
  <si>
    <t>2.275e-06</t>
  </si>
  <si>
    <t>rs2451734</t>
  </si>
  <si>
    <t>3.576e-06</t>
  </si>
  <si>
    <t>6:26622563_CATT_C</t>
  </si>
  <si>
    <t>6.607e-08</t>
  </si>
  <si>
    <t>6.517e-05</t>
  </si>
  <si>
    <t>rs4515370</t>
  </si>
  <si>
    <t>8.325e-08</t>
  </si>
  <si>
    <t>rs149815515</t>
  </si>
  <si>
    <t>9.361e-08</t>
  </si>
  <si>
    <t>rs12205909</t>
  </si>
  <si>
    <t>8.37e-08</t>
  </si>
  <si>
    <t>rs72845509</t>
  </si>
  <si>
    <t>8.328e-08</t>
  </si>
  <si>
    <t>rs12212145</t>
  </si>
  <si>
    <t>8.886e-08</t>
  </si>
  <si>
    <t>rs72845515</t>
  </si>
  <si>
    <t>8.96e-08</t>
  </si>
  <si>
    <t>6:26660518_TG_T</t>
  </si>
  <si>
    <t>1.868e-06</t>
  </si>
  <si>
    <t>rs12198053</t>
  </si>
  <si>
    <t>1.094e-07</t>
  </si>
  <si>
    <t>5.765e-05</t>
  </si>
  <si>
    <t>rs12201459</t>
  </si>
  <si>
    <t>5.008e-07</t>
  </si>
  <si>
    <t>rs3956845</t>
  </si>
  <si>
    <t>3.491e-06</t>
  </si>
  <si>
    <t>rs6901225</t>
  </si>
  <si>
    <t>4.291e-07</t>
  </si>
  <si>
    <t>5.333e-05</t>
  </si>
  <si>
    <t>rs6901425</t>
  </si>
  <si>
    <t>1.268e-07</t>
  </si>
  <si>
    <t>rs12199234</t>
  </si>
  <si>
    <t>5.95e-08</t>
  </si>
  <si>
    <t>6.509e-05</t>
  </si>
  <si>
    <t>rs377557811</t>
  </si>
  <si>
    <t>1.761e-07</t>
  </si>
  <si>
    <t>6.029e-05</t>
  </si>
  <si>
    <t>rs3814089</t>
  </si>
  <si>
    <t>2.741e-07</t>
  </si>
  <si>
    <t>rs10946844</t>
  </si>
  <si>
    <t>5.789e-05</t>
  </si>
  <si>
    <t>rs12194606</t>
  </si>
  <si>
    <t>rs12200847</t>
  </si>
  <si>
    <t>5.955e-08</t>
  </si>
  <si>
    <t>6.475e-05</t>
  </si>
  <si>
    <t>rs1907082</t>
  </si>
  <si>
    <t>1.693e-06</t>
  </si>
  <si>
    <t>4.875e-05</t>
  </si>
  <si>
    <t>6:26682348_AAACACACACACAC_A</t>
  </si>
  <si>
    <t>aaacacacacacac</t>
  </si>
  <si>
    <t>1.064e-08</t>
  </si>
  <si>
    <t>7.2e-05</t>
  </si>
  <si>
    <t>rs10456332</t>
  </si>
  <si>
    <t>7.737e-08</t>
  </si>
  <si>
    <t>rs140488628</t>
  </si>
  <si>
    <t>1.3e-07</t>
  </si>
  <si>
    <t>5.846e-05</t>
  </si>
  <si>
    <t>rs7773878</t>
  </si>
  <si>
    <t>1.111e-07</t>
  </si>
  <si>
    <t>6.02e-05</t>
  </si>
  <si>
    <t>rs28611089</t>
  </si>
  <si>
    <t>1.312e-07</t>
  </si>
  <si>
    <t>rs3873182</t>
  </si>
  <si>
    <t>1.36e-07</t>
  </si>
  <si>
    <t>5.801e-05</t>
  </si>
  <si>
    <t>rs10456334</t>
  </si>
  <si>
    <t>4.617e-06</t>
  </si>
  <si>
    <t>rs10456335</t>
  </si>
  <si>
    <t>2.318e-07</t>
  </si>
  <si>
    <t>rs10456336</t>
  </si>
  <si>
    <t>1.425e-07</t>
  </si>
  <si>
    <t>rs12199620</t>
  </si>
  <si>
    <t>7.066e-08</t>
  </si>
  <si>
    <t>6.028e-05</t>
  </si>
  <si>
    <t>rs3912760</t>
  </si>
  <si>
    <t>1.537e-07</t>
  </si>
  <si>
    <t>rs61655050</t>
  </si>
  <si>
    <t>1.516e-07</t>
  </si>
  <si>
    <t>rs12205463</t>
  </si>
  <si>
    <t>1.567e-07</t>
  </si>
  <si>
    <t>rs12205709</t>
  </si>
  <si>
    <t>rs12204142</t>
  </si>
  <si>
    <t>rs12210373</t>
  </si>
  <si>
    <t>rs7759545</t>
  </si>
  <si>
    <t>1.476e-06</t>
  </si>
  <si>
    <t>5.217e-05</t>
  </si>
  <si>
    <t>rs12200726</t>
  </si>
  <si>
    <t>rs4713018</t>
  </si>
  <si>
    <t>6.832e-07</t>
  </si>
  <si>
    <t>rs12195114</t>
  </si>
  <si>
    <t>rs60197479</t>
  </si>
  <si>
    <t>8.104e-08</t>
  </si>
  <si>
    <t>6.418e-05</t>
  </si>
  <si>
    <t>rs146252234</t>
  </si>
  <si>
    <t>4.977e-07</t>
  </si>
  <si>
    <t>rs7759955</t>
  </si>
  <si>
    <t>1.809e-07</t>
  </si>
  <si>
    <t>5.714e-05</t>
  </si>
  <si>
    <t>rs373442130</t>
  </si>
  <si>
    <t>rs2636474</t>
  </si>
  <si>
    <t>6.238e-07</t>
  </si>
  <si>
    <t>rs12212509</t>
  </si>
  <si>
    <t>1.145e-06</t>
  </si>
  <si>
    <t>5.223e-05</t>
  </si>
  <si>
    <t>rs12212462</t>
  </si>
  <si>
    <t>7.552e-08</t>
  </si>
  <si>
    <t>6.371e-05</t>
  </si>
  <si>
    <t>rs2504598</t>
  </si>
  <si>
    <t>4.077e-07</t>
  </si>
  <si>
    <t>5.803e-05</t>
  </si>
  <si>
    <t>rs72845540</t>
  </si>
  <si>
    <t>6.094e-07</t>
  </si>
  <si>
    <t>5.471e-05</t>
  </si>
  <si>
    <t>rs6456754</t>
  </si>
  <si>
    <t>2.282e-07</t>
  </si>
  <si>
    <t>5.984e-05</t>
  </si>
  <si>
    <t>6:26739890_ATG_A</t>
  </si>
  <si>
    <t>8.065e-08</t>
  </si>
  <si>
    <t>rs12198811</t>
  </si>
  <si>
    <t>6.047e-07</t>
  </si>
  <si>
    <t>rs2932652</t>
  </si>
  <si>
    <t>rs2498416</t>
  </si>
  <si>
    <t>1.799e-06</t>
  </si>
  <si>
    <t>rs368534453</t>
  </si>
  <si>
    <t>6.11e-07</t>
  </si>
  <si>
    <t>rs372861165</t>
  </si>
  <si>
    <t>6.039e-07</t>
  </si>
  <si>
    <t>rs28488402</t>
  </si>
  <si>
    <t>1.159e-06</t>
  </si>
  <si>
    <t>5.299e-05</t>
  </si>
  <si>
    <t>rs4537131</t>
  </si>
  <si>
    <t>1.178e-06</t>
  </si>
  <si>
    <t>rs12196703</t>
  </si>
  <si>
    <t>rs10456338</t>
  </si>
  <si>
    <t>4.329e-06</t>
  </si>
  <si>
    <t>rs2046860</t>
  </si>
  <si>
    <t>rs12049836</t>
  </si>
  <si>
    <t>2.211e-06</t>
  </si>
  <si>
    <t>rs9295705</t>
  </si>
  <si>
    <t>rs148200104</t>
  </si>
  <si>
    <t>4.409e-05</t>
  </si>
  <si>
    <t>rs1985282</t>
  </si>
  <si>
    <t>4.337e-05</t>
  </si>
  <si>
    <t>rs4713032</t>
  </si>
  <si>
    <t>rs782281603</t>
  </si>
  <si>
    <t>rs199972922</t>
  </si>
  <si>
    <t>1.022e-07</t>
  </si>
  <si>
    <t>6.325e-05</t>
  </si>
  <si>
    <t>rs12213056</t>
  </si>
  <si>
    <t>rs28624311</t>
  </si>
  <si>
    <t>6.911e-08</t>
  </si>
  <si>
    <t>5.969e-05</t>
  </si>
  <si>
    <t>rs2498345</t>
  </si>
  <si>
    <t>6.138e-07</t>
  </si>
  <si>
    <t>rs2504585</t>
  </si>
  <si>
    <t>4.461e-07</t>
  </si>
  <si>
    <t>5.756e-05</t>
  </si>
  <si>
    <t>rs12192010</t>
  </si>
  <si>
    <t>1.568e-06</t>
  </si>
  <si>
    <t>5.045e-05</t>
  </si>
  <si>
    <t>rs12205339</t>
  </si>
  <si>
    <t>4.702e-05</t>
  </si>
  <si>
    <t>rs9467882</t>
  </si>
  <si>
    <t>1.248e-06</t>
  </si>
  <si>
    <t>rs4711123</t>
  </si>
  <si>
    <t>1.529e-06</t>
  </si>
  <si>
    <t>rs3999429</t>
  </si>
  <si>
    <t>rs9461302</t>
  </si>
  <si>
    <t>rs12214640</t>
  </si>
  <si>
    <t>1.034e-07</t>
  </si>
  <si>
    <t>5.837e-05</t>
  </si>
  <si>
    <t>rs12194769</t>
  </si>
  <si>
    <t>5.154e-07</t>
  </si>
  <si>
    <t>5.615e-05</t>
  </si>
  <si>
    <t>rs12194844</t>
  </si>
  <si>
    <t>7.313e-07</t>
  </si>
  <si>
    <t>5.344e-05</t>
  </si>
  <si>
    <t>rs782579914</t>
  </si>
  <si>
    <t>rs10946850</t>
  </si>
  <si>
    <t>4.565e-05</t>
  </si>
  <si>
    <t>rs10946851</t>
  </si>
  <si>
    <t>1.934e-06</t>
  </si>
  <si>
    <t>rs370935521</t>
  </si>
  <si>
    <t>8.246e-09</t>
  </si>
  <si>
    <t>7.459e-05</t>
  </si>
  <si>
    <t>rs554185273</t>
  </si>
  <si>
    <t>3.258e-07</t>
  </si>
  <si>
    <t>5.873e-05</t>
  </si>
  <si>
    <t>rs2130655</t>
  </si>
  <si>
    <t>3.323e-07</t>
  </si>
  <si>
    <t>5.845e-05</t>
  </si>
  <si>
    <t>rs573911992</t>
  </si>
  <si>
    <t>atgtg</t>
  </si>
  <si>
    <t>6.589e-08</t>
  </si>
  <si>
    <t>rs10946852</t>
  </si>
  <si>
    <t>5.538e-07</t>
  </si>
  <si>
    <t>5.292e-05</t>
  </si>
  <si>
    <t>rs10456341</t>
  </si>
  <si>
    <t>9.968e-08</t>
  </si>
  <si>
    <t>5.827e-05</t>
  </si>
  <si>
    <t>rs12204029</t>
  </si>
  <si>
    <t>1.764e-07</t>
  </si>
  <si>
    <t>6.105e-05</t>
  </si>
  <si>
    <t>rs12215070</t>
  </si>
  <si>
    <t>9.462e-08</t>
  </si>
  <si>
    <t>6.002e-05</t>
  </si>
  <si>
    <t>rs12199012</t>
  </si>
  <si>
    <t>1.833e-07</t>
  </si>
  <si>
    <t>rs6927771</t>
  </si>
  <si>
    <t>2.978e-07</t>
  </si>
  <si>
    <t>5.42e-05</t>
  </si>
  <si>
    <t>rs201772917</t>
  </si>
  <si>
    <t>7.918e-08</t>
  </si>
  <si>
    <t>6.359e-05</t>
  </si>
  <si>
    <t>rs7750989</t>
  </si>
  <si>
    <t>8.301e-08</t>
  </si>
  <si>
    <t>rs9767235</t>
  </si>
  <si>
    <t>6.374e-08</t>
  </si>
  <si>
    <t>6.427e-05</t>
  </si>
  <si>
    <t>rs369119606</t>
  </si>
  <si>
    <t>6.067e-08</t>
  </si>
  <si>
    <t>6.615e-05</t>
  </si>
  <si>
    <t>rs116485609</t>
  </si>
  <si>
    <t>1.636e-07</t>
  </si>
  <si>
    <t>rs4079825</t>
  </si>
  <si>
    <t>1.067e-07</t>
  </si>
  <si>
    <t>5.903e-05</t>
  </si>
  <si>
    <t>rs187695164</t>
  </si>
  <si>
    <t>3.159e-07</t>
  </si>
  <si>
    <t>5.473e-05</t>
  </si>
  <si>
    <t>rs370087968</t>
  </si>
  <si>
    <t>9.729e-08</t>
  </si>
  <si>
    <t>6.44e-05</t>
  </si>
  <si>
    <t>6:26868701_ACAT_A</t>
  </si>
  <si>
    <t>acat</t>
  </si>
  <si>
    <t>3.687e-08</t>
  </si>
  <si>
    <t>rs12203269</t>
  </si>
  <si>
    <t>5.763e-05</t>
  </si>
  <si>
    <t>rs12216370</t>
  </si>
  <si>
    <t>rs9689239</t>
  </si>
  <si>
    <t>2.176e-07</t>
  </si>
  <si>
    <t>rs149719416</t>
  </si>
  <si>
    <t>2.204e-07</t>
  </si>
  <si>
    <t>rs12212869</t>
  </si>
  <si>
    <t>4.301e-08</t>
  </si>
  <si>
    <t>6.771e-05</t>
  </si>
  <si>
    <t>rs12199365</t>
  </si>
  <si>
    <t>4.807e-08</t>
  </si>
  <si>
    <t>rs201429387</t>
  </si>
  <si>
    <t>2.428e-07</t>
  </si>
  <si>
    <t>6.01e-05</t>
  </si>
  <si>
    <t>rs187242505</t>
  </si>
  <si>
    <t>1.492e-07</t>
  </si>
  <si>
    <t>5.68e-05</t>
  </si>
  <si>
    <t>rs565418819</t>
  </si>
  <si>
    <t>rs61052140</t>
  </si>
  <si>
    <t>5.505e-05</t>
  </si>
  <si>
    <t>rs3956877</t>
  </si>
  <si>
    <t>3.408e-07</t>
  </si>
  <si>
    <t>rs12202438</t>
  </si>
  <si>
    <t>3.695e-07</t>
  </si>
  <si>
    <t>rs12203163</t>
  </si>
  <si>
    <t>5.002e-05</t>
  </si>
  <si>
    <t>rs12203422</t>
  </si>
  <si>
    <t>5.654e-07</t>
  </si>
  <si>
    <t>rs3999296</t>
  </si>
  <si>
    <t>1.077e-06</t>
  </si>
  <si>
    <t>rs148891328</t>
  </si>
  <si>
    <t>1.045e-06</t>
  </si>
  <si>
    <t>rs118077746</t>
  </si>
  <si>
    <t>6.116e-07</t>
  </si>
  <si>
    <t>rs12210430</t>
  </si>
  <si>
    <t>5.246e-07</t>
  </si>
  <si>
    <t>6:26906104_ACAAT_A</t>
  </si>
  <si>
    <t>acaat</t>
  </si>
  <si>
    <t>1.612e-07</t>
  </si>
  <si>
    <t>6.132e-05</t>
  </si>
  <si>
    <t>rs139209791</t>
  </si>
  <si>
    <t>5.277e-07</t>
  </si>
  <si>
    <t>5.22e-05</t>
  </si>
  <si>
    <t>rs12211306</t>
  </si>
  <si>
    <t>6.384e-07</t>
  </si>
  <si>
    <t>rs4296758</t>
  </si>
  <si>
    <t>6e-07</t>
  </si>
  <si>
    <t>rs11962238</t>
  </si>
  <si>
    <t>5.462e-07</t>
  </si>
  <si>
    <t>rs116198502</t>
  </si>
  <si>
    <t>8.469e-07</t>
  </si>
  <si>
    <t>rs12201159</t>
  </si>
  <si>
    <t>6.801e-07</t>
  </si>
  <si>
    <t>rs372292532</t>
  </si>
  <si>
    <t>3.738e-07</t>
  </si>
  <si>
    <t>5.692e-05</t>
  </si>
  <si>
    <t>rs143894857</t>
  </si>
  <si>
    <t>4.973e-05</t>
  </si>
  <si>
    <t>rs147251077</t>
  </si>
  <si>
    <t>rs191340410</t>
  </si>
  <si>
    <t>1.016e-06</t>
  </si>
  <si>
    <t>rs200198038</t>
  </si>
  <si>
    <t>3.871e-06</t>
  </si>
  <si>
    <t>4.786e-05</t>
  </si>
  <si>
    <t>rs181975712</t>
  </si>
  <si>
    <t>9.31e-07</t>
  </si>
  <si>
    <t>rs62402027</t>
  </si>
  <si>
    <t>5.148e-07</t>
  </si>
  <si>
    <t>5.538e-05</t>
  </si>
  <si>
    <t>rs548328545</t>
  </si>
  <si>
    <t>3.134e-07</t>
  </si>
  <si>
    <t>5.784e-05</t>
  </si>
  <si>
    <t>rs532274891</t>
  </si>
  <si>
    <t>5.686e-07</t>
  </si>
  <si>
    <t>rs149889671</t>
  </si>
  <si>
    <t>8.78e-07</t>
  </si>
  <si>
    <t>rs72835248</t>
  </si>
  <si>
    <t>6.516e-07</t>
  </si>
  <si>
    <t>rs12210608</t>
  </si>
  <si>
    <t>rs72838228</t>
  </si>
  <si>
    <t>6:26948148_ACC_A</t>
  </si>
  <si>
    <t>2.78e-07</t>
  </si>
  <si>
    <t>5.863e-05</t>
  </si>
  <si>
    <t>rs115268625</t>
  </si>
  <si>
    <t>rs4434463</t>
  </si>
  <si>
    <t>7.542e-07</t>
  </si>
  <si>
    <t>rs11961960</t>
  </si>
  <si>
    <t>rs9467939</t>
  </si>
  <si>
    <t>3.768e-07</t>
  </si>
  <si>
    <t>5.379e-05</t>
  </si>
  <si>
    <t>rs3999221</t>
  </si>
  <si>
    <t>3.648e-07</t>
  </si>
  <si>
    <t>5.41e-05</t>
  </si>
  <si>
    <t>rs12198051</t>
  </si>
  <si>
    <t>1.981e-06</t>
  </si>
  <si>
    <t>rs2984025</t>
  </si>
  <si>
    <t>4.854e-07</t>
  </si>
  <si>
    <t>5.207e-05</t>
  </si>
  <si>
    <t>rs9467940</t>
  </si>
  <si>
    <t>2.082e-07</t>
  </si>
  <si>
    <t>rs9461313</t>
  </si>
  <si>
    <t>6.043e-05</t>
  </si>
  <si>
    <t>rs9467942</t>
  </si>
  <si>
    <t>3.569e-07</t>
  </si>
  <si>
    <t>rs11962196</t>
  </si>
  <si>
    <t>rs12195041</t>
  </si>
  <si>
    <t>1.141e-06</t>
  </si>
  <si>
    <t>rs12193463</t>
  </si>
  <si>
    <t>rs12193511</t>
  </si>
  <si>
    <t>1.151e-06</t>
  </si>
  <si>
    <t>rs6937764</t>
  </si>
  <si>
    <t>rs540193783</t>
  </si>
  <si>
    <t>5.371e-07</t>
  </si>
  <si>
    <t>rs371601444</t>
  </si>
  <si>
    <t>5.29e-07</t>
  </si>
  <si>
    <t>rs201946877</t>
  </si>
  <si>
    <t>3.455e-07</t>
  </si>
  <si>
    <t>rs114172511</t>
  </si>
  <si>
    <t>1.189e-06</t>
  </si>
  <si>
    <t>rs9467948</t>
  </si>
  <si>
    <t>rs41493348</t>
  </si>
  <si>
    <t>6:26966301_CA_C</t>
  </si>
  <si>
    <t>5.635e-07</t>
  </si>
  <si>
    <t>5.508e-05</t>
  </si>
  <si>
    <t>rs12201466</t>
  </si>
  <si>
    <t>rs12203236</t>
  </si>
  <si>
    <t>6:26970808_TC_T</t>
  </si>
  <si>
    <t>6.871e-07</t>
  </si>
  <si>
    <t>rs115507154</t>
  </si>
  <si>
    <t>4.791e-05</t>
  </si>
  <si>
    <t>rs72838236</t>
  </si>
  <si>
    <t>6:26971227_CTCTCT_C</t>
  </si>
  <si>
    <t>ctctct</t>
  </si>
  <si>
    <t>5.6e-05</t>
  </si>
  <si>
    <t>rs75313852</t>
  </si>
  <si>
    <t>rs72838238</t>
  </si>
  <si>
    <t>1.168e-06</t>
  </si>
  <si>
    <t>rs10456349</t>
  </si>
  <si>
    <t>1.208e-06</t>
  </si>
  <si>
    <t>rs117657845</t>
  </si>
  <si>
    <t>1.188e-06</t>
  </si>
  <si>
    <t>rs12203145</t>
  </si>
  <si>
    <t>rs141187117</t>
  </si>
  <si>
    <t>4.214e-07</t>
  </si>
  <si>
    <t>rs144895115</t>
  </si>
  <si>
    <t>rs11969887</t>
  </si>
  <si>
    <t>4.859e-05</t>
  </si>
  <si>
    <t>rs9461316</t>
  </si>
  <si>
    <t>3.735e-07</t>
  </si>
  <si>
    <t>5.392e-05</t>
  </si>
  <si>
    <t>rs141542285</t>
  </si>
  <si>
    <t>rs12192793</t>
  </si>
  <si>
    <t>rs143588988</t>
  </si>
  <si>
    <t>6:26983074_TA_T</t>
  </si>
  <si>
    <t>1.294e-06</t>
  </si>
  <si>
    <t>rs12208039</t>
  </si>
  <si>
    <t>1.211e-06</t>
  </si>
  <si>
    <t>rs72838243</t>
  </si>
  <si>
    <t>rs12212317</t>
  </si>
  <si>
    <t>3.857e-07</t>
  </si>
  <si>
    <t>rs72838245</t>
  </si>
  <si>
    <t>1.171e-06</t>
  </si>
  <si>
    <t>6:26989513_TTATTTTTATCTAAAAGA_T</t>
  </si>
  <si>
    <t>ttatttttatctaaaaga</t>
  </si>
  <si>
    <t>6.321e-07</t>
  </si>
  <si>
    <t>6:26990633_TTTA_T</t>
  </si>
  <si>
    <t>5.176e-07</t>
  </si>
  <si>
    <t>rs7753123</t>
  </si>
  <si>
    <t>rs7753284</t>
  </si>
  <si>
    <t>rs7773336</t>
  </si>
  <si>
    <t>3.673e-07</t>
  </si>
  <si>
    <t>6:26993676_CAT_C</t>
  </si>
  <si>
    <t>6.077e-07</t>
  </si>
  <si>
    <t>rs11961179</t>
  </si>
  <si>
    <t>rs11961181</t>
  </si>
  <si>
    <t>rs12192446</t>
  </si>
  <si>
    <t>rs146040675</t>
  </si>
  <si>
    <t>6.035e-07</t>
  </si>
  <si>
    <t>6:26997173_GTA_G</t>
  </si>
  <si>
    <t>6.326e-07</t>
  </si>
  <si>
    <t>rs148176865</t>
  </si>
  <si>
    <t>rs72838249</t>
  </si>
  <si>
    <t>6:27000498_ATTTTTTTTTTTTTTTT_A</t>
  </si>
  <si>
    <t>atttttttttttttttt</t>
  </si>
  <si>
    <t>1.656e-06</t>
  </si>
  <si>
    <t>rs12190201</t>
  </si>
  <si>
    <t>9.733e-07</t>
  </si>
  <si>
    <t>rs7740207</t>
  </si>
  <si>
    <t>2.859e-07</t>
  </si>
  <si>
    <t>6:27002683_AGAG_A</t>
  </si>
  <si>
    <t>4.763e-07</t>
  </si>
  <si>
    <t>rs11966939</t>
  </si>
  <si>
    <t>rs7757680</t>
  </si>
  <si>
    <t>4.982e-07</t>
  </si>
  <si>
    <t>rs72838258</t>
  </si>
  <si>
    <t>4.805e-07</t>
  </si>
  <si>
    <t>rs72838260</t>
  </si>
  <si>
    <t>1.332e-07</t>
  </si>
  <si>
    <t>rs72838262</t>
  </si>
  <si>
    <t>4.462e-07</t>
  </si>
  <si>
    <t>5.318e-05</t>
  </si>
  <si>
    <t>rs76889265</t>
  </si>
  <si>
    <t>4.403e-07</t>
  </si>
  <si>
    <t>5.227e-05</t>
  </si>
  <si>
    <t>rs72838263</t>
  </si>
  <si>
    <t>4.05e-07</t>
  </si>
  <si>
    <t>rs114513157</t>
  </si>
  <si>
    <t>rs72838266</t>
  </si>
  <si>
    <t>4.879e-07</t>
  </si>
  <si>
    <t>rs12192766</t>
  </si>
  <si>
    <t>9.638e-07</t>
  </si>
  <si>
    <t>4.934e-05</t>
  </si>
  <si>
    <t>rs145527435</t>
  </si>
  <si>
    <t>1.185e-06</t>
  </si>
  <si>
    <t>rs12201498</t>
  </si>
  <si>
    <t>8.339e-07</t>
  </si>
  <si>
    <t>rs12195144</t>
  </si>
  <si>
    <t>8.237e-07</t>
  </si>
  <si>
    <t>rs149663147</t>
  </si>
  <si>
    <t>gtaaa</t>
  </si>
  <si>
    <t>9.048e-07</t>
  </si>
  <si>
    <t>5.327e-05</t>
  </si>
  <si>
    <t>rs12200482</t>
  </si>
  <si>
    <t>rs10946900</t>
  </si>
  <si>
    <t>rs12206996</t>
  </si>
  <si>
    <t>2.055e-06</t>
  </si>
  <si>
    <t>rs12208534</t>
  </si>
  <si>
    <t>2.03e-06</t>
  </si>
  <si>
    <t>rs72842200</t>
  </si>
  <si>
    <t>rs6911234</t>
  </si>
  <si>
    <t>1.947e-06</t>
  </si>
  <si>
    <t>4.678e-05</t>
  </si>
  <si>
    <t>6:27086874_CA_C</t>
  </si>
  <si>
    <t>5.184e-05</t>
  </si>
  <si>
    <t>6:27096452_CA_C</t>
  </si>
  <si>
    <t>4.804e-05</t>
  </si>
  <si>
    <t>rs4636015</t>
  </si>
  <si>
    <t>rs41269245</t>
  </si>
  <si>
    <t>2.408e-06</t>
  </si>
  <si>
    <t>rs72843607</t>
  </si>
  <si>
    <t>2.141e-06</t>
  </si>
  <si>
    <t>rs138630666</t>
  </si>
  <si>
    <t>rs72843608</t>
  </si>
  <si>
    <t>2.531e-06</t>
  </si>
  <si>
    <t>rs72843609</t>
  </si>
  <si>
    <t>4.538e-05</t>
  </si>
  <si>
    <t>rs72843611</t>
  </si>
  <si>
    <t>rs150146826</t>
  </si>
  <si>
    <t>rs751911339</t>
  </si>
  <si>
    <t>1.654e-06</t>
  </si>
  <si>
    <t>6:27137634_CT_C</t>
  </si>
  <si>
    <t>5.354e-05</t>
  </si>
  <si>
    <t>rs72843613</t>
  </si>
  <si>
    <t>rs6931711</t>
  </si>
  <si>
    <t>2.989e-06</t>
  </si>
  <si>
    <t>rs1102557</t>
  </si>
  <si>
    <t>4.293e-05</t>
  </si>
  <si>
    <t>rs72843615</t>
  </si>
  <si>
    <t>rs72843619</t>
  </si>
  <si>
    <t>rs116005859</t>
  </si>
  <si>
    <t>4.401e-05</t>
  </si>
  <si>
    <t>6:27156031_AT_A</t>
  </si>
  <si>
    <t>rs12196889</t>
  </si>
  <si>
    <t>3.091e-06</t>
  </si>
  <si>
    <t>rs150511657</t>
  </si>
  <si>
    <t>3.735e-06</t>
  </si>
  <si>
    <t>rs72843622</t>
  </si>
  <si>
    <t>rs12207614</t>
  </si>
  <si>
    <t>6:27176544_TA_T</t>
  </si>
  <si>
    <t>1.996e-06</t>
  </si>
  <si>
    <t>5.069e-05</t>
  </si>
  <si>
    <t>rs3800310</t>
  </si>
  <si>
    <t>rs12189964</t>
  </si>
  <si>
    <t>4.363e-06</t>
  </si>
  <si>
    <t>rs111475058</t>
  </si>
  <si>
    <t>ggat</t>
  </si>
  <si>
    <t>rs12195360</t>
  </si>
  <si>
    <t>4.41e-06</t>
  </si>
  <si>
    <t>rs5030958</t>
  </si>
  <si>
    <t>4.035e-06</t>
  </si>
  <si>
    <t>rs1062834</t>
  </si>
  <si>
    <t>4.385e-05</t>
  </si>
  <si>
    <t>rs12205628</t>
  </si>
  <si>
    <t>4.481e-06</t>
  </si>
  <si>
    <t>rs9348756</t>
  </si>
  <si>
    <t>4.721e-06</t>
  </si>
  <si>
    <t>rs150046932</t>
  </si>
  <si>
    <t>acct</t>
  </si>
  <si>
    <t>rs140827591</t>
  </si>
  <si>
    <t>gtttta</t>
  </si>
  <si>
    <t>4.861e-05</t>
  </si>
  <si>
    <t>rs9357034</t>
  </si>
  <si>
    <t>rs9348757</t>
  </si>
  <si>
    <t>6:27254905_AC_A</t>
  </si>
  <si>
    <t>1.499e-06</t>
  </si>
  <si>
    <t>5.161e-05</t>
  </si>
  <si>
    <t>rs114337870</t>
  </si>
  <si>
    <t>rs9348758</t>
  </si>
  <si>
    <t>2.05e-06</t>
  </si>
  <si>
    <t>rs766417603</t>
  </si>
  <si>
    <t>rs28410967</t>
  </si>
  <si>
    <t>3.34e-06</t>
  </si>
  <si>
    <t>4.465e-05</t>
  </si>
  <si>
    <t>rs72839451</t>
  </si>
  <si>
    <t>rs72839453</t>
  </si>
  <si>
    <t>rs546696160</t>
  </si>
  <si>
    <t>rs72845033</t>
  </si>
  <si>
    <t>rs9468165</t>
  </si>
  <si>
    <t>2.635e-07</t>
  </si>
  <si>
    <t>5.798e-05</t>
  </si>
  <si>
    <t>rs142278914</t>
  </si>
  <si>
    <t>rs72845051</t>
  </si>
  <si>
    <t>3.299e-06</t>
  </si>
  <si>
    <t>rs112175316</t>
  </si>
  <si>
    <t>rs1264377</t>
  </si>
  <si>
    <t>3.447e-06</t>
  </si>
  <si>
    <t>4.811e-05</t>
  </si>
  <si>
    <t>rs1264376</t>
  </si>
  <si>
    <t>3.263e-06</t>
  </si>
  <si>
    <t>rs1264361</t>
  </si>
  <si>
    <t>rs886425</t>
  </si>
  <si>
    <t>3.922e-06</t>
  </si>
  <si>
    <t>rs886424</t>
  </si>
  <si>
    <t>rs3094086</t>
  </si>
  <si>
    <t>2.675e-06</t>
  </si>
  <si>
    <t>rs130079</t>
  </si>
  <si>
    <t>rs1265071</t>
  </si>
  <si>
    <t>4.104e-06</t>
  </si>
  <si>
    <t>6:31121358_TTTTTA_T</t>
  </si>
  <si>
    <t>ttttta</t>
  </si>
  <si>
    <t>1.516e-06</t>
  </si>
  <si>
    <t>rs3094662</t>
  </si>
  <si>
    <t>2.384e-06</t>
  </si>
  <si>
    <t>rs130076</t>
  </si>
  <si>
    <t>7.207e-07</t>
  </si>
  <si>
    <t>rs130065</t>
  </si>
  <si>
    <t>9.34e-07</t>
  </si>
  <si>
    <t>rs720466</t>
  </si>
  <si>
    <t>rs720465</t>
  </si>
  <si>
    <t>5.113e-05</t>
  </si>
  <si>
    <t>rs3130455</t>
  </si>
  <si>
    <t>3.377e-06</t>
  </si>
  <si>
    <t>4.758e-05</t>
  </si>
  <si>
    <t>rs1150765</t>
  </si>
  <si>
    <t>2.587e-06</t>
  </si>
  <si>
    <t>rs7750641</t>
  </si>
  <si>
    <t>rs1062630</t>
  </si>
  <si>
    <t>3.642e-06</t>
  </si>
  <si>
    <t>rs3094191</t>
  </si>
  <si>
    <t>4.68e-07</t>
  </si>
  <si>
    <t>5.457e-05</t>
  </si>
  <si>
    <t>rs1265159</t>
  </si>
  <si>
    <t>1.154e-07</t>
  </si>
  <si>
    <t>6.312e-05</t>
  </si>
  <si>
    <t>rs1265158</t>
  </si>
  <si>
    <t>1.525e-06</t>
  </si>
  <si>
    <t>rs887468</t>
  </si>
  <si>
    <t>5.592e-08</t>
  </si>
  <si>
    <t>rs3132514</t>
  </si>
  <si>
    <t>2.456e-07</t>
  </si>
  <si>
    <t>5.672e-05</t>
  </si>
  <si>
    <t>rs887465</t>
  </si>
  <si>
    <t>6.753e-07</t>
  </si>
  <si>
    <t>rs3130457</t>
  </si>
  <si>
    <t>4.28e-07</t>
  </si>
  <si>
    <t>5.577e-05</t>
  </si>
  <si>
    <t>rs3095236</t>
  </si>
  <si>
    <t>rs3130508</t>
  </si>
  <si>
    <t>3.507e-07</t>
  </si>
  <si>
    <t>6:31152975_CT_C</t>
  </si>
  <si>
    <t>3.156e-08</t>
  </si>
  <si>
    <t>rs3134788</t>
  </si>
  <si>
    <t>4.065e-06</t>
  </si>
  <si>
    <t>rs3095240</t>
  </si>
  <si>
    <t>3.888e-06</t>
  </si>
  <si>
    <t>rs3130458</t>
  </si>
  <si>
    <t>rs3130510</t>
  </si>
  <si>
    <t>3.523e-07</t>
  </si>
  <si>
    <t>rs3130459</t>
  </si>
  <si>
    <t>3.5e-07</t>
  </si>
  <si>
    <t>rs1265181</t>
  </si>
  <si>
    <t>1.943e-07</t>
  </si>
  <si>
    <t>5.942e-05</t>
  </si>
  <si>
    <t>rs1265178</t>
  </si>
  <si>
    <t>8.796e-08</t>
  </si>
  <si>
    <t>6.364e-05</t>
  </si>
  <si>
    <t>rs1265177</t>
  </si>
  <si>
    <t>3.218e-07</t>
  </si>
  <si>
    <t>5.592e-05</t>
  </si>
  <si>
    <t>rs3134786</t>
  </si>
  <si>
    <t>3.435e-06</t>
  </si>
  <si>
    <t>rs200659204</t>
  </si>
  <si>
    <t>agg</t>
  </si>
  <si>
    <t>1.485e-07</t>
  </si>
  <si>
    <t>rs3132510</t>
  </si>
  <si>
    <t>4.536e-06</t>
  </si>
  <si>
    <t>4.621e-05</t>
  </si>
  <si>
    <t>rs3132506</t>
  </si>
  <si>
    <t>7.393e-07</t>
  </si>
  <si>
    <t>5.501e-05</t>
  </si>
  <si>
    <t>rs3130511</t>
  </si>
  <si>
    <t>4.976e-06</t>
  </si>
  <si>
    <t>rs3132505</t>
  </si>
  <si>
    <t>3.363e-07</t>
  </si>
  <si>
    <t>rs3134785</t>
  </si>
  <si>
    <t>6.847e-07</t>
  </si>
  <si>
    <t>rs3132502</t>
  </si>
  <si>
    <t>rs3130514</t>
  </si>
  <si>
    <t>5.283e-07</t>
  </si>
  <si>
    <t>rs3130467</t>
  </si>
  <si>
    <t>1.052e-06</t>
  </si>
  <si>
    <t>5.192e-05</t>
  </si>
  <si>
    <t>6:31188152_TAAATAAAATAAAATA_T</t>
  </si>
  <si>
    <t>taaataaaataaaata</t>
  </si>
  <si>
    <t>rs1639110</t>
  </si>
  <si>
    <t>7.465e-07</t>
  </si>
  <si>
    <t>5.369e-05</t>
  </si>
  <si>
    <t>rs35093133</t>
  </si>
  <si>
    <t>7.608e-07</t>
  </si>
  <si>
    <t>rs3130949</t>
  </si>
  <si>
    <t>8.911e-07</t>
  </si>
  <si>
    <t>5.186e-05</t>
  </si>
  <si>
    <t>rs1793895</t>
  </si>
  <si>
    <t>7.648e-07</t>
  </si>
  <si>
    <t>rs1639109</t>
  </si>
  <si>
    <t>rs2394886</t>
  </si>
  <si>
    <t>rs3095251</t>
  </si>
  <si>
    <t>3.041e-07</t>
  </si>
  <si>
    <t>5.7e-05</t>
  </si>
  <si>
    <t>rs6933647</t>
  </si>
  <si>
    <t>5.818e-07</t>
  </si>
  <si>
    <t>5.461e-05</t>
  </si>
  <si>
    <t>rs7768955</t>
  </si>
  <si>
    <t>2.907e-07</t>
  </si>
  <si>
    <t>5.797e-05</t>
  </si>
  <si>
    <t>rs7769059</t>
  </si>
  <si>
    <t>2.183e-07</t>
  </si>
  <si>
    <t>5.895e-05</t>
  </si>
  <si>
    <t>rs7769211</t>
  </si>
  <si>
    <t>rs3130946</t>
  </si>
  <si>
    <t>2.512e-07</t>
  </si>
  <si>
    <t>rs3130945</t>
  </si>
  <si>
    <t>2.625e-07</t>
  </si>
  <si>
    <t>5.749e-05</t>
  </si>
  <si>
    <t>rs3130944</t>
  </si>
  <si>
    <t>5.42e-07</t>
  </si>
  <si>
    <t>rs3130522</t>
  </si>
  <si>
    <t>1.875e-07</t>
  </si>
  <si>
    <t>5.994e-05</t>
  </si>
  <si>
    <t>rs3130943</t>
  </si>
  <si>
    <t>1.863e-07</t>
  </si>
  <si>
    <t>rs1793894</t>
  </si>
  <si>
    <t>rs3134784</t>
  </si>
  <si>
    <t>2.415e-07</t>
  </si>
  <si>
    <t>rs3130523</t>
  </si>
  <si>
    <t>1.84e-07</t>
  </si>
  <si>
    <t>5.944e-05</t>
  </si>
  <si>
    <t>rs3134783</t>
  </si>
  <si>
    <t>1.212e-06</t>
  </si>
  <si>
    <t>5.285e-05</t>
  </si>
  <si>
    <t>rs3130942</t>
  </si>
  <si>
    <t>2.659e-07</t>
  </si>
  <si>
    <t>rs3130470</t>
  </si>
  <si>
    <t>rs3130471</t>
  </si>
  <si>
    <t>2.431e-07</t>
  </si>
  <si>
    <t>rs3130524</t>
  </si>
  <si>
    <t>2.697e-07</t>
  </si>
  <si>
    <t>rs3134781</t>
  </si>
  <si>
    <t>2.497e-07</t>
  </si>
  <si>
    <t>rs3130940</t>
  </si>
  <si>
    <t>1.865e-07</t>
  </si>
  <si>
    <t>5.957e-05</t>
  </si>
  <si>
    <t>rs200252198</t>
  </si>
  <si>
    <t>1.323e-07</t>
  </si>
  <si>
    <t>rs3130938</t>
  </si>
  <si>
    <t>2.421e-07</t>
  </si>
  <si>
    <t>rs3130937</t>
  </si>
  <si>
    <t>2.487e-07</t>
  </si>
  <si>
    <t>rs3130936</t>
  </si>
  <si>
    <t>2.6e-07</t>
  </si>
  <si>
    <t>rs3134779</t>
  </si>
  <si>
    <t>rs3130473</t>
  </si>
  <si>
    <t>7.708e-08</t>
  </si>
  <si>
    <t>6.279e-05</t>
  </si>
  <si>
    <t>rs3134778</t>
  </si>
  <si>
    <t>2.486e-07</t>
  </si>
  <si>
    <t>rs3134777</t>
  </si>
  <si>
    <t>2.518e-07</t>
  </si>
  <si>
    <t>rs3130529</t>
  </si>
  <si>
    <t>rs3134776</t>
  </si>
  <si>
    <t>4.806e-05</t>
  </si>
  <si>
    <t>rs3130699</t>
  </si>
  <si>
    <t>rs3134775</t>
  </si>
  <si>
    <t>5.075e-05</t>
  </si>
  <si>
    <t>rs3132531</t>
  </si>
  <si>
    <t>2.557e-07</t>
  </si>
  <si>
    <t>rs3134774</t>
  </si>
  <si>
    <t>rs3132530</t>
  </si>
  <si>
    <t>1.976e-07</t>
  </si>
  <si>
    <t>rs3132529</t>
  </si>
  <si>
    <t>rs3132521</t>
  </si>
  <si>
    <t>2.535e-07</t>
  </si>
  <si>
    <t>rs3132515</t>
  </si>
  <si>
    <t>7.684e-07</t>
  </si>
  <si>
    <t>rs3130530</t>
  </si>
  <si>
    <t>8.589e-07</t>
  </si>
  <si>
    <t>rs3130713</t>
  </si>
  <si>
    <t>3.027e-07</t>
  </si>
  <si>
    <t>rs3134768</t>
  </si>
  <si>
    <t>4.642e-07</t>
  </si>
  <si>
    <t>5.568e-05</t>
  </si>
  <si>
    <t>rs2894186</t>
  </si>
  <si>
    <t>4.438e-06</t>
  </si>
  <si>
    <t>4.62e-05</t>
  </si>
  <si>
    <t>rs2394894</t>
  </si>
  <si>
    <t>rs2394895</t>
  </si>
  <si>
    <t>2.713e-07</t>
  </si>
  <si>
    <t>5.857e-05</t>
  </si>
  <si>
    <t>6:31207647_AACAACAAC_A</t>
  </si>
  <si>
    <t>aacaacaac</t>
  </si>
  <si>
    <t>2.3e-07</t>
  </si>
  <si>
    <t>5.913e-05</t>
  </si>
  <si>
    <t>rs3132497</t>
  </si>
  <si>
    <t>1.154e-06</t>
  </si>
  <si>
    <t>5.2e-05</t>
  </si>
  <si>
    <t>rs3132495</t>
  </si>
  <si>
    <t>8.097e-07</t>
  </si>
  <si>
    <t>rs3095249</t>
  </si>
  <si>
    <t>5.157e-05</t>
  </si>
  <si>
    <t>rs3134762</t>
  </si>
  <si>
    <t>rs3130695</t>
  </si>
  <si>
    <t>rs3130408</t>
  </si>
  <si>
    <t>rs1639105</t>
  </si>
  <si>
    <t>3.852e-07</t>
  </si>
  <si>
    <t>5.701e-05</t>
  </si>
  <si>
    <t>rs3134756</t>
  </si>
  <si>
    <t>rs3130424</t>
  </si>
  <si>
    <t>9.776e-07</t>
  </si>
  <si>
    <t>5.164e-05</t>
  </si>
  <si>
    <t>rs1793893</t>
  </si>
  <si>
    <t>7.886e-07</t>
  </si>
  <si>
    <t>rs3130433</t>
  </si>
  <si>
    <t>7.368e-07</t>
  </si>
  <si>
    <t>rs9264182</t>
  </si>
  <si>
    <t>3.932e-07</t>
  </si>
  <si>
    <t>5.712e-05</t>
  </si>
  <si>
    <t>rs9264189</t>
  </si>
  <si>
    <t>7.438e-07</t>
  </si>
  <si>
    <t>5.326e-05</t>
  </si>
  <si>
    <t>rs9264190</t>
  </si>
  <si>
    <t>1.235e-06</t>
  </si>
  <si>
    <t>5.195e-05</t>
  </si>
  <si>
    <t>rs9264191</t>
  </si>
  <si>
    <t>5.109e-05</t>
  </si>
  <si>
    <t>rs7449932</t>
  </si>
  <si>
    <t>4.948e-05</t>
  </si>
  <si>
    <t>rs7452529</t>
  </si>
  <si>
    <t>1.484e-06</t>
  </si>
  <si>
    <t>rs2394941</t>
  </si>
  <si>
    <t>2.29e-06</t>
  </si>
  <si>
    <t>rs2394942</t>
  </si>
  <si>
    <t>rs4473905</t>
  </si>
  <si>
    <t>7.573e-07</t>
  </si>
  <si>
    <t>rs2394943</t>
  </si>
  <si>
    <t>7.785e-07</t>
  </si>
  <si>
    <t>rs2394944</t>
  </si>
  <si>
    <t>6:31220548_TA_T</t>
  </si>
  <si>
    <t>2.636e-06</t>
  </si>
  <si>
    <t>rs3134747</t>
  </si>
  <si>
    <t>6.677e-07</t>
  </si>
  <si>
    <t>rs140423547</t>
  </si>
  <si>
    <t>ggtcttcct</t>
  </si>
  <si>
    <t>6.36e-07</t>
  </si>
  <si>
    <t>5.482e-05</t>
  </si>
  <si>
    <t>rs3134746</t>
  </si>
  <si>
    <t>9.284e-07</t>
  </si>
  <si>
    <t>5.239e-05</t>
  </si>
  <si>
    <t>rs3130436</t>
  </si>
  <si>
    <t>9.925e-07</t>
  </si>
  <si>
    <t>rs3130438</t>
  </si>
  <si>
    <t>7.796e-07</t>
  </si>
  <si>
    <t>5.296e-05</t>
  </si>
  <si>
    <t>rs2894195</t>
  </si>
  <si>
    <t>rs3130440</t>
  </si>
  <si>
    <t>5.321e-05</t>
  </si>
  <si>
    <t>rs2394947</t>
  </si>
  <si>
    <t>6.45e-07</t>
  </si>
  <si>
    <t>rs2394948</t>
  </si>
  <si>
    <t>3.351e-07</t>
  </si>
  <si>
    <t>5.513e-05</t>
  </si>
  <si>
    <t>rs3095256</t>
  </si>
  <si>
    <t>6.424e-07</t>
  </si>
  <si>
    <t>rs3095255</t>
  </si>
  <si>
    <t>5.554e-08</t>
  </si>
  <si>
    <t>6.404e-05</t>
  </si>
  <si>
    <t>rs3095254</t>
  </si>
  <si>
    <t>rs1793891</t>
  </si>
  <si>
    <t>3.497e-07</t>
  </si>
  <si>
    <t>5.713e-05</t>
  </si>
  <si>
    <t>rs9264218</t>
  </si>
  <si>
    <t>3.595e-06</t>
  </si>
  <si>
    <t>rs9264219</t>
  </si>
  <si>
    <t>1.572e-06</t>
  </si>
  <si>
    <t>5.137e-05</t>
  </si>
  <si>
    <t>rs1639112</t>
  </si>
  <si>
    <t>4.908e-07</t>
  </si>
  <si>
    <t>rs9264222</t>
  </si>
  <si>
    <t>3.305e-06</t>
  </si>
  <si>
    <t>rs1793890</t>
  </si>
  <si>
    <t>rs9264292</t>
  </si>
  <si>
    <t>9.501e-07</t>
  </si>
  <si>
    <t>5.011e-05</t>
  </si>
  <si>
    <t>rs2524130</t>
  </si>
  <si>
    <t>5.565e-05</t>
  </si>
  <si>
    <t>rs2844630</t>
  </si>
  <si>
    <t>4.223e-07</t>
  </si>
  <si>
    <t>rs2428535</t>
  </si>
  <si>
    <t>3.425e-07</t>
  </si>
  <si>
    <t>5.612e-05</t>
  </si>
  <si>
    <t>rs4570007</t>
  </si>
  <si>
    <t>3.785e-07</t>
  </si>
  <si>
    <t>rs3130443</t>
  </si>
  <si>
    <t>rs3130444</t>
  </si>
  <si>
    <t>5.897e-07</t>
  </si>
  <si>
    <t>5.322e-05</t>
  </si>
  <si>
    <t>rs2524122</t>
  </si>
  <si>
    <t>rs9264400</t>
  </si>
  <si>
    <t>rs2844627</t>
  </si>
  <si>
    <t>5.814e-07</t>
  </si>
  <si>
    <t>rs9264408</t>
  </si>
  <si>
    <t>2.6e-06</t>
  </si>
  <si>
    <t>rs9264413</t>
  </si>
  <si>
    <t>4.818e-05</t>
  </si>
  <si>
    <t>rs2245822</t>
  </si>
  <si>
    <t>2.833e-07</t>
  </si>
  <si>
    <t>rs9264443</t>
  </si>
  <si>
    <t>2.041e-06</t>
  </si>
  <si>
    <t>4.868e-05</t>
  </si>
  <si>
    <t>rs2853962</t>
  </si>
  <si>
    <t>2.243e-07</t>
  </si>
  <si>
    <t>rs2524116</t>
  </si>
  <si>
    <t>rs2524111</t>
  </si>
  <si>
    <t>3.317e-07</t>
  </si>
  <si>
    <t>rs2524108</t>
  </si>
  <si>
    <t>6.725e-07</t>
  </si>
  <si>
    <t>rs2853960</t>
  </si>
  <si>
    <t>4.924e-07</t>
  </si>
  <si>
    <t>rs9264490</t>
  </si>
  <si>
    <t>rs2853958</t>
  </si>
  <si>
    <t>3.7e-07</t>
  </si>
  <si>
    <t>Affx-28446136</t>
  </si>
  <si>
    <t>rs2248902</t>
  </si>
  <si>
    <t>3.267e-07</t>
  </si>
  <si>
    <t>rs9264533</t>
  </si>
  <si>
    <t>3.823e-06</t>
  </si>
  <si>
    <t>rs2853956</t>
  </si>
  <si>
    <t>3.313e-07</t>
  </si>
  <si>
    <t>rs9264558</t>
  </si>
  <si>
    <t>6:31235372_CA_C</t>
  </si>
  <si>
    <t>2.302e-07</t>
  </si>
  <si>
    <t>rs2853953</t>
  </si>
  <si>
    <t>3.598e-07</t>
  </si>
  <si>
    <t>rs2853952</t>
  </si>
  <si>
    <t>2.567e-07</t>
  </si>
  <si>
    <t>5.741e-05</t>
  </si>
  <si>
    <t>rs2596488</t>
  </si>
  <si>
    <t>1.873e-06</t>
  </si>
  <si>
    <t>5.004e-05</t>
  </si>
  <si>
    <t>rs2523559</t>
  </si>
  <si>
    <t>rs2523557</t>
  </si>
  <si>
    <t>3.623e-06</t>
  </si>
  <si>
    <t>rs2523545</t>
  </si>
  <si>
    <t>rs2253907</t>
  </si>
  <si>
    <t>1.933e-06</t>
  </si>
  <si>
    <t>rs2853988</t>
  </si>
  <si>
    <t>5.793e-07</t>
  </si>
  <si>
    <t>rs2523528</t>
  </si>
  <si>
    <t>rs2853984</t>
  </si>
  <si>
    <t>1.51e-06</t>
  </si>
  <si>
    <t>rs140878160</t>
  </si>
  <si>
    <t>8.375e-07</t>
  </si>
  <si>
    <t>rs2844560</t>
  </si>
  <si>
    <t>rs2844558</t>
  </si>
  <si>
    <t>rs2844557</t>
  </si>
  <si>
    <t>2.265e-06</t>
  </si>
  <si>
    <t>rs2263321</t>
  </si>
  <si>
    <t>4.224e-07</t>
  </si>
  <si>
    <t>5.722e-05</t>
  </si>
  <si>
    <t>rs2844555</t>
  </si>
  <si>
    <t>rs2894365</t>
  </si>
  <si>
    <t>1.629e-06</t>
  </si>
  <si>
    <t>rs2844552</t>
  </si>
  <si>
    <t>1.155e-06</t>
  </si>
  <si>
    <t>5.059e-05</t>
  </si>
  <si>
    <t>rs2523638</t>
  </si>
  <si>
    <t>9.846e-07</t>
  </si>
  <si>
    <t>rs3997983</t>
  </si>
  <si>
    <t>5.009e-05</t>
  </si>
  <si>
    <t>rs2523634</t>
  </si>
  <si>
    <t>rs2853976</t>
  </si>
  <si>
    <t>rs2523627</t>
  </si>
  <si>
    <t>rs2442736</t>
  </si>
  <si>
    <t>4.837e-07</t>
  </si>
  <si>
    <t>5.597e-05</t>
  </si>
  <si>
    <t>rs2596573</t>
  </si>
  <si>
    <t>2.912e-07</t>
  </si>
  <si>
    <t>rs3094592</t>
  </si>
  <si>
    <t>5.954e-05</t>
  </si>
  <si>
    <t>rs2596571</t>
  </si>
  <si>
    <t>5.694e-05</t>
  </si>
  <si>
    <t>rs2844539</t>
  </si>
  <si>
    <t>3.704e-07</t>
  </si>
  <si>
    <t>5.553e-05</t>
  </si>
  <si>
    <t>rs9266670</t>
  </si>
  <si>
    <t>2.34e-07</t>
  </si>
  <si>
    <t>rs9266671</t>
  </si>
  <si>
    <t>2.39e-07</t>
  </si>
  <si>
    <t>rs9266672</t>
  </si>
  <si>
    <t>2.45e-07</t>
  </si>
  <si>
    <t>5.767e-05</t>
  </si>
  <si>
    <t>rs9266673</t>
  </si>
  <si>
    <t>2.594e-07</t>
  </si>
  <si>
    <t>rs369288572</t>
  </si>
  <si>
    <t>6:31348290_GT_G</t>
  </si>
  <si>
    <t>2.887e-07</t>
  </si>
  <si>
    <t>rs9266674</t>
  </si>
  <si>
    <t>rs9266675</t>
  </si>
  <si>
    <t>rs9266677</t>
  </si>
  <si>
    <t>3.45e-07</t>
  </si>
  <si>
    <t>rs9266678</t>
  </si>
  <si>
    <t>2.986e-07</t>
  </si>
  <si>
    <t>rs9266679</t>
  </si>
  <si>
    <t>rs9266680</t>
  </si>
  <si>
    <t>rs9266682</t>
  </si>
  <si>
    <t>3.04e-07</t>
  </si>
  <si>
    <t>5.625e-05</t>
  </si>
  <si>
    <t>rs9266683</t>
  </si>
  <si>
    <t>2.744e-07</t>
  </si>
  <si>
    <t>rs9266685</t>
  </si>
  <si>
    <t>3.747e-07</t>
  </si>
  <si>
    <t>rs9266686</t>
  </si>
  <si>
    <t>3.75e-07</t>
  </si>
  <si>
    <t>rs9266690</t>
  </si>
  <si>
    <t>2.745e-07</t>
  </si>
  <si>
    <t>rs9266691</t>
  </si>
  <si>
    <t>3.384e-07</t>
  </si>
  <si>
    <t>rs9266692</t>
  </si>
  <si>
    <t>rs199737763</t>
  </si>
  <si>
    <t>3.129e-07</t>
  </si>
  <si>
    <t>rs115284779</t>
  </si>
  <si>
    <t>3.131e-07</t>
  </si>
  <si>
    <t>rs9266694</t>
  </si>
  <si>
    <t>2.838e-07</t>
  </si>
  <si>
    <t>rs2523490</t>
  </si>
  <si>
    <t>2.905e-07</t>
  </si>
  <si>
    <t>rs2523489</t>
  </si>
  <si>
    <t>3.325e-07</t>
  </si>
  <si>
    <t>rs2844537</t>
  </si>
  <si>
    <t>3.15e-07</t>
  </si>
  <si>
    <t>6:31349102_CA_C</t>
  </si>
  <si>
    <t>4.94e-07</t>
  </si>
  <si>
    <t>rs9266702</t>
  </si>
  <si>
    <t>4.162e-07</t>
  </si>
  <si>
    <t>5.507e-05</t>
  </si>
  <si>
    <t>rs9266704</t>
  </si>
  <si>
    <t>4.255e-07</t>
  </si>
  <si>
    <t>rs9266705</t>
  </si>
  <si>
    <t>rs9266706</t>
  </si>
  <si>
    <t>4.696e-07</t>
  </si>
  <si>
    <t>rs9266707</t>
  </si>
  <si>
    <t>5.398e-07</t>
  </si>
  <si>
    <t>6:31349242_AT_A</t>
  </si>
  <si>
    <t>rs9266708</t>
  </si>
  <si>
    <t>rs9266709</t>
  </si>
  <si>
    <t>3.373e-07</t>
  </si>
  <si>
    <t>rs9266710</t>
  </si>
  <si>
    <t>3.665e-07</t>
  </si>
  <si>
    <t>rs9266711</t>
  </si>
  <si>
    <t>3.39e-07</t>
  </si>
  <si>
    <t>rs9266713</t>
  </si>
  <si>
    <t>2.929e-07</t>
  </si>
  <si>
    <t>rs9266714</t>
  </si>
  <si>
    <t>2.92e-07</t>
  </si>
  <si>
    <t>rs9266715</t>
  </si>
  <si>
    <t>1.548e-07</t>
  </si>
  <si>
    <t>rs9266716</t>
  </si>
  <si>
    <t>1.842e-07</t>
  </si>
  <si>
    <t>5.806e-05</t>
  </si>
  <si>
    <t>rs9266717</t>
  </si>
  <si>
    <t>6.007e-05</t>
  </si>
  <si>
    <t>rs9266718</t>
  </si>
  <si>
    <t>rs9266719</t>
  </si>
  <si>
    <t>1.483e-07</t>
  </si>
  <si>
    <t>rs2596569</t>
  </si>
  <si>
    <t>3.816e-07</t>
  </si>
  <si>
    <t>rs2596568</t>
  </si>
  <si>
    <t>3.661e-07</t>
  </si>
  <si>
    <t>rs2507979</t>
  </si>
  <si>
    <t>3.66e-07</t>
  </si>
  <si>
    <t>rs3099850</t>
  </si>
  <si>
    <t>rs34911333</t>
  </si>
  <si>
    <t>1.23e-06</t>
  </si>
  <si>
    <t>rs3094597</t>
  </si>
  <si>
    <t>3.792e-07</t>
  </si>
  <si>
    <t>rs3094596</t>
  </si>
  <si>
    <t>3.902e-07</t>
  </si>
  <si>
    <t>rs1521</t>
  </si>
  <si>
    <t>3.643e-07</t>
  </si>
  <si>
    <t>5.637e-05</t>
  </si>
  <si>
    <t>rs1523</t>
  </si>
  <si>
    <t>4.267e-07</t>
  </si>
  <si>
    <t>rs2844533</t>
  </si>
  <si>
    <t>5.568e-07</t>
  </si>
  <si>
    <t>rs2518030</t>
  </si>
  <si>
    <t>rs2523654</t>
  </si>
  <si>
    <t>9.554e-07</t>
  </si>
  <si>
    <t>rs2516435</t>
  </si>
  <si>
    <t>9.585e-07</t>
  </si>
  <si>
    <t>rs2516515</t>
  </si>
  <si>
    <t>9.446e-07</t>
  </si>
  <si>
    <t>rs2844502</t>
  </si>
  <si>
    <t>rs2248251</t>
  </si>
  <si>
    <t>8.168e-07</t>
  </si>
  <si>
    <t>5.219e-05</t>
  </si>
  <si>
    <t>rs2395488</t>
  </si>
  <si>
    <t>8.301e-07</t>
  </si>
  <si>
    <t>rs5875322</t>
  </si>
  <si>
    <t>gtcttgct</t>
  </si>
  <si>
    <t>6.795e-07</t>
  </si>
  <si>
    <t>rs2395489</t>
  </si>
  <si>
    <t>7.001e-07</t>
  </si>
  <si>
    <t>5.316e-05</t>
  </si>
  <si>
    <t>rs2248351</t>
  </si>
  <si>
    <t>5.059e-07</t>
  </si>
  <si>
    <t>rs2248352</t>
  </si>
  <si>
    <t>1.401e-06</t>
  </si>
  <si>
    <t>rs2905726</t>
  </si>
  <si>
    <t>7.213e-07</t>
  </si>
  <si>
    <t>rs2904778</t>
  </si>
  <si>
    <t>7.125e-07</t>
  </si>
  <si>
    <t>rs2904777</t>
  </si>
  <si>
    <t>7.47e-07</t>
  </si>
  <si>
    <t>rs2516425</t>
  </si>
  <si>
    <t>6:31446222_GAGA_G</t>
  </si>
  <si>
    <t>5.846e-07</t>
  </si>
  <si>
    <t>rs2248459</t>
  </si>
  <si>
    <t>4.43e-07</t>
  </si>
  <si>
    <t>rs2243429</t>
  </si>
  <si>
    <t>5.35e-07</t>
  </si>
  <si>
    <t>5.573e-05</t>
  </si>
  <si>
    <t>rs2596536</t>
  </si>
  <si>
    <t>7.647e-07</t>
  </si>
  <si>
    <t>rs2516424</t>
  </si>
  <si>
    <t>8.361e-07</t>
  </si>
  <si>
    <t>rs2248613</t>
  </si>
  <si>
    <t>8.765e-07</t>
  </si>
  <si>
    <t>rs2248617</t>
  </si>
  <si>
    <t>8.931e-07</t>
  </si>
  <si>
    <t>5.398e-05</t>
  </si>
  <si>
    <t>rs2248709</t>
  </si>
  <si>
    <t>7.587e-07</t>
  </si>
  <si>
    <t>rs2516423</t>
  </si>
  <si>
    <t>1.971e-07</t>
  </si>
  <si>
    <t>rs2523649</t>
  </si>
  <si>
    <t>5.13e-07</t>
  </si>
  <si>
    <t>rs2516508</t>
  </si>
  <si>
    <t>rs2860233</t>
  </si>
  <si>
    <t>4.83e-06</t>
  </si>
  <si>
    <t>rs2905751</t>
  </si>
  <si>
    <t>rs2395032</t>
  </si>
  <si>
    <t>rs2523708</t>
  </si>
  <si>
    <t>3.646e-06</t>
  </si>
  <si>
    <t>4.617e-05</t>
  </si>
  <si>
    <t>rs2523707</t>
  </si>
  <si>
    <t>3.034e-06</t>
  </si>
  <si>
    <t>rs2523706</t>
  </si>
  <si>
    <t>4.317e-06</t>
  </si>
  <si>
    <t>rs2904601</t>
  </si>
  <si>
    <t>4.448e-06</t>
  </si>
  <si>
    <t>rs3016009</t>
  </si>
  <si>
    <t>rs2516506</t>
  </si>
  <si>
    <t>4.412e-06</t>
  </si>
  <si>
    <t>rs2516505</t>
  </si>
  <si>
    <t>rs2516504</t>
  </si>
  <si>
    <t>rs2516419</t>
  </si>
  <si>
    <t>rs2523701</t>
  </si>
  <si>
    <t>3.975e-06</t>
  </si>
  <si>
    <t>4.603e-05</t>
  </si>
  <si>
    <t>rs2523700</t>
  </si>
  <si>
    <t>rs2905737</t>
  </si>
  <si>
    <t>rs2516500</t>
  </si>
  <si>
    <t>2.103e-06</t>
  </si>
  <si>
    <t>4.903e-05</t>
  </si>
  <si>
    <t>rs2523699</t>
  </si>
  <si>
    <t>4.079e-06</t>
  </si>
  <si>
    <t>rs9267231</t>
  </si>
  <si>
    <t>6.547e-07</t>
  </si>
  <si>
    <t>5.279e-05</t>
  </si>
  <si>
    <t>rs9267248</t>
  </si>
  <si>
    <t>5.935e-07</t>
  </si>
  <si>
    <t>rs112939108</t>
  </si>
  <si>
    <t>rs28664826</t>
  </si>
  <si>
    <t>4.456e-06</t>
  </si>
  <si>
    <t>rs9267259</t>
  </si>
  <si>
    <t>6.245e-07</t>
  </si>
  <si>
    <t>5.271e-05</t>
  </si>
  <si>
    <t>rs9281500</t>
  </si>
  <si>
    <t>5.913e-07</t>
  </si>
  <si>
    <t>rs3091286</t>
  </si>
  <si>
    <t>8.296e-07</t>
  </si>
  <si>
    <t>5.176e-05</t>
  </si>
  <si>
    <t>rs3130912</t>
  </si>
  <si>
    <t>2.227e-07</t>
  </si>
  <si>
    <t>rs3130916</t>
  </si>
  <si>
    <t>5.426e-05</t>
  </si>
  <si>
    <t>6:31457937_CAT_C</t>
  </si>
  <si>
    <t>6:31458058_TGACCATCAG_T</t>
  </si>
  <si>
    <t>tgaccatcag</t>
  </si>
  <si>
    <t>rs2507964</t>
  </si>
  <si>
    <t>4.698e-07</t>
  </si>
  <si>
    <t>5.485e-05</t>
  </si>
  <si>
    <t>rs2428499</t>
  </si>
  <si>
    <t>rs2428498</t>
  </si>
  <si>
    <t>5.484e-07</t>
  </si>
  <si>
    <t>5.563e-05</t>
  </si>
  <si>
    <t>rs2507963</t>
  </si>
  <si>
    <t>5.549e-07</t>
  </si>
  <si>
    <t>rs9267294</t>
  </si>
  <si>
    <t>rs3873411</t>
  </si>
  <si>
    <t>1.867e-07</t>
  </si>
  <si>
    <t>5.819e-05</t>
  </si>
  <si>
    <t>rs3873412</t>
  </si>
  <si>
    <t>1.846e-07</t>
  </si>
  <si>
    <t>rs2905724</t>
  </si>
  <si>
    <t>rs2016572</t>
  </si>
  <si>
    <t>rs114059368</t>
  </si>
  <si>
    <t>3.506e-07</t>
  </si>
  <si>
    <t>rs2516417</t>
  </si>
  <si>
    <t>rs2516415</t>
  </si>
  <si>
    <t>5.351e-07</t>
  </si>
  <si>
    <t>5.548e-05</t>
  </si>
  <si>
    <t>rs2395039</t>
  </si>
  <si>
    <t>5.613e-05</t>
  </si>
  <si>
    <t>rs2516413</t>
  </si>
  <si>
    <t>1.587e-06</t>
  </si>
  <si>
    <t>rs2534687</t>
  </si>
  <si>
    <t>5.152e-05</t>
  </si>
  <si>
    <t>rs2253040</t>
  </si>
  <si>
    <t>6.905e-07</t>
  </si>
  <si>
    <t>rs2253042</t>
  </si>
  <si>
    <t>rs2253052</t>
  </si>
  <si>
    <t>7.475e-07</t>
  </si>
  <si>
    <t>rs2534685</t>
  </si>
  <si>
    <t>rs2516412</t>
  </si>
  <si>
    <t>3.065e-06</t>
  </si>
  <si>
    <t>rs2534684</t>
  </si>
  <si>
    <t>3.371e-06</t>
  </si>
  <si>
    <t>rs2516499</t>
  </si>
  <si>
    <t>2.769e-06</t>
  </si>
  <si>
    <t>rs2516408</t>
  </si>
  <si>
    <t>9.281e-07</t>
  </si>
  <si>
    <t>5.061e-05</t>
  </si>
  <si>
    <t>rs112806418</t>
  </si>
  <si>
    <t>actcgc</t>
  </si>
  <si>
    <t>rs2534680</t>
  </si>
  <si>
    <t>rs2844501</t>
  </si>
  <si>
    <t>2.253e-06</t>
  </si>
  <si>
    <t>rs2534675</t>
  </si>
  <si>
    <t>4.735e-05</t>
  </si>
  <si>
    <t>6:31465831_CCT_C</t>
  </si>
  <si>
    <t>rs3134896</t>
  </si>
  <si>
    <t>rs2855816</t>
  </si>
  <si>
    <t>2.76e-06</t>
  </si>
  <si>
    <t>rs2855817</t>
  </si>
  <si>
    <t>2.197e-06</t>
  </si>
  <si>
    <t>4.852e-05</t>
  </si>
  <si>
    <t>rs2855802</t>
  </si>
  <si>
    <t>2.616e-06</t>
  </si>
  <si>
    <t>rs2855803</t>
  </si>
  <si>
    <t>rs2855808</t>
  </si>
  <si>
    <t>rs2516427</t>
  </si>
  <si>
    <t>3.602e-06</t>
  </si>
  <si>
    <t>rs2534660</t>
  </si>
  <si>
    <t>rs3020831</t>
  </si>
  <si>
    <t>1.37e-06</t>
  </si>
  <si>
    <t>rs28703977</t>
  </si>
  <si>
    <t>1.931e-07</t>
  </si>
  <si>
    <t>5.828e-05</t>
  </si>
  <si>
    <t>rs2534656</t>
  </si>
  <si>
    <t>3.628e-07</t>
  </si>
  <si>
    <t>5.512e-05</t>
  </si>
  <si>
    <t>rs1065075</t>
  </si>
  <si>
    <t>rs2516401</t>
  </si>
  <si>
    <t>7.731e-07</t>
  </si>
  <si>
    <t>rs2516400</t>
  </si>
  <si>
    <t>rs2246871</t>
  </si>
  <si>
    <t>rs3093950</t>
  </si>
  <si>
    <t>rs3130640</t>
  </si>
  <si>
    <t>4.807e-05</t>
  </si>
  <si>
    <t>rs3093995</t>
  </si>
  <si>
    <t>rs3093990</t>
  </si>
  <si>
    <t>3.387e-06</t>
  </si>
  <si>
    <t>rs769530842</t>
  </si>
  <si>
    <t>1.103e-06</t>
  </si>
  <si>
    <t>5.348e-05</t>
  </si>
  <si>
    <t>rs3115536</t>
  </si>
  <si>
    <t>rs3093986</t>
  </si>
  <si>
    <t>4.566e-06</t>
  </si>
  <si>
    <t>rs3093985</t>
  </si>
  <si>
    <t>4.729e-05</t>
  </si>
  <si>
    <t>rs3093984</t>
  </si>
  <si>
    <t>3.12e-06</t>
  </si>
  <si>
    <t>6:31495508_AAG_A</t>
  </si>
  <si>
    <t>4.179e-06</t>
  </si>
  <si>
    <t>rs139163951</t>
  </si>
  <si>
    <t>aaaaggc</t>
  </si>
  <si>
    <t>rs3130051</t>
  </si>
  <si>
    <t>3.303e-06</t>
  </si>
  <si>
    <t>rs3130052</t>
  </si>
  <si>
    <t>4.768e-05</t>
  </si>
  <si>
    <t>rs3130053</t>
  </si>
  <si>
    <t>4.847e-05</t>
  </si>
  <si>
    <t>rs2516482</t>
  </si>
  <si>
    <t>rs3093983</t>
  </si>
  <si>
    <t>rs3093980</t>
  </si>
  <si>
    <t>rs3093979</t>
  </si>
  <si>
    <t>rs3115537</t>
  </si>
  <si>
    <t>2.715e-06</t>
  </si>
  <si>
    <t>4.798e-05</t>
  </si>
  <si>
    <t>6:31498379_CA_C</t>
  </si>
  <si>
    <t>4.53e-06</t>
  </si>
  <si>
    <t>4.721e-05</t>
  </si>
  <si>
    <t>rs9267480</t>
  </si>
  <si>
    <t>4.28e-06</t>
  </si>
  <si>
    <t>rs3130056</t>
  </si>
  <si>
    <t>rs3131629</t>
  </si>
  <si>
    <t>rs3131628</t>
  </si>
  <si>
    <t>3.867e-06</t>
  </si>
  <si>
    <t>rs3130057</t>
  </si>
  <si>
    <t>3.365e-06</t>
  </si>
  <si>
    <t>rs3130058</t>
  </si>
  <si>
    <t>rs2516394</t>
  </si>
  <si>
    <t>rs2523511</t>
  </si>
  <si>
    <t>6:31507762_CCT_C</t>
  </si>
  <si>
    <t>rs2523510</t>
  </si>
  <si>
    <t>rs2239525</t>
  </si>
  <si>
    <t>3.442e-06</t>
  </si>
  <si>
    <t>6:31520042_CTGTTT_C</t>
  </si>
  <si>
    <t>ctgttt</t>
  </si>
  <si>
    <t>3.177e-07</t>
  </si>
  <si>
    <t>5.773e-05</t>
  </si>
  <si>
    <t>6:31520816_CT_C</t>
  </si>
  <si>
    <t>rs2857606</t>
  </si>
  <si>
    <t>rs530924163</t>
  </si>
  <si>
    <t>3.921e-07</t>
  </si>
  <si>
    <t>rs2516392</t>
  </si>
  <si>
    <t>5.019e-05</t>
  </si>
  <si>
    <t>rs2516391</t>
  </si>
  <si>
    <t>rs2516390</t>
  </si>
  <si>
    <t>8.775e-07</t>
  </si>
  <si>
    <t>rs3094595</t>
  </si>
  <si>
    <t>1.056e-06</t>
  </si>
  <si>
    <t>rs928815</t>
  </si>
  <si>
    <t>9.197e-07</t>
  </si>
  <si>
    <t>rs3135043</t>
  </si>
  <si>
    <t>1.054e-06</t>
  </si>
  <si>
    <t>rs3135042</t>
  </si>
  <si>
    <t>1.055e-06</t>
  </si>
  <si>
    <t>6:31532519_GA_G</t>
  </si>
  <si>
    <t>2.919e-07</t>
  </si>
  <si>
    <t>rs2857710</t>
  </si>
  <si>
    <t>1.058e-06</t>
  </si>
  <si>
    <t>rs2857709</t>
  </si>
  <si>
    <t>1.548e-06</t>
  </si>
  <si>
    <t>rs2857602</t>
  </si>
  <si>
    <t>4.563e-07</t>
  </si>
  <si>
    <t>5.626e-05</t>
  </si>
  <si>
    <t>rs2844486</t>
  </si>
  <si>
    <t>rs2844485</t>
  </si>
  <si>
    <t>rs1121800</t>
  </si>
  <si>
    <t>1.564e-06</t>
  </si>
  <si>
    <t>rs2844483</t>
  </si>
  <si>
    <t>1.813e-06</t>
  </si>
  <si>
    <t>6:31537571_CAA_C</t>
  </si>
  <si>
    <t>1.688e-08</t>
  </si>
  <si>
    <t>6.93e-05</t>
  </si>
  <si>
    <t>6:31538838_CT_C</t>
  </si>
  <si>
    <t>rs746868</t>
  </si>
  <si>
    <t>1.607e-06</t>
  </si>
  <si>
    <t>6:31551303_ACT_A</t>
  </si>
  <si>
    <t>2.233e-07</t>
  </si>
  <si>
    <t>rs3135041</t>
  </si>
  <si>
    <t>rs2736192</t>
  </si>
  <si>
    <t>8.565e-07</t>
  </si>
  <si>
    <t>rs2857598</t>
  </si>
  <si>
    <t>6.03e-07</t>
  </si>
  <si>
    <t>rs2857700</t>
  </si>
  <si>
    <t>8.07e-08</t>
  </si>
  <si>
    <t>6.479e-05</t>
  </si>
  <si>
    <t>rs2857594</t>
  </si>
  <si>
    <t>9.675e-07</t>
  </si>
  <si>
    <t>rs372079459</t>
  </si>
  <si>
    <t>1.348e-06</t>
  </si>
  <si>
    <t>5.238e-05</t>
  </si>
  <si>
    <t>rs2857609</t>
  </si>
  <si>
    <t>9.882e-07</t>
  </si>
  <si>
    <t>6:31581900_CA_C</t>
  </si>
  <si>
    <t>5.092e-05</t>
  </si>
  <si>
    <t>rs2857600</t>
  </si>
  <si>
    <t>4.87e-05</t>
  </si>
  <si>
    <t>rs2736177</t>
  </si>
  <si>
    <t>5.283e-05</t>
  </si>
  <si>
    <t>rs2857695</t>
  </si>
  <si>
    <t>6:31588984_CGTG_C</t>
  </si>
  <si>
    <t>rs3130068</t>
  </si>
  <si>
    <t>9.96e-07</t>
  </si>
  <si>
    <t>rs3130071</t>
  </si>
  <si>
    <t>rs3130625</t>
  </si>
  <si>
    <t>1.334e-06</t>
  </si>
  <si>
    <t>6:31605976_TA_T</t>
  </si>
  <si>
    <t>1.371e-06</t>
  </si>
  <si>
    <t>5.198e-05</t>
  </si>
  <si>
    <t>rs2077537</t>
  </si>
  <si>
    <t>1.519e-06</t>
  </si>
  <si>
    <t>4.926e-05</t>
  </si>
  <si>
    <t>rs750332</t>
  </si>
  <si>
    <t>4.982e-05</t>
  </si>
  <si>
    <t>rs2395047</t>
  </si>
  <si>
    <t>rs760293</t>
  </si>
  <si>
    <t>rs2844464</t>
  </si>
  <si>
    <t>1.467e-06</t>
  </si>
  <si>
    <t>rs2242656</t>
  </si>
  <si>
    <t>2.869e-07</t>
  </si>
  <si>
    <t>5.912e-05</t>
  </si>
  <si>
    <t>rs3130050</t>
  </si>
  <si>
    <t>9.215e-07</t>
  </si>
  <si>
    <t>5.372e-05</t>
  </si>
  <si>
    <t>rs3115669</t>
  </si>
  <si>
    <t>4.833e-05</t>
  </si>
  <si>
    <t>rs3117578</t>
  </si>
  <si>
    <t>1.068e-06</t>
  </si>
  <si>
    <t>rs3131377</t>
  </si>
  <si>
    <t>rs3115668</t>
  </si>
  <si>
    <t>9.145e-07</t>
  </si>
  <si>
    <t>rs3131376</t>
  </si>
  <si>
    <t>rs141296977</t>
  </si>
  <si>
    <t>5.053e-05</t>
  </si>
  <si>
    <t>rs9267551</t>
  </si>
  <si>
    <t>6.171e-07</t>
  </si>
  <si>
    <t>rs3130487</t>
  </si>
  <si>
    <t>3.903e-07</t>
  </si>
  <si>
    <t>rs1043620</t>
  </si>
  <si>
    <t>5.809e-05</t>
  </si>
  <si>
    <t>rs139759813</t>
  </si>
  <si>
    <t>rs9267576</t>
  </si>
  <si>
    <t>4.047e-05</t>
  </si>
  <si>
    <t>rs9267658</t>
  </si>
  <si>
    <t>1.685e-06</t>
  </si>
  <si>
    <t>3.831e-05</t>
  </si>
  <si>
    <t>rs3130285</t>
  </si>
  <si>
    <t>rs3130287</t>
  </si>
  <si>
    <t>3.82e-06</t>
  </si>
  <si>
    <t>rs3134954</t>
  </si>
  <si>
    <t>4.288e-06</t>
  </si>
  <si>
    <t>rs3130342</t>
  </si>
  <si>
    <t>rs3134943</t>
  </si>
  <si>
    <t>4.613e-05</t>
  </si>
  <si>
    <t>rs9268005</t>
  </si>
  <si>
    <t>rs139680158</t>
  </si>
  <si>
    <t>rs9268043</t>
  </si>
  <si>
    <t>3.456e-06</t>
  </si>
  <si>
    <t>6:32231895_CT_C</t>
  </si>
  <si>
    <t>rs9268081</t>
  </si>
  <si>
    <t>3.072e-06</t>
  </si>
  <si>
    <t>rs6928678</t>
  </si>
  <si>
    <t>rs9268107</t>
  </si>
  <si>
    <t>3.028e-06</t>
  </si>
  <si>
    <t>rs9268112</t>
  </si>
  <si>
    <t>4.886e-05</t>
  </si>
  <si>
    <t>rs9268128</t>
  </si>
  <si>
    <t>rs926070</t>
  </si>
  <si>
    <t>4.778e-06</t>
  </si>
  <si>
    <t>4.677e-05</t>
  </si>
  <si>
    <t>rs9268157</t>
  </si>
  <si>
    <t>3.233e-06</t>
  </si>
  <si>
    <t>rs2395141</t>
  </si>
  <si>
    <t>rs543928</t>
  </si>
  <si>
    <t>rs6457541</t>
  </si>
  <si>
    <t>rs9268227</t>
  </si>
  <si>
    <t>rs9268230</t>
  </si>
  <si>
    <t>rs4428543</t>
  </si>
  <si>
    <t>rs4279480</t>
  </si>
  <si>
    <t>rs4348357</t>
  </si>
  <si>
    <t>rs742697</t>
  </si>
  <si>
    <t>rs57257463</t>
  </si>
  <si>
    <t>caact</t>
  </si>
  <si>
    <t>rs3132957</t>
  </si>
  <si>
    <t>3.754e-06</t>
  </si>
  <si>
    <t>rs2077002</t>
  </si>
  <si>
    <t>rs1265762</t>
  </si>
  <si>
    <t>2.564e-07</t>
  </si>
  <si>
    <t>5.952e-05</t>
  </si>
  <si>
    <t>6:32321421_TAATA_T</t>
  </si>
  <si>
    <t>3.104e-07</t>
  </si>
  <si>
    <t>rs1265760</t>
  </si>
  <si>
    <t>2.311e-07</t>
  </si>
  <si>
    <t>rs1265759</t>
  </si>
  <si>
    <t>2.606e-07</t>
  </si>
  <si>
    <t>rs1265758</t>
  </si>
  <si>
    <t>5.449e-07</t>
  </si>
  <si>
    <t>5.707e-05</t>
  </si>
  <si>
    <t>rs3129908</t>
  </si>
  <si>
    <t>4.862e-05</t>
  </si>
  <si>
    <t>rs3129909</t>
  </si>
  <si>
    <t>1.639e-06</t>
  </si>
  <si>
    <t>4.96e-05</t>
  </si>
  <si>
    <t>rs2395150</t>
  </si>
  <si>
    <t>rs6457548</t>
  </si>
  <si>
    <t>rs142524155</t>
  </si>
  <si>
    <t>tcatc</t>
  </si>
  <si>
    <t>rs7775581</t>
  </si>
  <si>
    <t>9.818e-07</t>
  </si>
  <si>
    <t>rs6904608</t>
  </si>
  <si>
    <t>7.898e-07</t>
  </si>
  <si>
    <t>rs6904636</t>
  </si>
  <si>
    <t>4.643e-07</t>
  </si>
  <si>
    <t>5.59e-05</t>
  </si>
  <si>
    <t>rs3129910</t>
  </si>
  <si>
    <t>7.94e-07</t>
  </si>
  <si>
    <t>rs3129911</t>
  </si>
  <si>
    <t>2.356e-07</t>
  </si>
  <si>
    <t>rs7775978</t>
  </si>
  <si>
    <t>7.447e-07</t>
  </si>
  <si>
    <t>rs7776257</t>
  </si>
  <si>
    <t>8.322e-07</t>
  </si>
  <si>
    <t>rs7763071</t>
  </si>
  <si>
    <t>7.956e-07</t>
  </si>
  <si>
    <t>rs112280807</t>
  </si>
  <si>
    <t>3.614e-07</t>
  </si>
  <si>
    <t>rs3129918</t>
  </si>
  <si>
    <t>8.427e-07</t>
  </si>
  <si>
    <t>rs3129921</t>
  </si>
  <si>
    <t>8.492e-07</t>
  </si>
  <si>
    <t>rs3129922</t>
  </si>
  <si>
    <t>2.58e-07</t>
  </si>
  <si>
    <t>rs3129923</t>
  </si>
  <si>
    <t>4.995e-07</t>
  </si>
  <si>
    <t>rs2273017</t>
  </si>
  <si>
    <t>2.039e-06</t>
  </si>
  <si>
    <t>5.11e-05</t>
  </si>
  <si>
    <t>rs116661714</t>
  </si>
  <si>
    <t>rs2076167</t>
  </si>
  <si>
    <t>rs1053049</t>
  </si>
  <si>
    <t>4.523e-06</t>
  </si>
  <si>
    <t>3.525e-05</t>
  </si>
  <si>
    <t>rs55652207</t>
  </si>
  <si>
    <t>4.342e-05</t>
  </si>
  <si>
    <t>rs4389747</t>
  </si>
  <si>
    <t>rs201619126</t>
  </si>
  <si>
    <t>rs199938961</t>
  </si>
  <si>
    <t>2.957e-06</t>
  </si>
  <si>
    <t>rs9800575</t>
  </si>
  <si>
    <t>rs3846801</t>
  </si>
  <si>
    <t>rs1884373</t>
  </si>
  <si>
    <t>rs9445553</t>
  </si>
  <si>
    <t>1.373e-06</t>
  </si>
  <si>
    <t>rs9354262</t>
  </si>
  <si>
    <t>rs66608147</t>
  </si>
  <si>
    <t>4.985e-05</t>
  </si>
  <si>
    <t>rs9294642</t>
  </si>
  <si>
    <t>1.24e-06</t>
  </si>
  <si>
    <t>rs9363387</t>
  </si>
  <si>
    <t>rs9354263</t>
  </si>
  <si>
    <t>rs16896814</t>
  </si>
  <si>
    <t>rs1556391</t>
  </si>
  <si>
    <t>1.359e-06</t>
  </si>
  <si>
    <t>rs1556394</t>
  </si>
  <si>
    <t>rs9363389</t>
  </si>
  <si>
    <t>1.395e-06</t>
  </si>
  <si>
    <t>rs3857535</t>
  </si>
  <si>
    <t>9.747e-07</t>
  </si>
  <si>
    <t>rs1411853</t>
  </si>
  <si>
    <t>1.29e-06</t>
  </si>
  <si>
    <t>rs71572536</t>
  </si>
  <si>
    <t>rs10653290</t>
  </si>
  <si>
    <t>6.722e-07</t>
  </si>
  <si>
    <t>6:66293860_TA_T</t>
  </si>
  <si>
    <t>3.534e-07</t>
  </si>
  <si>
    <t>rs35235021</t>
  </si>
  <si>
    <t>6.219e-07</t>
  </si>
  <si>
    <t>rs3798999</t>
  </si>
  <si>
    <t>rs3799000</t>
  </si>
  <si>
    <t>rs200481785</t>
  </si>
  <si>
    <t>2.157e-06</t>
  </si>
  <si>
    <t>rs1283903</t>
  </si>
  <si>
    <t>rs590369</t>
  </si>
  <si>
    <t>4.478e-05</t>
  </si>
  <si>
    <t>rs72910629</t>
  </si>
  <si>
    <t>5.454e-07</t>
  </si>
  <si>
    <t>6:7347100_AAAAG_A</t>
  </si>
  <si>
    <t>aaaag</t>
  </si>
  <si>
    <t>rs148548232</t>
  </si>
  <si>
    <t>6:98421855_AT_A</t>
  </si>
  <si>
    <t>rs5878501</t>
  </si>
  <si>
    <t>1.136e-06</t>
  </si>
  <si>
    <t>rs10487150</t>
  </si>
  <si>
    <t>rs10238507</t>
  </si>
  <si>
    <t>8.261e-07</t>
  </si>
  <si>
    <t>4.038e-05</t>
  </si>
  <si>
    <t>rs10266871</t>
  </si>
  <si>
    <t>9.804e-07</t>
  </si>
  <si>
    <t>rs3779210</t>
  </si>
  <si>
    <t>rs4730072</t>
  </si>
  <si>
    <t>1.718e-06</t>
  </si>
  <si>
    <t>rs6974874</t>
  </si>
  <si>
    <t>4.328e-06</t>
  </si>
  <si>
    <t>rs10277120</t>
  </si>
  <si>
    <t>2.238e-06</t>
  </si>
  <si>
    <t>rs2240463</t>
  </si>
  <si>
    <t>rs10281422</t>
  </si>
  <si>
    <t>9.683e-07</t>
  </si>
  <si>
    <t>4.037e-05</t>
  </si>
  <si>
    <t>rs41562</t>
  </si>
  <si>
    <t>rs2237613</t>
  </si>
  <si>
    <t>3.696e-05</t>
  </si>
  <si>
    <t>rs41563</t>
  </si>
  <si>
    <t>1.001e-06</t>
  </si>
  <si>
    <t>rs4730073</t>
  </si>
  <si>
    <t>4.895e-07</t>
  </si>
  <si>
    <t>4.239e-05</t>
  </si>
  <si>
    <t>rs12154942</t>
  </si>
  <si>
    <t>2.539e-06</t>
  </si>
  <si>
    <t>rs10953470</t>
  </si>
  <si>
    <t>1.262e-06</t>
  </si>
  <si>
    <t>rs2299319</t>
  </si>
  <si>
    <t>rs3801282</t>
  </si>
  <si>
    <t>1.241e-06</t>
  </si>
  <si>
    <t>rs3801281</t>
  </si>
  <si>
    <t>rs12538590</t>
  </si>
  <si>
    <t>4.36e-06</t>
  </si>
  <si>
    <t>rs6466049</t>
  </si>
  <si>
    <t>rs2079340</t>
  </si>
  <si>
    <t>rs2079341</t>
  </si>
  <si>
    <t>3.24e-06</t>
  </si>
  <si>
    <t>rs3801279</t>
  </si>
  <si>
    <t>rs2299327</t>
  </si>
  <si>
    <t>rs2299328</t>
  </si>
  <si>
    <t>2.828e-06</t>
  </si>
  <si>
    <t>rs3801278</t>
  </si>
  <si>
    <t>3.79e-05</t>
  </si>
  <si>
    <t>rs917114</t>
  </si>
  <si>
    <t>rs17707878</t>
  </si>
  <si>
    <t>rs17640623</t>
  </si>
  <si>
    <t>rs7782673</t>
  </si>
  <si>
    <t>4.882e-06</t>
  </si>
  <si>
    <t>rs7802653</t>
  </si>
  <si>
    <t>rs1468359</t>
  </si>
  <si>
    <t>rs12532134</t>
  </si>
  <si>
    <t>3.635e-05</t>
  </si>
  <si>
    <t>rs12537196</t>
  </si>
  <si>
    <t>rs12532188</t>
  </si>
  <si>
    <t>rs6963624</t>
  </si>
  <si>
    <t>4.893e-06</t>
  </si>
  <si>
    <t>rs6466053</t>
  </si>
  <si>
    <t>rs7802168</t>
  </si>
  <si>
    <t>4.659e-06</t>
  </si>
  <si>
    <t>rs6954421</t>
  </si>
  <si>
    <t>2.53e-06</t>
  </si>
  <si>
    <t>rs6954844</t>
  </si>
  <si>
    <t>rs7806591</t>
  </si>
  <si>
    <t>rs6466056</t>
  </si>
  <si>
    <t>2.244e-06</t>
  </si>
  <si>
    <t>rs2057883</t>
  </si>
  <si>
    <t>rs2057884</t>
  </si>
  <si>
    <t>rs7790653</t>
  </si>
  <si>
    <t>rs7805928</t>
  </si>
  <si>
    <t>rs7780006</t>
  </si>
  <si>
    <t>rs12155351</t>
  </si>
  <si>
    <t>2.383e-06</t>
  </si>
  <si>
    <t>rs12534381</t>
  </si>
  <si>
    <t>rs10241415</t>
  </si>
  <si>
    <t>2.564e-06</t>
  </si>
  <si>
    <t>rs6466057</t>
  </si>
  <si>
    <t>3.304e-06</t>
  </si>
  <si>
    <t>3.595e-05</t>
  </si>
  <si>
    <t>rs1204056</t>
  </si>
  <si>
    <t>rs1204058</t>
  </si>
  <si>
    <t>rs10953475</t>
  </si>
  <si>
    <t>3.964e-06</t>
  </si>
  <si>
    <t>rs1204066</t>
  </si>
  <si>
    <t>rs2040914</t>
  </si>
  <si>
    <t>rs1204077</t>
  </si>
  <si>
    <t>1.379e-06</t>
  </si>
  <si>
    <t>rs1204080</t>
  </si>
  <si>
    <t>rs12536794</t>
  </si>
  <si>
    <t>rs12334245</t>
  </si>
  <si>
    <t>1.236e-06</t>
  </si>
  <si>
    <t>rs2030776</t>
  </si>
  <si>
    <t>1.533e-06</t>
  </si>
  <si>
    <t>rs17270450</t>
  </si>
  <si>
    <t>rs7357199</t>
  </si>
  <si>
    <t>1.615e-06</t>
  </si>
  <si>
    <t>rs6466064</t>
  </si>
  <si>
    <t>3.913e-05</t>
  </si>
  <si>
    <t>rs3801999</t>
  </si>
  <si>
    <t>rs3847071</t>
  </si>
  <si>
    <t>rs4266584</t>
  </si>
  <si>
    <t>7.858e-07</t>
  </si>
  <si>
    <t>rs555452123</t>
  </si>
  <si>
    <t>2.717e-06</t>
  </si>
  <si>
    <t>4.907e-05</t>
  </si>
  <si>
    <t>rs2528689</t>
  </si>
  <si>
    <t>rs2396412</t>
  </si>
  <si>
    <t>3.465e-05</t>
  </si>
  <si>
    <t>rs870668</t>
  </si>
  <si>
    <t>rs1345248</t>
  </si>
  <si>
    <t>3.439e-06</t>
  </si>
  <si>
    <t>rs1419753</t>
  </si>
  <si>
    <t>rs6957983</t>
  </si>
  <si>
    <t>rs1548641</t>
  </si>
  <si>
    <t>rs12705791</t>
  </si>
  <si>
    <t>rs1419750</t>
  </si>
  <si>
    <t>rs6466385</t>
  </si>
  <si>
    <t>rs10487331</t>
  </si>
  <si>
    <t>rs1419749</t>
  </si>
  <si>
    <t>2.487e-06</t>
  </si>
  <si>
    <t>rs10246418</t>
  </si>
  <si>
    <t>rs2057975</t>
  </si>
  <si>
    <t>1.411e-06</t>
  </si>
  <si>
    <t>rs10953696</t>
  </si>
  <si>
    <t>6.895e-07</t>
  </si>
  <si>
    <t>4.088e-05</t>
  </si>
  <si>
    <t>rs3801788</t>
  </si>
  <si>
    <t>7.588e-07</t>
  </si>
  <si>
    <t>rs3757649</t>
  </si>
  <si>
    <t>3.723e-07</t>
  </si>
  <si>
    <t>4.289e-05</t>
  </si>
  <si>
    <t>rs3735535</t>
  </si>
  <si>
    <t>1.514e-06</t>
  </si>
  <si>
    <t>rs2074117</t>
  </si>
  <si>
    <t>1.974e-07</t>
  </si>
  <si>
    <t>rs9641468</t>
  </si>
  <si>
    <t>rs12535961</t>
  </si>
  <si>
    <t>4.434e-06</t>
  </si>
  <si>
    <t>rs35517488</t>
  </si>
  <si>
    <t>4.983e-06</t>
  </si>
  <si>
    <t>rs35850058</t>
  </si>
  <si>
    <t>4.842e-06</t>
  </si>
  <si>
    <t>rs12533951</t>
  </si>
  <si>
    <t>rs6962980</t>
  </si>
  <si>
    <t>2.743e-06</t>
  </si>
  <si>
    <t>rs12705912</t>
  </si>
  <si>
    <t>rs12705913</t>
  </si>
  <si>
    <t>rs10953739</t>
  </si>
  <si>
    <t>3.232e-06</t>
  </si>
  <si>
    <t>rs771126473</t>
  </si>
  <si>
    <t>atattatat</t>
  </si>
  <si>
    <t>rs12531864</t>
  </si>
  <si>
    <t>3.366e-06</t>
  </si>
  <si>
    <t>rs12333960</t>
  </si>
  <si>
    <t>rs10953742</t>
  </si>
  <si>
    <t>rs4371944</t>
  </si>
  <si>
    <t>4.261e-06</t>
  </si>
  <si>
    <t>4.069e-05</t>
  </si>
  <si>
    <t>rs62467929</t>
  </si>
  <si>
    <t>4.441e-05</t>
  </si>
  <si>
    <t>rs10269727</t>
  </si>
  <si>
    <t>rs74923167</t>
  </si>
  <si>
    <t>4.851e-06</t>
  </si>
  <si>
    <t>rs375867795</t>
  </si>
  <si>
    <t>5.735e-07</t>
  </si>
  <si>
    <t>5.564e-05</t>
  </si>
  <si>
    <t>rs112591009</t>
  </si>
  <si>
    <t>rs677641</t>
  </si>
  <si>
    <t>4.012e-05</t>
  </si>
  <si>
    <t>rs632859</t>
  </si>
  <si>
    <t>3.686e-05</t>
  </si>
  <si>
    <t>rs564919</t>
  </si>
  <si>
    <t>6.81e-07</t>
  </si>
  <si>
    <t>7:1783878_CGTCCCCTGACCGCTGTCTTCTCTCTT_C</t>
  </si>
  <si>
    <t>cgtcccctgaccgctgtcttctctctt</t>
  </si>
  <si>
    <t>3.968e-06</t>
  </si>
  <si>
    <t>rs10240470</t>
  </si>
  <si>
    <t>3.809e-06</t>
  </si>
  <si>
    <t>rs62442924</t>
  </si>
  <si>
    <t>rs11768212</t>
  </si>
  <si>
    <t>1.428e-06</t>
  </si>
  <si>
    <t>rs11773627</t>
  </si>
  <si>
    <t>rs62442944</t>
  </si>
  <si>
    <t>9.447e-07</t>
  </si>
  <si>
    <t>rs11764780</t>
  </si>
  <si>
    <t>1.891e-06</t>
  </si>
  <si>
    <t>rs55790766</t>
  </si>
  <si>
    <t>rs57148375</t>
  </si>
  <si>
    <t>1.569e-06</t>
  </si>
  <si>
    <t>rs34809719</t>
  </si>
  <si>
    <t>rs56305291</t>
  </si>
  <si>
    <t>rs56180486</t>
  </si>
  <si>
    <t>9.921e-07</t>
  </si>
  <si>
    <t>rs11514731</t>
  </si>
  <si>
    <t>8.412e-07</t>
  </si>
  <si>
    <t>rs62444881</t>
  </si>
  <si>
    <t>7:2054314_CG_C</t>
  </si>
  <si>
    <t>rs55988458</t>
  </si>
  <si>
    <t>7.264e-07</t>
  </si>
  <si>
    <t>rs56016347</t>
  </si>
  <si>
    <t>7.028e-07</t>
  </si>
  <si>
    <t>rs11762545</t>
  </si>
  <si>
    <t>rs55773130</t>
  </si>
  <si>
    <t>6.627e-07</t>
  </si>
  <si>
    <t>rs55952733</t>
  </si>
  <si>
    <t>6.67e-07</t>
  </si>
  <si>
    <t>rs55993248</t>
  </si>
  <si>
    <t>rs4470910</t>
  </si>
  <si>
    <t>7.668e-07</t>
  </si>
  <si>
    <t>rs28528997</t>
  </si>
  <si>
    <t>rs1533827</t>
  </si>
  <si>
    <t>4.109e-05</t>
  </si>
  <si>
    <t>rs55683212</t>
  </si>
  <si>
    <t>8.138e-07</t>
  </si>
  <si>
    <t>rs11763750</t>
  </si>
  <si>
    <t>rs771872326</t>
  </si>
  <si>
    <t>ggctggggaaggggagcagga</t>
  </si>
  <si>
    <t>7.555e-07</t>
  </si>
  <si>
    <t>5.53e-05</t>
  </si>
  <si>
    <t>rs62444906</t>
  </si>
  <si>
    <t>rs62444907</t>
  </si>
  <si>
    <t>3.791e-06</t>
  </si>
  <si>
    <t>rs767372961</t>
  </si>
  <si>
    <t>7:2090304_TG_T</t>
  </si>
  <si>
    <t>rs55893771</t>
  </si>
  <si>
    <t>rs34731055</t>
  </si>
  <si>
    <t>1.921e-06</t>
  </si>
  <si>
    <t>rs62444919</t>
  </si>
  <si>
    <t>7:2109647_AC_A</t>
  </si>
  <si>
    <t>rs766398643</t>
  </si>
  <si>
    <t>rs34312732</t>
  </si>
  <si>
    <t>rs62472745</t>
  </si>
  <si>
    <t>8.43e-07</t>
  </si>
  <si>
    <t>rs34988589</t>
  </si>
  <si>
    <t>rs12704224</t>
  </si>
  <si>
    <t>1.76e-06</t>
  </si>
  <si>
    <t>rs34395940</t>
  </si>
  <si>
    <t>1.715e-06</t>
  </si>
  <si>
    <t>rs41435</t>
  </si>
  <si>
    <t>1.837e-06</t>
  </si>
  <si>
    <t>rs35015094</t>
  </si>
  <si>
    <t>1.625e-06</t>
  </si>
  <si>
    <t>rs12532546</t>
  </si>
  <si>
    <t>rs2191861</t>
  </si>
  <si>
    <t>rs10229220</t>
  </si>
  <si>
    <t>rs10229245</t>
  </si>
  <si>
    <t>6.974e-07</t>
  </si>
  <si>
    <t>rs2708557</t>
  </si>
  <si>
    <t>3.401e-06</t>
  </si>
  <si>
    <t>4.389e-05</t>
  </si>
  <si>
    <t>rs2908014</t>
  </si>
  <si>
    <t>2.855e-06</t>
  </si>
  <si>
    <t>rs2908016</t>
  </si>
  <si>
    <t>rs28722142</t>
  </si>
  <si>
    <t>2.937e-06</t>
  </si>
  <si>
    <t>rs62527074</t>
  </si>
  <si>
    <t>2.797e-07</t>
  </si>
  <si>
    <t>rs28588728</t>
  </si>
  <si>
    <t>rs10093148</t>
  </si>
  <si>
    <t>4.277e-05</t>
  </si>
  <si>
    <t>rs11989077</t>
  </si>
  <si>
    <t>1.539e-06</t>
  </si>
  <si>
    <t>rs28783218</t>
  </si>
  <si>
    <t>rs33946246</t>
  </si>
  <si>
    <t>3.722e-06</t>
  </si>
  <si>
    <t>rs28639558</t>
  </si>
  <si>
    <t>2.038e-06</t>
  </si>
  <si>
    <t>rs10089678</t>
  </si>
  <si>
    <t>rs10094163</t>
  </si>
  <si>
    <t>1.993e-06</t>
  </si>
  <si>
    <t>rs10088908</t>
  </si>
  <si>
    <t>rs36074230</t>
  </si>
  <si>
    <t>1.767e-06</t>
  </si>
  <si>
    <t>rs10955342</t>
  </si>
  <si>
    <t>8.554e-07</t>
  </si>
  <si>
    <t>rs34974046</t>
  </si>
  <si>
    <t>8.501e-07</t>
  </si>
  <si>
    <t>rs13261590</t>
  </si>
  <si>
    <t>4.121e-06</t>
  </si>
  <si>
    <t>3.532e-05</t>
  </si>
  <si>
    <t>rs9297664</t>
  </si>
  <si>
    <t>rs7013002</t>
  </si>
  <si>
    <t>rs75499504</t>
  </si>
  <si>
    <t>8.431e-08</t>
  </si>
  <si>
    <t>5.992e-05</t>
  </si>
  <si>
    <t>rs116953611</t>
  </si>
  <si>
    <t>3.525e-07</t>
  </si>
  <si>
    <t>8:135333909_CCTCCAGGGTCCAG_C</t>
  </si>
  <si>
    <t>cctccagggtccag</t>
  </si>
  <si>
    <t>rs77807556</t>
  </si>
  <si>
    <t>8.426e-07</t>
  </si>
  <si>
    <t>rs11787137</t>
  </si>
  <si>
    <t>rs74545339</t>
  </si>
  <si>
    <t>rs76577449</t>
  </si>
  <si>
    <t>rs75781637</t>
  </si>
  <si>
    <t>rs200258023</t>
  </si>
  <si>
    <t>4.274e-06</t>
  </si>
  <si>
    <t>rs200100439</t>
  </si>
  <si>
    <t>rs4909827</t>
  </si>
  <si>
    <t>3.434e-05</t>
  </si>
  <si>
    <t>8:135529088_AC_A</t>
  </si>
  <si>
    <t>rs1550582</t>
  </si>
  <si>
    <t>rs7822348</t>
  </si>
  <si>
    <t>5.49e-07</t>
  </si>
  <si>
    <t>4.116e-05</t>
  </si>
  <si>
    <t>rs57219802</t>
  </si>
  <si>
    <t>rs16905172</t>
  </si>
  <si>
    <t>1.68e-06</t>
  </si>
  <si>
    <t>4.318e-05</t>
  </si>
  <si>
    <t>rs34886415</t>
  </si>
  <si>
    <t>7.691e-07</t>
  </si>
  <si>
    <t>rs6998092</t>
  </si>
  <si>
    <t>7.011e-07</t>
  </si>
  <si>
    <t>4.048e-05</t>
  </si>
  <si>
    <t>rs1867062</t>
  </si>
  <si>
    <t>5.782e-07</t>
  </si>
  <si>
    <t>rs6988000</t>
  </si>
  <si>
    <t>6.807e-07</t>
  </si>
  <si>
    <t>rs6578228</t>
  </si>
  <si>
    <t>rs4909477</t>
  </si>
  <si>
    <t>7.063e-07</t>
  </si>
  <si>
    <t>rs746880701</t>
  </si>
  <si>
    <t>3.594e-07</t>
  </si>
  <si>
    <t>5.752e-05</t>
  </si>
  <si>
    <t>8:135568058_GA_G</t>
  </si>
  <si>
    <t>8.536e-07</t>
  </si>
  <si>
    <t>5.436e-05</t>
  </si>
  <si>
    <t>rs11166592</t>
  </si>
  <si>
    <t>1.128e-06</t>
  </si>
  <si>
    <t>rs6999469</t>
  </si>
  <si>
    <t>8.975e-07</t>
  </si>
  <si>
    <t>rs9693237</t>
  </si>
  <si>
    <t>1.196e-06</t>
  </si>
  <si>
    <t>4e-05</t>
  </si>
  <si>
    <t>rs6991998</t>
  </si>
  <si>
    <t>3.911e-05</t>
  </si>
  <si>
    <t>rs6998749</t>
  </si>
  <si>
    <t>3.955e-05</t>
  </si>
  <si>
    <t>rs6983560</t>
  </si>
  <si>
    <t>1.474e-06</t>
  </si>
  <si>
    <t>rs11998030</t>
  </si>
  <si>
    <t>rs2241893</t>
  </si>
  <si>
    <t>1.324e-06</t>
  </si>
  <si>
    <t>rs4909293</t>
  </si>
  <si>
    <t>rs4909295</t>
  </si>
  <si>
    <t>2.24e-06</t>
  </si>
  <si>
    <t>rs6996991</t>
  </si>
  <si>
    <t>9.488e-07</t>
  </si>
  <si>
    <t>rs2315835</t>
  </si>
  <si>
    <t>3.811e-05</t>
  </si>
  <si>
    <t>8:135590286_GA_G</t>
  </si>
  <si>
    <t>rs6577654</t>
  </si>
  <si>
    <t>7.689e-07</t>
  </si>
  <si>
    <t>4.004e-05</t>
  </si>
  <si>
    <t>rs17604183</t>
  </si>
  <si>
    <t>1.795e-06</t>
  </si>
  <si>
    <t>3.829e-05</t>
  </si>
  <si>
    <t>rs777593593</t>
  </si>
  <si>
    <t>5.014e-05</t>
  </si>
  <si>
    <t>rs200844227</t>
  </si>
  <si>
    <t>rs35134075</t>
  </si>
  <si>
    <t>2.87e-06</t>
  </si>
  <si>
    <t>rs61180388</t>
  </si>
  <si>
    <t>4.308e-05</t>
  </si>
  <si>
    <t>rs112773695</t>
  </si>
  <si>
    <t>ccaat</t>
  </si>
  <si>
    <t>rs2080720</t>
  </si>
  <si>
    <t>3.837e-06</t>
  </si>
  <si>
    <t>rs11779006</t>
  </si>
  <si>
    <t>3.09e-06</t>
  </si>
  <si>
    <t>rs11785653</t>
  </si>
  <si>
    <t>rs2430958</t>
  </si>
  <si>
    <t>3.446e-06</t>
  </si>
  <si>
    <t>rs2543604</t>
  </si>
  <si>
    <t>rs1421333</t>
  </si>
  <si>
    <t>2.923e-06</t>
  </si>
  <si>
    <t>rs2543598</t>
  </si>
  <si>
    <t>rs13268113</t>
  </si>
  <si>
    <t>5.304e-07</t>
  </si>
  <si>
    <t>4.125e-05</t>
  </si>
  <si>
    <t>rs17079992</t>
  </si>
  <si>
    <t>3.239e-07</t>
  </si>
  <si>
    <t>rs17080008</t>
  </si>
  <si>
    <t>3.049e-07</t>
  </si>
  <si>
    <t>rs13264579</t>
  </si>
  <si>
    <t>3.025e-07</t>
  </si>
  <si>
    <t>rs13262776</t>
  </si>
  <si>
    <t>4.38e-05</t>
  </si>
  <si>
    <t>rs568137315</t>
  </si>
  <si>
    <t>rs57350608</t>
  </si>
  <si>
    <t>rs62499813</t>
  </si>
  <si>
    <t>1.866e-06</t>
  </si>
  <si>
    <t>rs7004274</t>
  </si>
  <si>
    <t>3.946e-06</t>
  </si>
  <si>
    <t>rs117587640</t>
  </si>
  <si>
    <t>rs151111458</t>
  </si>
  <si>
    <t>9.829e-07</t>
  </si>
  <si>
    <t>rs183375099</t>
  </si>
  <si>
    <t>4.874e-05</t>
  </si>
  <si>
    <t>rs894674</t>
  </si>
  <si>
    <t>rs920770</t>
  </si>
  <si>
    <t>2.017e-06</t>
  </si>
  <si>
    <t>rs1003134</t>
  </si>
  <si>
    <t>2.004e-06</t>
  </si>
  <si>
    <t>rs9792547</t>
  </si>
  <si>
    <t>3.722e-05</t>
  </si>
  <si>
    <t>rs16918546</t>
  </si>
  <si>
    <t>3.444e-05</t>
  </si>
  <si>
    <t>rs10988796</t>
  </si>
  <si>
    <t>rs10988798</t>
  </si>
  <si>
    <t>rs4743341</t>
  </si>
  <si>
    <t>3.752e-05</t>
  </si>
  <si>
    <t>rs920773</t>
  </si>
  <si>
    <t>rs920772</t>
  </si>
  <si>
    <t>rs920771</t>
  </si>
  <si>
    <t>1.447e-06</t>
  </si>
  <si>
    <t>3.858e-05</t>
  </si>
  <si>
    <t>rs880597</t>
  </si>
  <si>
    <t>4.332e-07</t>
  </si>
  <si>
    <t>4.266e-05</t>
  </si>
  <si>
    <t>rs878449</t>
  </si>
  <si>
    <t>3.559e-05</t>
  </si>
  <si>
    <t>rs7032541</t>
  </si>
  <si>
    <t>4.807e-07</t>
  </si>
  <si>
    <t>rs7032399</t>
  </si>
  <si>
    <t>3.554e-07</t>
  </si>
  <si>
    <t>4.335e-05</t>
  </si>
  <si>
    <t>rs2416768</t>
  </si>
  <si>
    <t>4.26e-07</t>
  </si>
  <si>
    <t>rs4743345</t>
  </si>
  <si>
    <t>rs4743347</t>
  </si>
  <si>
    <t>2.772e-07</t>
  </si>
  <si>
    <t>rs4743348</t>
  </si>
  <si>
    <t>2.111e-06</t>
  </si>
  <si>
    <t>rs7040144</t>
  </si>
  <si>
    <t>3.78e-07</t>
  </si>
  <si>
    <t>rs4743349</t>
  </si>
  <si>
    <t>3.997e-07</t>
  </si>
  <si>
    <t>rs4336665</t>
  </si>
  <si>
    <t>3.794e-06</t>
  </si>
  <si>
    <t>rs10512266</t>
  </si>
  <si>
    <t>3.542e-05</t>
  </si>
  <si>
    <t>rs9792459</t>
  </si>
  <si>
    <t>3.605e-05</t>
  </si>
  <si>
    <t>rs7858078</t>
  </si>
  <si>
    <t>3.469e-05</t>
  </si>
  <si>
    <t>rs1530379</t>
  </si>
  <si>
    <t>7.295e-07</t>
  </si>
  <si>
    <t>rs10819672</t>
  </si>
  <si>
    <t>rs1972233</t>
  </si>
  <si>
    <t>4.976e-07</t>
  </si>
  <si>
    <t>4.168e-05</t>
  </si>
  <si>
    <t>rs1025902</t>
  </si>
  <si>
    <t>5.37e-07</t>
  </si>
  <si>
    <t>4.12e-05</t>
  </si>
  <si>
    <t>rs10441761</t>
  </si>
  <si>
    <t>2.172e-06</t>
  </si>
  <si>
    <t>rs4743353</t>
  </si>
  <si>
    <t>rs10819674</t>
  </si>
  <si>
    <t>rs10760685</t>
  </si>
  <si>
    <t>rs10988829</t>
  </si>
  <si>
    <t>rs10115446</t>
  </si>
  <si>
    <t>3.995e-07</t>
  </si>
  <si>
    <t>rs6478979</t>
  </si>
  <si>
    <t>rs1360260</t>
  </si>
  <si>
    <t>3.733e-05</t>
  </si>
  <si>
    <t>rs7866560</t>
  </si>
  <si>
    <t>1.576e-06</t>
  </si>
  <si>
    <t>3.922e-05</t>
  </si>
  <si>
    <t>rs10760689</t>
  </si>
  <si>
    <t>3.479e-06</t>
  </si>
  <si>
    <t>3.477e-05</t>
  </si>
  <si>
    <t>rs555475262</t>
  </si>
  <si>
    <t>rs10756553</t>
  </si>
  <si>
    <t>2.383e-07</t>
  </si>
  <si>
    <t>rs10756554</t>
  </si>
  <si>
    <t>9.449e-07</t>
  </si>
  <si>
    <t>rs10756555</t>
  </si>
  <si>
    <t>rs10810155</t>
  </si>
  <si>
    <t>6.393e-05</t>
  </si>
  <si>
    <t>rs10756556</t>
  </si>
  <si>
    <t>1.494e-07</t>
  </si>
  <si>
    <t>rs10810159</t>
  </si>
  <si>
    <t>2.392e-07</t>
  </si>
  <si>
    <t>rs10810160</t>
  </si>
  <si>
    <t>rs10810161</t>
  </si>
  <si>
    <t>1.327e-07</t>
  </si>
  <si>
    <t>rs10810162</t>
  </si>
  <si>
    <t>2.593e-07</t>
  </si>
  <si>
    <t>rs12347361</t>
  </si>
  <si>
    <t>rs7855017</t>
  </si>
  <si>
    <t>3.496e-05</t>
  </si>
  <si>
    <t>rs10117146</t>
  </si>
  <si>
    <t>4.808e-06</t>
  </si>
  <si>
    <t>3.466e-05</t>
  </si>
  <si>
    <t>rs67603162</t>
  </si>
  <si>
    <t>3.438e-06</t>
  </si>
  <si>
    <t>rs72702046</t>
  </si>
  <si>
    <t>9:75847565_CT_C</t>
  </si>
  <si>
    <t>5.339e-05</t>
  </si>
  <si>
    <t>rs774322913</t>
  </si>
  <si>
    <t>cataa</t>
  </si>
  <si>
    <t>6.419e-07</t>
  </si>
  <si>
    <t>rs11143566</t>
  </si>
  <si>
    <t>4.822e-05</t>
  </si>
  <si>
    <t>rs12554635</t>
  </si>
  <si>
    <t>rs11790509</t>
  </si>
  <si>
    <t>rs11143585</t>
  </si>
  <si>
    <t>rs7036107</t>
  </si>
  <si>
    <t>2.194e-06</t>
  </si>
  <si>
    <t>rs10465231</t>
  </si>
  <si>
    <t>4.355e-05</t>
  </si>
  <si>
    <t>rs7042549</t>
  </si>
  <si>
    <t>rs10681181</t>
  </si>
  <si>
    <t>4.399e-06</t>
  </si>
  <si>
    <t>rs6559365</t>
  </si>
  <si>
    <t>4.198e-06</t>
  </si>
  <si>
    <t>Exposure</t>
  </si>
  <si>
    <t>Method</t>
  </si>
  <si>
    <t>pval</t>
  </si>
  <si>
    <t>pval_fdr</t>
  </si>
  <si>
    <t>pval_bonferroni</t>
  </si>
  <si>
    <t>MVPA</t>
  </si>
  <si>
    <t>LTL</t>
  </si>
  <si>
    <t>Inverse variance weighted</t>
  </si>
  <si>
    <t>0.0462872949398645</t>
  </si>
  <si>
    <t>0.0174551424725869</t>
  </si>
  <si>
    <t>0.00800673729317423</t>
  </si>
  <si>
    <t>0.0112094322104439</t>
  </si>
  <si>
    <t>0.0560471610522196</t>
  </si>
  <si>
    <t>MR Egger</t>
  </si>
  <si>
    <t>0.0605527655518633</t>
  </si>
  <si>
    <t>0.0546092809576114</t>
  </si>
  <si>
    <t>0.269834475888147</t>
  </si>
  <si>
    <t>0.869845171971728</t>
  </si>
  <si>
    <t>Weighted median</t>
  </si>
  <si>
    <t>0.0222563151842741</t>
  </si>
  <si>
    <t>0.0155127747349035</t>
  </si>
  <si>
    <t>0.151370081544036</t>
  </si>
  <si>
    <t>0.176598428468042</t>
  </si>
  <si>
    <t>0.101492164757137</t>
  </si>
  <si>
    <t>0.0248788051764848</t>
  </si>
  <si>
    <t>4.51398569007525e-05</t>
  </si>
  <si>
    <t>0.000157989499152634</t>
  </si>
  <si>
    <t>0.000315978998305268</t>
  </si>
  <si>
    <t>0.0745949544269182</t>
  </si>
  <si>
    <t>0.621317979979806</t>
  </si>
  <si>
    <t>0.064974491296998</t>
  </si>
  <si>
    <t>0.016414172213367</t>
  </si>
  <si>
    <t>7.54413590836236e-05</t>
  </si>
  <si>
    <t>0.000264044756792683</t>
  </si>
  <si>
    <t>0.000528089513585365</t>
  </si>
  <si>
    <t>Hannum</t>
  </si>
  <si>
    <t>0.187228392618862</t>
  </si>
  <si>
    <t>0.109262561558967</t>
  </si>
  <si>
    <t>0.764837930912769</t>
  </si>
  <si>
    <t>0.634164416627004</t>
  </si>
  <si>
    <t>0.613339543287541</t>
  </si>
  <si>
    <t>0.223138372886512</t>
  </si>
  <si>
    <t>0.141757018287723</t>
  </si>
  <si>
    <t>0.992299128014061</t>
  </si>
  <si>
    <t>PhenoAge</t>
  </si>
  <si>
    <t>0.199346064025329</t>
  </si>
  <si>
    <t>0.00456038359641161</t>
  </si>
  <si>
    <t>0.00798067129372032</t>
  </si>
  <si>
    <t>0.0319226851748813</t>
  </si>
  <si>
    <t>0.686577586203179</t>
  </si>
  <si>
    <t>0.93806665308397</t>
  </si>
  <si>
    <t>0.984994646533656</t>
  </si>
  <si>
    <t>0.295482497993383</t>
  </si>
  <si>
    <t>0.0660568879057363</t>
  </si>
  <si>
    <t>0.131577252720151</t>
  </si>
  <si>
    <t>0.462398215340154</t>
  </si>
  <si>
    <t>GrimAge</t>
  </si>
  <si>
    <t>0.171207596268521</t>
  </si>
  <si>
    <t>0.00281325840380371</t>
  </si>
  <si>
    <t>0.00656426960887532</t>
  </si>
  <si>
    <t>0.019692808826626</t>
  </si>
  <si>
    <t>0.583042094780498</t>
  </si>
  <si>
    <t>0.483630491357237</t>
  </si>
  <si>
    <t>0.217521696392233</t>
  </si>
  <si>
    <t>0.0751870015543722</t>
  </si>
  <si>
    <t>0.526309010880605</t>
  </si>
  <si>
    <t>IEAA</t>
  </si>
  <si>
    <t>0.153081505127101</t>
  </si>
  <si>
    <t>0.0204499416744972</t>
  </si>
  <si>
    <t>0.0238582652869134</t>
  </si>
  <si>
    <t>0.14314959172148</t>
  </si>
  <si>
    <t>0.517062163480422</t>
  </si>
  <si>
    <t>0.499226791398709</t>
  </si>
  <si>
    <t>0.227565539088384</t>
  </si>
  <si>
    <t>0.178266214772354</t>
  </si>
  <si>
    <t>0.0230479672209252</t>
  </si>
  <si>
    <t>3.52296740443821e-19</t>
  </si>
  <si>
    <t>2.46607718310675e-18</t>
  </si>
  <si>
    <t>0.0702322424046262</t>
  </si>
  <si>
    <t>0.0265276309767007</t>
  </si>
  <si>
    <t>5.36590542985694e-10</t>
  </si>
  <si>
    <t>3.75613380089986e-09</t>
  </si>
  <si>
    <t>outcome</t>
  </si>
  <si>
    <t>exposure</t>
  </si>
  <si>
    <t>egger_intercept</t>
  </si>
  <si>
    <t>0.00127967040013534</t>
  </si>
  <si>
    <t>0.783187377550064</t>
  </si>
  <si>
    <t>0.00350827880605368</t>
  </si>
  <si>
    <t>0.00178472543939689</t>
  </si>
  <si>
    <t>0.0516208667608158</t>
  </si>
  <si>
    <t>0.000519498481973237</t>
  </si>
  <si>
    <t>0.0146382746958815</t>
  </si>
  <si>
    <t>0.971752392288307</t>
  </si>
  <si>
    <t>0.0157737468281927</t>
  </si>
  <si>
    <t>0.437369673197772</t>
  </si>
  <si>
    <t>0.013433307925615</t>
  </si>
  <si>
    <t>0.855459129592133</t>
  </si>
  <si>
    <t>0.0119274192938054</t>
  </si>
  <si>
    <t>0.993020894431684</t>
  </si>
  <si>
    <t>0.00165062044093004</t>
  </si>
  <si>
    <t>0.00261889977080068</t>
  </si>
  <si>
    <t>method</t>
  </si>
  <si>
    <t>Q</t>
  </si>
  <si>
    <t>Q_df</t>
  </si>
  <si>
    <t>Q_pval</t>
  </si>
  <si>
    <t>371.103027535639</t>
  </si>
  <si>
    <t>5.65914617406089e-29</t>
  </si>
  <si>
    <t>371.350675172537</t>
  </si>
  <si>
    <t>9.42156800852398e-29</t>
  </si>
  <si>
    <t>940.418718509429</t>
  </si>
  <si>
    <t>6.61318017648058e-127</t>
  </si>
  <si>
    <t>970.450511803342</t>
  </si>
  <si>
    <t>3.65560214128739e-132</t>
  </si>
  <si>
    <t>180.809828762748</t>
  </si>
  <si>
    <t>5.3168182735339e-05</t>
  </si>
  <si>
    <t>180.811844028719</t>
  </si>
  <si>
    <t>6.82623060932949e-05</t>
  </si>
  <si>
    <t>122.593219706819</t>
  </si>
  <si>
    <t>0.253032432904314</t>
  </si>
  <si>
    <t>123.252265999939</t>
  </si>
  <si>
    <t>0.260829150286436</t>
  </si>
  <si>
    <t>145.849503248732</t>
  </si>
  <si>
    <t>0.0203435190610661</t>
  </si>
  <si>
    <t>145.892526797437</t>
  </si>
  <si>
    <t>0.0235516180356786</t>
  </si>
  <si>
    <t>110.600225194092</t>
  </si>
  <si>
    <t>0.546305004190736</t>
  </si>
  <si>
    <t>110.600302045578</t>
  </si>
  <si>
    <t>0.572659167346826</t>
  </si>
  <si>
    <t>221.042964843791</t>
  </si>
  <si>
    <t>7.61331665752707e-09</t>
  </si>
  <si>
    <t>239.400790635419</t>
  </si>
  <si>
    <t>9.33098796571879e-11</t>
  </si>
  <si>
    <t>snp_r2.exposure</t>
  </si>
  <si>
    <t>snp_r2.outcome</t>
  </si>
  <si>
    <t>correct_causal_direction</t>
  </si>
  <si>
    <t>steiger_pval</t>
  </si>
  <si>
    <t>telomere length || id:ieu-b-4879</t>
  </si>
  <si>
    <t>0.00592490094839037</t>
  </si>
  <si>
    <t>0.000844260578662833</t>
  </si>
  <si>
    <t>6.66622057985102e-127</t>
  </si>
  <si>
    <t>Appendicular lean mass || id:ebi-a-GCST90000025</t>
  </si>
  <si>
    <t>0.0063703665099829</t>
  </si>
  <si>
    <t>0.0025598162307926</t>
  </si>
  <si>
    <t>4.14780795171249e-47</t>
  </si>
  <si>
    <t>DNA methylation Hannum age acceleration || id:ebi-a-GCST90014289</t>
  </si>
  <si>
    <t>0.00582119445054589</t>
  </si>
  <si>
    <t>0.00538775164373004</t>
  </si>
  <si>
    <t>0.600616194439382</t>
  </si>
  <si>
    <t>DNA methylation PhenoAge acceleration || id:ebi-a-GCST90014292</t>
  </si>
  <si>
    <t>0.00386590810955486</t>
  </si>
  <si>
    <t>0.0107261881556959</t>
  </si>
  <si>
    <t>DNA methylation GrimAge acceleration || id:ebi-a-GCST90014288</t>
  </si>
  <si>
    <t>0.00457759103213005</t>
  </si>
  <si>
    <t>0.118361585079404</t>
  </si>
  <si>
    <t>Intrinsic epigenetic age acceleration || id:ebi-a-GCST90014290</t>
  </si>
  <si>
    <t>0.0034150468788403</t>
  </si>
  <si>
    <t>0.00125506748537554</t>
  </si>
  <si>
    <t>Frailty index || id:ebi-a-GCST90020053</t>
  </si>
  <si>
    <t>0.00587407442839506</t>
  </si>
  <si>
    <t>0.00232423450284685</t>
  </si>
  <si>
    <t>4.37294379944896e-25</t>
  </si>
  <si>
    <t>corrected_effect</t>
  </si>
  <si>
    <t>corrected_effect_se</t>
  </si>
  <si>
    <t>corrected_effect_p</t>
  </si>
  <si>
    <t>0.103760122087462</t>
  </si>
  <si>
    <t>0.0427921101363069</t>
  </si>
  <si>
    <t>0.0153189781513493</t>
  </si>
  <si>
    <t>0.130988054997695</t>
  </si>
  <si>
    <t>0.446510379260947</t>
  </si>
  <si>
    <t>0.117104587386628</t>
  </si>
  <si>
    <t>0.0137253420183456</t>
  </si>
  <si>
    <t>0.107493611465377</t>
  </si>
  <si>
    <t>0.00279813803028113</t>
  </si>
  <si>
    <t>0.110881048727373</t>
  </si>
  <si>
    <t>0.00326435193089909</t>
  </si>
  <si>
    <t>0.29024850696523</t>
  </si>
  <si>
    <t>0.069677733090344</t>
  </si>
  <si>
    <t>3.10555436236839e-05</t>
  </si>
  <si>
    <t>0.0609825509075965</t>
  </si>
  <si>
    <t>8.00527332728042e-18</t>
  </si>
  <si>
    <t>mediate</t>
  </si>
  <si>
    <t>type</t>
  </si>
  <si>
    <t>b.x</t>
  </si>
  <si>
    <t>se.x</t>
  </si>
  <si>
    <t>pval.x</t>
  </si>
  <si>
    <t>Moderate-to-vigorous intensity physical activity during leisure time(European)</t>
  </si>
  <si>
    <t>A2M</t>
  </si>
  <si>
    <t>pqtl</t>
  </si>
  <si>
    <t>ABL2</t>
  </si>
  <si>
    <t>ACE</t>
  </si>
  <si>
    <t>ACOT8</t>
  </si>
  <si>
    <t>ACYP2</t>
  </si>
  <si>
    <t>ADAM23</t>
  </si>
  <si>
    <t>ADAM9</t>
  </si>
  <si>
    <t>ADAMTS15</t>
  </si>
  <si>
    <t>ADAMTS5</t>
  </si>
  <si>
    <t>ADAMTSL1</t>
  </si>
  <si>
    <t>ADM</t>
  </si>
  <si>
    <t>AGFG1</t>
  </si>
  <si>
    <t>AIF1</t>
  </si>
  <si>
    <t>AKR1C4</t>
  </si>
  <si>
    <t>AKR7A2</t>
  </si>
  <si>
    <t>ALDH2</t>
  </si>
  <si>
    <t>ANGPTL1</t>
  </si>
  <si>
    <t>ANGPTL4</t>
  </si>
  <si>
    <t>ANTXR1</t>
  </si>
  <si>
    <t>ANTXR2</t>
  </si>
  <si>
    <t>ANXA4</t>
  </si>
  <si>
    <t>AP2A2</t>
  </si>
  <si>
    <t>APOA4</t>
  </si>
  <si>
    <t>APOBEC3G</t>
  </si>
  <si>
    <t>APOE</t>
  </si>
  <si>
    <t>APOF</t>
  </si>
  <si>
    <t>ARFIP1</t>
  </si>
  <si>
    <t>ARPC1B</t>
  </si>
  <si>
    <t>ART4</t>
  </si>
  <si>
    <t>ASIP</t>
  </si>
  <si>
    <t>ATF6B</t>
  </si>
  <si>
    <t>ATXN3</t>
  </si>
  <si>
    <t>B3GAT3</t>
  </si>
  <si>
    <t>B3GNT8</t>
  </si>
  <si>
    <t>BCAM</t>
  </si>
  <si>
    <t>BCHE</t>
  </si>
  <si>
    <t>BCL10</t>
  </si>
  <si>
    <t>BMP7</t>
  </si>
  <si>
    <t>BOLA3</t>
  </si>
  <si>
    <t>C1orf198</t>
  </si>
  <si>
    <t>C1R</t>
  </si>
  <si>
    <t>CA11</t>
  </si>
  <si>
    <t>CADM3</t>
  </si>
  <si>
    <t>CALCB</t>
  </si>
  <si>
    <t>CAMP</t>
  </si>
  <si>
    <t>CASS4</t>
  </si>
  <si>
    <t>CBR1</t>
  </si>
  <si>
    <t>CBR3</t>
  </si>
  <si>
    <t>CCDC126</t>
  </si>
  <si>
    <t>CCDC134</t>
  </si>
  <si>
    <t>CCDC80</t>
  </si>
  <si>
    <t>CCL8</t>
  </si>
  <si>
    <t>CCM2</t>
  </si>
  <si>
    <t>CCNH</t>
  </si>
  <si>
    <t>CD244</t>
  </si>
  <si>
    <t>CD36</t>
  </si>
  <si>
    <t>CD72</t>
  </si>
  <si>
    <t>CD93</t>
  </si>
  <si>
    <t>CDKN1A</t>
  </si>
  <si>
    <t>CDSN</t>
  </si>
  <si>
    <t>CHAD</t>
  </si>
  <si>
    <t>CHMP2A</t>
  </si>
  <si>
    <t>CHMP2B</t>
  </si>
  <si>
    <t>CINP</t>
  </si>
  <si>
    <t>CLN5</t>
  </si>
  <si>
    <t>CNP</t>
  </si>
  <si>
    <t>CNTN1</t>
  </si>
  <si>
    <t>COL11A2</t>
  </si>
  <si>
    <t>COL18A1</t>
  </si>
  <si>
    <t>COL3A1</t>
  </si>
  <si>
    <t>COL6A2</t>
  </si>
  <si>
    <t>COL6A3</t>
  </si>
  <si>
    <t>COLEC10</t>
  </si>
  <si>
    <t>COLEC11</t>
  </si>
  <si>
    <t>COMP</t>
  </si>
  <si>
    <t>COMT</t>
  </si>
  <si>
    <t>CPLX1</t>
  </si>
  <si>
    <t>CPN2</t>
  </si>
  <si>
    <t>CPNE1</t>
  </si>
  <si>
    <t>CPZ</t>
  </si>
  <si>
    <t>CRAT</t>
  </si>
  <si>
    <t>CRELD1</t>
  </si>
  <si>
    <t>CRK</t>
  </si>
  <si>
    <t>CSF3</t>
  </si>
  <si>
    <t>CSGALNACT2</t>
  </si>
  <si>
    <t>CSNK2B</t>
  </si>
  <si>
    <t>CSRP1</t>
  </si>
  <si>
    <t>CST6</t>
  </si>
  <si>
    <t>CST7</t>
  </si>
  <si>
    <t>CTRB1</t>
  </si>
  <si>
    <t>CTSB</t>
  </si>
  <si>
    <t>CTSF</t>
  </si>
  <si>
    <t>CTSO</t>
  </si>
  <si>
    <t>CTSS</t>
  </si>
  <si>
    <t>CTSV</t>
  </si>
  <si>
    <t>CXCL10</t>
  </si>
  <si>
    <t>CXCL12</t>
  </si>
  <si>
    <t>CXCL13</t>
  </si>
  <si>
    <t>CYB5A</t>
  </si>
  <si>
    <t>CYTL1</t>
  </si>
  <si>
    <t>DBI</t>
  </si>
  <si>
    <t>DCP1A</t>
  </si>
  <si>
    <t>DCTPP1</t>
  </si>
  <si>
    <t>DCXR</t>
  </si>
  <si>
    <t>DDAH1</t>
  </si>
  <si>
    <t>DDR2</t>
  </si>
  <si>
    <t>DDX19A</t>
  </si>
  <si>
    <t>DDX19B</t>
  </si>
  <si>
    <t>DEF6</t>
  </si>
  <si>
    <t>DLK1</t>
  </si>
  <si>
    <t>DLK2</t>
  </si>
  <si>
    <t>DLL4</t>
  </si>
  <si>
    <t>DNAJB1</t>
  </si>
  <si>
    <t>DNAJB12</t>
  </si>
  <si>
    <t>DNAJB14</t>
  </si>
  <si>
    <t>DNAJC10</t>
  </si>
  <si>
    <t>DNAJC27</t>
  </si>
  <si>
    <t>DNER</t>
  </si>
  <si>
    <t>DSG2</t>
  </si>
  <si>
    <t>DTD1</t>
  </si>
  <si>
    <t>EBI3</t>
  </si>
  <si>
    <t>EFEMP1</t>
  </si>
  <si>
    <t>EFNA3</t>
  </si>
  <si>
    <t>EIF2B1</t>
  </si>
  <si>
    <t>ENDOU</t>
  </si>
  <si>
    <t>ENSA</t>
  </si>
  <si>
    <t>EPB41</t>
  </si>
  <si>
    <t>F10</t>
  </si>
  <si>
    <t>FABP1</t>
  </si>
  <si>
    <t>FABP2</t>
  </si>
  <si>
    <t>FBP2</t>
  </si>
  <si>
    <t>FCGR2A</t>
  </si>
  <si>
    <t>FCGR3B</t>
  </si>
  <si>
    <t>FER</t>
  </si>
  <si>
    <t>FGF2</t>
  </si>
  <si>
    <t>FGF9</t>
  </si>
  <si>
    <t>FGFBP3</t>
  </si>
  <si>
    <t>FGFRL1</t>
  </si>
  <si>
    <t>FIS1</t>
  </si>
  <si>
    <t>FLII</t>
  </si>
  <si>
    <t>FLT1</t>
  </si>
  <si>
    <t>FOLR2</t>
  </si>
  <si>
    <t>FOLR3</t>
  </si>
  <si>
    <t>FOXJ2</t>
  </si>
  <si>
    <t>FOXO3</t>
  </si>
  <si>
    <t>FRZB</t>
  </si>
  <si>
    <t>FSTL1</t>
  </si>
  <si>
    <t>FTL</t>
  </si>
  <si>
    <t>FUT3</t>
  </si>
  <si>
    <t>FUT5</t>
  </si>
  <si>
    <t>G3BP1</t>
  </si>
  <si>
    <t>GABARAP</t>
  </si>
  <si>
    <t>GATM</t>
  </si>
  <si>
    <t>GCKR</t>
  </si>
  <si>
    <t>GFRA1</t>
  </si>
  <si>
    <t>GHR</t>
  </si>
  <si>
    <t>GLB1</t>
  </si>
  <si>
    <t>GLCE</t>
  </si>
  <si>
    <t>GMPR</t>
  </si>
  <si>
    <t>GMPR2</t>
  </si>
  <si>
    <t>GNPNAT1</t>
  </si>
  <si>
    <t>GNPTG</t>
  </si>
  <si>
    <t>GPC6</t>
  </si>
  <si>
    <t>GPCPD1</t>
  </si>
  <si>
    <t>GPN1</t>
  </si>
  <si>
    <t>GRAP2</t>
  </si>
  <si>
    <t>GRN</t>
  </si>
  <si>
    <t>GSTM4</t>
  </si>
  <si>
    <t>HBEGF</t>
  </si>
  <si>
    <t>HBQ1</t>
  </si>
  <si>
    <t>HEXIM2</t>
  </si>
  <si>
    <t>HGFAC</t>
  </si>
  <si>
    <t>HINT1</t>
  </si>
  <si>
    <t>HMBS</t>
  </si>
  <si>
    <t>HNRNPR</t>
  </si>
  <si>
    <t>HPGDS</t>
  </si>
  <si>
    <t>HS6ST3</t>
  </si>
  <si>
    <t>HSD17B14</t>
  </si>
  <si>
    <t>HSD17B8</t>
  </si>
  <si>
    <t>HSPA5</t>
  </si>
  <si>
    <t>HYAL1</t>
  </si>
  <si>
    <t>ICAM4</t>
  </si>
  <si>
    <t>ICOSLG</t>
  </si>
  <si>
    <t>IFI16</t>
  </si>
  <si>
    <t>IFNL3</t>
  </si>
  <si>
    <t>IGF1R</t>
  </si>
  <si>
    <t>IGFBP2</t>
  </si>
  <si>
    <t>IGFBP4</t>
  </si>
  <si>
    <t>IGFBP6</t>
  </si>
  <si>
    <t>IGFBP7</t>
  </si>
  <si>
    <t>IL10RB</t>
  </si>
  <si>
    <t>IL12RB1</t>
  </si>
  <si>
    <t>IL17A</t>
  </si>
  <si>
    <t>IL17RD</t>
  </si>
  <si>
    <t>IL1RL1</t>
  </si>
  <si>
    <t>IL20RA</t>
  </si>
  <si>
    <t>IL2RA</t>
  </si>
  <si>
    <t>IMPA1</t>
  </si>
  <si>
    <t>INHBB</t>
  </si>
  <si>
    <t>INSR</t>
  </si>
  <si>
    <t>IRAK4</t>
  </si>
  <si>
    <t>ISOC1</t>
  </si>
  <si>
    <t>ITIH1</t>
  </si>
  <si>
    <t>ITPA</t>
  </si>
  <si>
    <t>ITPKA</t>
  </si>
  <si>
    <t>JUND</t>
  </si>
  <si>
    <t>KCNAB2</t>
  </si>
  <si>
    <t>KIR3DL2</t>
  </si>
  <si>
    <t>KIRREL2</t>
  </si>
  <si>
    <t>KLB</t>
  </si>
  <si>
    <t>KLK12</t>
  </si>
  <si>
    <t>KPNA6</t>
  </si>
  <si>
    <t>LAG3</t>
  </si>
  <si>
    <t>LCN1</t>
  </si>
  <si>
    <t>LCT</t>
  </si>
  <si>
    <t>LDHB</t>
  </si>
  <si>
    <t>LEPR</t>
  </si>
  <si>
    <t>LGALS8</t>
  </si>
  <si>
    <t>LGALS9</t>
  </si>
  <si>
    <t>LGR4</t>
  </si>
  <si>
    <t>LILRB2</t>
  </si>
  <si>
    <t>LILRB5</t>
  </si>
  <si>
    <t>LIMA1</t>
  </si>
  <si>
    <t>LMAN2L</t>
  </si>
  <si>
    <t>LOXL3</t>
  </si>
  <si>
    <t>LRIG1</t>
  </si>
  <si>
    <t>LRP1</t>
  </si>
  <si>
    <t>LRRC32</t>
  </si>
  <si>
    <t>LRRTM2</t>
  </si>
  <si>
    <t>LRRTM4</t>
  </si>
  <si>
    <t>LYN</t>
  </si>
  <si>
    <t>LYPD3</t>
  </si>
  <si>
    <t>LYZ</t>
  </si>
  <si>
    <t>MAN1C1</t>
  </si>
  <si>
    <t>MAP1LC3A</t>
  </si>
  <si>
    <t>MAP2K3</t>
  </si>
  <si>
    <t>MAP2K6</t>
  </si>
  <si>
    <t>MAP3K3</t>
  </si>
  <si>
    <t>MAPK3</t>
  </si>
  <si>
    <t>MAPRE1</t>
  </si>
  <si>
    <t>MAPRE2</t>
  </si>
  <si>
    <t>MARK3</t>
  </si>
  <si>
    <t>MATN4</t>
  </si>
  <si>
    <t>MAX</t>
  </si>
  <si>
    <t>MBL2</t>
  </si>
  <si>
    <t>MCF2L</t>
  </si>
  <si>
    <t>MCL1</t>
  </si>
  <si>
    <t>MDH2</t>
  </si>
  <si>
    <t>METAP1</t>
  </si>
  <si>
    <t>MFAP4</t>
  </si>
  <si>
    <t>MGP</t>
  </si>
  <si>
    <t>MICA</t>
  </si>
  <si>
    <t>MICB</t>
  </si>
  <si>
    <t>MIF</t>
  </si>
  <si>
    <t>MMP16</t>
  </si>
  <si>
    <t>MSMP</t>
  </si>
  <si>
    <t>MTHFD1</t>
  </si>
  <si>
    <t>MTHFSD</t>
  </si>
  <si>
    <t>MTPAP</t>
  </si>
  <si>
    <t>MUC16</t>
  </si>
  <si>
    <t>MVD</t>
  </si>
  <si>
    <t>MYO6</t>
  </si>
  <si>
    <t>MYZAP</t>
  </si>
  <si>
    <t>NAGLU</t>
  </si>
  <si>
    <t>NBL1</t>
  </si>
  <si>
    <t>NCAN</t>
  </si>
  <si>
    <t>NDST1</t>
  </si>
  <si>
    <t>NEU1</t>
  </si>
  <si>
    <t>NFKB1</t>
  </si>
  <si>
    <t>NFU1</t>
  </si>
  <si>
    <t>NMT1</t>
  </si>
  <si>
    <t>NOTUM</t>
  </si>
  <si>
    <t>NPPA</t>
  </si>
  <si>
    <t>NPPB</t>
  </si>
  <si>
    <t>NQO2</t>
  </si>
  <si>
    <t>NRBP1</t>
  </si>
  <si>
    <t>NRG4</t>
  </si>
  <si>
    <t>NTN1</t>
  </si>
  <si>
    <t>NUDCD3</t>
  </si>
  <si>
    <t>NUDT5</t>
  </si>
  <si>
    <t>NUTF2</t>
  </si>
  <si>
    <t>OMG</t>
  </si>
  <si>
    <t>OSCAR</t>
  </si>
  <si>
    <t>OSM</t>
  </si>
  <si>
    <t>OSMR</t>
  </si>
  <si>
    <t>PAFAH2</t>
  </si>
  <si>
    <t>PAM</t>
  </si>
  <si>
    <t>PAPSS1</t>
  </si>
  <si>
    <t>PATE4</t>
  </si>
  <si>
    <t>PCBD1</t>
  </si>
  <si>
    <t>PCDH10</t>
  </si>
  <si>
    <t>PCNA</t>
  </si>
  <si>
    <t>PCOLCE2</t>
  </si>
  <si>
    <t>PCSK9</t>
  </si>
  <si>
    <t>PDCD5</t>
  </si>
  <si>
    <t>PDE4A</t>
  </si>
  <si>
    <t>PDE5A</t>
  </si>
  <si>
    <t>PDLIM4</t>
  </si>
  <si>
    <t>PEAR1</t>
  </si>
  <si>
    <t>PENK</t>
  </si>
  <si>
    <t>PEX14</t>
  </si>
  <si>
    <t>PFKM</t>
  </si>
  <si>
    <t>PIK3CG</t>
  </si>
  <si>
    <t>PKLR</t>
  </si>
  <si>
    <t>PLA2G1B</t>
  </si>
  <si>
    <t>PLA2G7</t>
  </si>
  <si>
    <t>PLAT</t>
  </si>
  <si>
    <t>PLAU</t>
  </si>
  <si>
    <t>PLCG1</t>
  </si>
  <si>
    <t>PLD3</t>
  </si>
  <si>
    <t>PLXNA1</t>
  </si>
  <si>
    <t>PLXNA4</t>
  </si>
  <si>
    <t>PLXNB2</t>
  </si>
  <si>
    <t>PLXND1</t>
  </si>
  <si>
    <t>PMM1</t>
  </si>
  <si>
    <t>POFUT1</t>
  </si>
  <si>
    <t>PPIA</t>
  </si>
  <si>
    <t>PPID</t>
  </si>
  <si>
    <t>PRG3</t>
  </si>
  <si>
    <t>PRKCA</t>
  </si>
  <si>
    <t>PROC</t>
  </si>
  <si>
    <t>PSG1</t>
  </si>
  <si>
    <t>PSG3</t>
  </si>
  <si>
    <t>PSME1</t>
  </si>
  <si>
    <t>PTK7</t>
  </si>
  <si>
    <t>PTN</t>
  </si>
  <si>
    <t>PTPN7</t>
  </si>
  <si>
    <t>PTPN9</t>
  </si>
  <si>
    <t>PZP</t>
  </si>
  <si>
    <t>QSOX2</t>
  </si>
  <si>
    <t>RAB1A</t>
  </si>
  <si>
    <t>RAB22A</t>
  </si>
  <si>
    <t>RAB31</t>
  </si>
  <si>
    <t>RBP7</t>
  </si>
  <si>
    <t>RELT</t>
  </si>
  <si>
    <t>RFK</t>
  </si>
  <si>
    <t>RGMB</t>
  </si>
  <si>
    <t>RMDN1</t>
  </si>
  <si>
    <t>RNASE4</t>
  </si>
  <si>
    <t>ROBO2</t>
  </si>
  <si>
    <t>ROCK2</t>
  </si>
  <si>
    <t>RPE</t>
  </si>
  <si>
    <t>RPN1</t>
  </si>
  <si>
    <t>RPS10</t>
  </si>
  <si>
    <t>RPS5</t>
  </si>
  <si>
    <t>RPS6KA1</t>
  </si>
  <si>
    <t>RSPO2</t>
  </si>
  <si>
    <t>RTN4R</t>
  </si>
  <si>
    <t>SARS2</t>
  </si>
  <si>
    <t>SBDS</t>
  </si>
  <si>
    <t>SCARA5</t>
  </si>
  <si>
    <t>SCARF2</t>
  </si>
  <si>
    <t>SDF2</t>
  </si>
  <si>
    <t>SEC22A</t>
  </si>
  <si>
    <t>SELL</t>
  </si>
  <si>
    <t>SELPLG</t>
  </si>
  <si>
    <t>SERPINA5</t>
  </si>
  <si>
    <t>SERPINB13</t>
  </si>
  <si>
    <t>SERPINB4</t>
  </si>
  <si>
    <t>SERPINF1</t>
  </si>
  <si>
    <t>SERPINF2</t>
  </si>
  <si>
    <t>SERPING1</t>
  </si>
  <si>
    <t>SFRP1</t>
  </si>
  <si>
    <t>SH3BGRL2</t>
  </si>
  <si>
    <t>SH3BGRL3</t>
  </si>
  <si>
    <t>SHANK3</t>
  </si>
  <si>
    <t>SHH</t>
  </si>
  <si>
    <t>SIGLEC5</t>
  </si>
  <si>
    <t>SLC30A3</t>
  </si>
  <si>
    <t>SMAD1</t>
  </si>
  <si>
    <t>SMAP1</t>
  </si>
  <si>
    <t>SMOC1</t>
  </si>
  <si>
    <t>SMOC2</t>
  </si>
  <si>
    <t>SNX1</t>
  </si>
  <si>
    <t>SNX17</t>
  </si>
  <si>
    <t>SORBS3</t>
  </si>
  <si>
    <t>SPATA20</t>
  </si>
  <si>
    <t>SPINK7</t>
  </si>
  <si>
    <t>SPOCK2</t>
  </si>
  <si>
    <t>STAMBPL1</t>
  </si>
  <si>
    <t>STAT3</t>
  </si>
  <si>
    <t>STX8</t>
  </si>
  <si>
    <t>SWAP70</t>
  </si>
  <si>
    <t>SYT11</t>
  </si>
  <si>
    <t>TESC</t>
  </si>
  <si>
    <t>TF</t>
  </si>
  <si>
    <t>TG</t>
  </si>
  <si>
    <t>TGM2</t>
  </si>
  <si>
    <t>TGM3</t>
  </si>
  <si>
    <t>TGM4</t>
  </si>
  <si>
    <t>THBS3</t>
  </si>
  <si>
    <t>THG1L</t>
  </si>
  <si>
    <t>TIE1</t>
  </si>
  <si>
    <t>TIRAP</t>
  </si>
  <si>
    <t>TMEM9</t>
  </si>
  <si>
    <t>TNFRSF6B</t>
  </si>
  <si>
    <t>TNFRSF9</t>
  </si>
  <si>
    <t>TNFSF12</t>
  </si>
  <si>
    <t>TNFSF15</t>
  </si>
  <si>
    <t>TPSAB1</t>
  </si>
  <si>
    <t>TREM1</t>
  </si>
  <si>
    <t>TSG101</t>
  </si>
  <si>
    <t>TWSG1</t>
  </si>
  <si>
    <t>TXNDC12</t>
  </si>
  <si>
    <t>TXNDC15</t>
  </si>
  <si>
    <t>TXNDC5</t>
  </si>
  <si>
    <t>UAP1</t>
  </si>
  <si>
    <t>UBE2F</t>
  </si>
  <si>
    <t>UBE2N</t>
  </si>
  <si>
    <t>UBLCP1</t>
  </si>
  <si>
    <t>UGDH</t>
  </si>
  <si>
    <t>UROS</t>
  </si>
  <si>
    <t>UST</t>
  </si>
  <si>
    <t>VASN</t>
  </si>
  <si>
    <t>VEGFA</t>
  </si>
  <si>
    <t>VEGFC</t>
  </si>
  <si>
    <t>VTA1</t>
  </si>
  <si>
    <t>VTI1B</t>
  </si>
  <si>
    <t>VWA2</t>
  </si>
  <si>
    <t>YWHAB</t>
  </si>
  <si>
    <t xml:space="preserve">IgD- CD38- B cell %lymphocyte </t>
  </si>
  <si>
    <t>Immune</t>
  </si>
  <si>
    <t xml:space="preserve">IgD+ CD38- B cell %lymphocyte </t>
  </si>
  <si>
    <t xml:space="preserve">IgD- CD38- B cell Absolute Count </t>
  </si>
  <si>
    <t xml:space="preserve">Monocytic Myeloid-Derived Suppressor Cells Absolute Count </t>
  </si>
  <si>
    <t xml:space="preserve">Central Memory CD4+ T cell %CD4+ T cell </t>
  </si>
  <si>
    <t xml:space="preserve">T cell %lymphocyte </t>
  </si>
  <si>
    <t xml:space="preserve">CD8dim Natural Killer T %T cell </t>
  </si>
  <si>
    <t xml:space="preserve">Natural Killer %lymphocyte </t>
  </si>
  <si>
    <t xml:space="preserve">CD28+ CD4-CD8- T cell %T cell </t>
  </si>
  <si>
    <t xml:space="preserve">BAFF-R on IgD+ CD38- B cell </t>
  </si>
  <si>
    <t xml:space="preserve">BAFF-R on IgD- CD24- B cell </t>
  </si>
  <si>
    <t xml:space="preserve">CD25 on IgD+ CD24+ B cell </t>
  </si>
  <si>
    <t xml:space="preserve">CD66b on Granulocytic Myeloid-Derived Suppressor Cells </t>
  </si>
  <si>
    <t xml:space="preserve">CD3 on CD28+ CD4+ T cell </t>
  </si>
  <si>
    <t xml:space="preserve">CD3 on CD4 regulatory T cell </t>
  </si>
  <si>
    <t xml:space="preserve">CD28 on CD28+ CD45RA+ CD8+ T cell </t>
  </si>
  <si>
    <t xml:space="preserve">CX3CR1 on CD14+ CD16+ monocyte </t>
  </si>
  <si>
    <t xml:space="preserve">CX3CR1 on CD14+ CD16- monocyte </t>
  </si>
  <si>
    <t xml:space="preserve">CD39 on CD39+ CD4+ T cell </t>
  </si>
  <si>
    <t xml:space="preserve">CD45 on CD33+ HLA DR+ CD14dim </t>
  </si>
  <si>
    <t xml:space="preserve">SSC-A on granulocyte </t>
  </si>
  <si>
    <t xml:space="preserve">SSC-A on CD4+ T cell </t>
  </si>
  <si>
    <t>N-acetylglutamate levels</t>
  </si>
  <si>
    <t>Metabolites</t>
  </si>
  <si>
    <t>Sphingosine 1-phosphate levels</t>
  </si>
  <si>
    <t>1-oleoylglycerol (18:1) levels</t>
  </si>
  <si>
    <t>EDTA levels</t>
  </si>
  <si>
    <t>Isobutyrylcarnitine (c4) levels</t>
  </si>
  <si>
    <t>Butyrylglycine levels</t>
  </si>
  <si>
    <t>Docosatrienoate (22:3n3) levels</t>
  </si>
  <si>
    <t>1-palmitoyl-GPC (16:0) levels</t>
  </si>
  <si>
    <t>N-acetylhistidine levels</t>
  </si>
  <si>
    <t>Salicyluric glucuronide levels</t>
  </si>
  <si>
    <t>Gamma-glutamylglycine levels</t>
  </si>
  <si>
    <t>1-methylxanthine levels</t>
  </si>
  <si>
    <t>5-methyluridine (ribothymidine) levels</t>
  </si>
  <si>
    <t>2-palmitoleoyl-GPC (16:1) levels</t>
  </si>
  <si>
    <t>Glutarylcarnitine (c5-dc) levels</t>
  </si>
  <si>
    <t>3-methyladipate levels</t>
  </si>
  <si>
    <t>Carotenoid levels (cryptoxanthin)</t>
  </si>
  <si>
    <t>Succinylcarnitine levels</t>
  </si>
  <si>
    <t>5alpha-pregnan-3beta,20beta-diol monosulfate (1) levels</t>
  </si>
  <si>
    <t>Andro steroid monosulfate C19H28O6S (1) levels</t>
  </si>
  <si>
    <t>4-hydroxycoumarin levels</t>
  </si>
  <si>
    <t>5-(galactosylhydroxy)-L-lysine levels</t>
  </si>
  <si>
    <t>Cinnamoylglycine levels</t>
  </si>
  <si>
    <t>Isoursodeoxycholate levels</t>
  </si>
  <si>
    <t>Carnitine C18:2 levels</t>
  </si>
  <si>
    <t>N-palmitoylglycine levels</t>
  </si>
  <si>
    <t>3b-hydroxy-5-cholenoic acid levels</t>
  </si>
  <si>
    <t>3-methoxytyramine sulfate levels</t>
  </si>
  <si>
    <t>Octadecenedioylcarnitine (C18:1-DC) levels</t>
  </si>
  <si>
    <t>4-hydroxychlorothalonil levels</t>
  </si>
  <si>
    <t>4-vinylguaiacol sulfate levels</t>
  </si>
  <si>
    <t>Sphingomyelin (d18:1/20:2, d18:2/20:1, d16:1/22:2) levels</t>
  </si>
  <si>
    <t>Glycodeoxycholate 3-sulfate levels</t>
  </si>
  <si>
    <t>Sphingomyelin (d18:2/23:0, d18:1/23:1, d17:1/24:1) levels</t>
  </si>
  <si>
    <t>2-methylserine levels</t>
  </si>
  <si>
    <t>1-palmitoleoyl-2-linolenoyl-GPC (16:1/18:3) levels</t>
  </si>
  <si>
    <t>Hexadecadienoate (16:2n6) levels</t>
  </si>
  <si>
    <t>Ceramide (d18:1/14:0, d16:1/16:0) levels</t>
  </si>
  <si>
    <t>Behenoylcarnitine (C22) levels</t>
  </si>
  <si>
    <t>Sphingomyelin (d18:2/18:1) levels</t>
  </si>
  <si>
    <t>Linoleoylcholine levels</t>
  </si>
  <si>
    <t>Linolenoylcarnitine (C18:3) levels</t>
  </si>
  <si>
    <t>Sphingomyelin (d18:1/25:0, d19:0/24:1, d20:1/23:0, d19:1/24:0) levels</t>
  </si>
  <si>
    <t>Arachidoylcarnitine (C20) levels</t>
  </si>
  <si>
    <t>Dihomo-linolenoylcarnitine (C20:3n3 or 6) levels</t>
  </si>
  <si>
    <t>Eicosenoylcarnitine (C20:1) levels</t>
  </si>
  <si>
    <t>Hexadecenedioate (C16:1-DC) levels</t>
  </si>
  <si>
    <t>Octadecenedioate (C18:1-DC) levels</t>
  </si>
  <si>
    <t>Octadecadienedioate (C18:2-DC) levels</t>
  </si>
  <si>
    <t>8-methoxykynurenate levels</t>
  </si>
  <si>
    <t>Dodecadienoate (12:2) levels</t>
  </si>
  <si>
    <t>Glucuronide of piperine metabolite C17H21NO3 (4) levels</t>
  </si>
  <si>
    <t>Sulfate of piperine metabolite C16H19NO3 (3) levels</t>
  </si>
  <si>
    <t>11beta-hydroxyetiocholanolone glucuronide levels</t>
  </si>
  <si>
    <t>3-hydroxyhexanoylcarnitine (1) levels</t>
  </si>
  <si>
    <t>Metabolonic lactone sulfate levels</t>
  </si>
  <si>
    <t>(2 or 3)-decenoate (10:1n7 or n8) levels</t>
  </si>
  <si>
    <t>Tetrahydrocortisol glucuronide levels</t>
  </si>
  <si>
    <t>Pantothenate levels</t>
  </si>
  <si>
    <t>Vanillylmandelate (VMA) levels</t>
  </si>
  <si>
    <t>4-acetamidobutanoate levels</t>
  </si>
  <si>
    <t>3-methoxytyrosine levels</t>
  </si>
  <si>
    <t>N6,n6,n6-trimethyllysine levels</t>
  </si>
  <si>
    <t>Adenosine 5'-monophosphate (AMP) levels</t>
  </si>
  <si>
    <t>Beta-alanine levels</t>
  </si>
  <si>
    <t>Guanidinoacetate levels</t>
  </si>
  <si>
    <t>Sphingosine levels</t>
  </si>
  <si>
    <t>Tryptophan levels</t>
  </si>
  <si>
    <t>Caprylate (8:0) levels</t>
  </si>
  <si>
    <t>Kynurenate levels</t>
  </si>
  <si>
    <t>X-12410 levels</t>
  </si>
  <si>
    <t>X-11880 levels</t>
  </si>
  <si>
    <t>X-13844 levels</t>
  </si>
  <si>
    <t>X-18886 levels</t>
  </si>
  <si>
    <t>X-18887 levels</t>
  </si>
  <si>
    <t>X-21258 levels</t>
  </si>
  <si>
    <t>X-21471 levels</t>
  </si>
  <si>
    <t>X-22520 levels</t>
  </si>
  <si>
    <t>X-23678 levels</t>
  </si>
  <si>
    <t>X-23974 levels</t>
  </si>
  <si>
    <t>X-23659 levels</t>
  </si>
  <si>
    <t>X-26109 levels</t>
  </si>
  <si>
    <t>Androsterone sulfate levels</t>
  </si>
  <si>
    <t>N-acetyl-aspartyl-glutamate (naag) levels</t>
  </si>
  <si>
    <t>Deoxycholic acid glucuronide levels</t>
  </si>
  <si>
    <t>Bilirubin degradation product, C17H18N2O4 (1) levels</t>
  </si>
  <si>
    <t>Alpha-ketoglutarate to glutamate ratio</t>
  </si>
  <si>
    <t>N-acetylputrescine to (N(1) + N(8))-acetylspermidine ratio</t>
  </si>
  <si>
    <t>Adenosine 5'-diphosphate (ADP) to 2'-deoxyuridine ratio</t>
  </si>
  <si>
    <t>Inosine 5'-monophosphate (IMP) to phosphate ratio</t>
  </si>
  <si>
    <t>Cysteine to alanine ratio</t>
  </si>
  <si>
    <t>Glutamine to asparagine ratio</t>
  </si>
  <si>
    <t>Spermidine to histidine ratio</t>
  </si>
  <si>
    <t>Glycine to phosphate ratio</t>
  </si>
  <si>
    <t>Adenosine 5'-diphosphate (ADP) to aspartate ratio</t>
  </si>
  <si>
    <t>Adenosine 5'-monophosphate (AMP) to tyrosine ratio</t>
  </si>
  <si>
    <t>Adenosine 5'-monophosphate (AMP) to asparagine ratio</t>
  </si>
  <si>
    <t>Cortisol to 4-cholesten-3-one ratio</t>
  </si>
  <si>
    <t>Glutarate (C5-DC) to caprylate (8:0) ratio</t>
  </si>
  <si>
    <t>N-palmitoyl-sphingosine (d18:1 to 16:0) to N-stearoyl-sphingosine (d18:1 to 18:0) ratio</t>
  </si>
  <si>
    <t>Glucose to mannitol to sorbitol ratio</t>
  </si>
  <si>
    <t>Inosine 5'-monophosphate (IMP) to urate ratio</t>
  </si>
  <si>
    <t>Glutamate to 5-oxoproline ratio</t>
  </si>
  <si>
    <t>Phosphate to proline ratio</t>
  </si>
  <si>
    <t>Taurocholate to oxalate (ethanedioate) ratio</t>
  </si>
  <si>
    <t>4-methyl-2-oxopentanoate to 3-methyl-2-oxobutyrate ratio</t>
  </si>
  <si>
    <t>NPTXR</t>
  </si>
  <si>
    <t>WFDC2</t>
  </si>
  <si>
    <t>HSPH1</t>
  </si>
  <si>
    <t>ARHGEF10</t>
  </si>
  <si>
    <t>MPPED2</t>
  </si>
  <si>
    <t>DHX58</t>
  </si>
  <si>
    <t>INHBC</t>
  </si>
  <si>
    <t>MXRA7</t>
  </si>
  <si>
    <t>MMP9</t>
  </si>
  <si>
    <t>MMP8</t>
  </si>
  <si>
    <t>CRYZ</t>
  </si>
  <si>
    <t>HAPLN4</t>
  </si>
  <si>
    <t>LCN2</t>
  </si>
  <si>
    <t>SAYSD1</t>
  </si>
  <si>
    <t>TRDMT1</t>
  </si>
  <si>
    <t>HTATIP2</t>
  </si>
  <si>
    <t>CRIP2</t>
  </si>
  <si>
    <t>HBZ</t>
  </si>
  <si>
    <t>CHRDL2</t>
  </si>
  <si>
    <t>FGR</t>
  </si>
  <si>
    <t>LRP11</t>
  </si>
  <si>
    <t>EPHB6</t>
  </si>
  <si>
    <t>MGAT1</t>
  </si>
  <si>
    <t>EPHB2</t>
  </si>
  <si>
    <t>TPP1</t>
  </si>
  <si>
    <t>CBL</t>
  </si>
  <si>
    <t>HEXIM1</t>
  </si>
  <si>
    <t>SV2A</t>
  </si>
  <si>
    <t>ICAM5</t>
  </si>
  <si>
    <t>CCL19</t>
  </si>
  <si>
    <t>GRPEL1</t>
  </si>
  <si>
    <t>ITIH4</t>
  </si>
  <si>
    <t>AGER</t>
  </si>
  <si>
    <t>HDGF</t>
  </si>
  <si>
    <t>SF3B4</t>
  </si>
  <si>
    <t>XPNPEP1</t>
  </si>
  <si>
    <t>HOMER2</t>
  </si>
  <si>
    <t>ENO2</t>
  </si>
  <si>
    <t>LYPLAL1</t>
  </si>
  <si>
    <t>TMEM106B</t>
  </si>
  <si>
    <t>NEO1</t>
  </si>
  <si>
    <t>EGFR</t>
  </si>
  <si>
    <t>DOK2</t>
  </si>
  <si>
    <t>SNCA</t>
  </si>
  <si>
    <t>AMY2B</t>
  </si>
  <si>
    <t>KLK3</t>
  </si>
  <si>
    <t>SERPINA1</t>
  </si>
  <si>
    <t>DEFB1</t>
  </si>
  <si>
    <t>TNXB</t>
  </si>
  <si>
    <t>PLA2R1</t>
  </si>
  <si>
    <t>F5</t>
  </si>
  <si>
    <t>UBXN2B</t>
  </si>
  <si>
    <t>KLC1</t>
  </si>
  <si>
    <t>PPIF</t>
  </si>
  <si>
    <t>FGFR1</t>
  </si>
  <si>
    <t>PDXK</t>
  </si>
  <si>
    <t>ITGA2</t>
  </si>
  <si>
    <t>CFHR3</t>
  </si>
  <si>
    <t>MAGI2</t>
  </si>
  <si>
    <t>COLEC12</t>
  </si>
  <si>
    <t>BOLA1</t>
  </si>
  <si>
    <t>CILP2</t>
  </si>
  <si>
    <t>IL11RA</t>
  </si>
  <si>
    <t>PNLIPRP1</t>
  </si>
  <si>
    <t>GRB10</t>
  </si>
  <si>
    <t>RARRES1</t>
  </si>
  <si>
    <t>TIMP3</t>
  </si>
  <si>
    <t>VTN</t>
  </si>
  <si>
    <t>CCL27</t>
  </si>
  <si>
    <t>RHOC</t>
  </si>
  <si>
    <t>F13B</t>
  </si>
  <si>
    <t>PLEK</t>
  </si>
  <si>
    <t>MGAT4C</t>
  </si>
  <si>
    <t>JMJD6</t>
  </si>
  <si>
    <t>CCL28</t>
  </si>
  <si>
    <t>CETN3</t>
  </si>
  <si>
    <t>ACP1</t>
  </si>
  <si>
    <t>LPO</t>
  </si>
  <si>
    <t>KPNA2</t>
  </si>
  <si>
    <t>ADH5</t>
  </si>
  <si>
    <t>ISLR2</t>
  </si>
  <si>
    <t>NLGN1</t>
  </si>
  <si>
    <t>DUT</t>
  </si>
  <si>
    <t>GFRA2</t>
  </si>
  <si>
    <t>GPNMB</t>
  </si>
  <si>
    <t>EPHB1</t>
  </si>
  <si>
    <t>TBCE</t>
  </si>
  <si>
    <t>NRCAM</t>
  </si>
  <si>
    <t>AKR1B1</t>
  </si>
  <si>
    <t>ZFAND1</t>
  </si>
  <si>
    <t>NDE1</t>
  </si>
  <si>
    <t>TGFBI</t>
  </si>
  <si>
    <t>MUSK</t>
  </si>
  <si>
    <t>SPINT1</t>
  </si>
  <si>
    <t>DAPP1</t>
  </si>
  <si>
    <t>PTPRS</t>
  </si>
  <si>
    <t xml:space="preserve">Plasma Blast-Plasma Cell Absolute Count </t>
  </si>
  <si>
    <t xml:space="preserve">Switched memory B cell %lymphocyte </t>
  </si>
  <si>
    <t xml:space="preserve">CD86+ plasmacytoid Dendritic Cell Absolute Count </t>
  </si>
  <si>
    <t xml:space="preserve">CD62L- myeloid Dendritic Cell %Dendritic Cell </t>
  </si>
  <si>
    <t xml:space="preserve">CD39+ activated CD4 regulatory T cell %activated CD4 regulatory T cell </t>
  </si>
  <si>
    <t xml:space="preserve">CD25++ CD45RA+ CD4 not regulatory T cell Absolute Count </t>
  </si>
  <si>
    <t xml:space="preserve">Hematopoietic Stem Cell Absolute Count </t>
  </si>
  <si>
    <t xml:space="preserve">Central Memory CD8+ T cell %T cell </t>
  </si>
  <si>
    <t xml:space="preserve">Terminally Differentiated CD8+ T cell Absolute Count </t>
  </si>
  <si>
    <t xml:space="preserve">Terminally Differentiated CD4-CD8- T cell %T cell </t>
  </si>
  <si>
    <t xml:space="preserve">CD14+ CD16+ monocyte Absolute Count </t>
  </si>
  <si>
    <t xml:space="preserve">CD14+ CD16- monocyte %monocyte </t>
  </si>
  <si>
    <t xml:space="preserve">CD16+ monocyte %monocyte </t>
  </si>
  <si>
    <t xml:space="preserve">CD4+ T cell %T cell </t>
  </si>
  <si>
    <t xml:space="preserve">CD8dim T cell Absolute Count </t>
  </si>
  <si>
    <t xml:space="preserve">CD3- lymphocyte %lymphocyte </t>
  </si>
  <si>
    <t xml:space="preserve">CD28- CD8+ T cell %T cell </t>
  </si>
  <si>
    <t xml:space="preserve">CD28- CD8+ T cell Absolute Count </t>
  </si>
  <si>
    <t xml:space="preserve">BAFF-R on IgD- CD38- B cell </t>
  </si>
  <si>
    <t xml:space="preserve">BAFF-R on switched memory B cell </t>
  </si>
  <si>
    <t xml:space="preserve">CD20 on IgD+ CD38dim B cell </t>
  </si>
  <si>
    <t xml:space="preserve">CD20 on memory B cell </t>
  </si>
  <si>
    <t xml:space="preserve">CD20 on IgD+ B cell </t>
  </si>
  <si>
    <t xml:space="preserve">CD3 on naive CD8+ T cell </t>
  </si>
  <si>
    <t xml:space="preserve">CD3 on secreting CD4 regulatory T cell </t>
  </si>
  <si>
    <t xml:space="preserve">CD3 on CD28+ CD45RA- CD8+ T cell </t>
  </si>
  <si>
    <t xml:space="preserve">CD3 on resting CD4 regulatory T cell </t>
  </si>
  <si>
    <t xml:space="preserve">CD28 on CD39+ CD8+ T cell </t>
  </si>
  <si>
    <t xml:space="preserve">CD28 on activated CD4 regulatory T cell </t>
  </si>
  <si>
    <t xml:space="preserve">CD86 on granulocyte </t>
  </si>
  <si>
    <t xml:space="preserve">CD45 on HLA DR+ CD8+ T cell </t>
  </si>
  <si>
    <t xml:space="preserve">CD64 on CD14- CD16- </t>
  </si>
  <si>
    <t xml:space="preserve">CD64 on CD14+ CD16+ monocyte </t>
  </si>
  <si>
    <t xml:space="preserve">CD80 on plasmacytoid Dendritic Cell </t>
  </si>
  <si>
    <t xml:space="preserve">CD80 on CD62L+ plasmacytoid Dendritic Cell </t>
  </si>
  <si>
    <t xml:space="preserve">CD45 on CD33- HLA DR- </t>
  </si>
  <si>
    <t xml:space="preserve">CD45 on CD66b++ myelod cell </t>
  </si>
  <si>
    <t xml:space="preserve">CD8 on Terminally Differentiated CD8+ T cell </t>
  </si>
  <si>
    <t xml:space="preserve">CD8 on Natural Killer T </t>
  </si>
  <si>
    <t xml:space="preserve">CD11b on Granulocytic Myeloid-Derived Suppressor Cells </t>
  </si>
  <si>
    <t xml:space="preserve">CD11b on CD66b++ myeloid cell </t>
  </si>
  <si>
    <t xml:space="preserve">HLA DR on CD33+ HLA DR+ CD14dim </t>
  </si>
  <si>
    <t>Benzoate levels</t>
  </si>
  <si>
    <t>Kynurenine levels</t>
  </si>
  <si>
    <t>Theophylline levels</t>
  </si>
  <si>
    <t>1-stearoyl-2-arachidonoyl-GPI (18:0/20:4) levels</t>
  </si>
  <si>
    <t>1,2-dipalmitoyl-gpc (16:0/16:0) levels</t>
  </si>
  <si>
    <t>Palmitoylcarnitine levels (Metabolon platform)</t>
  </si>
  <si>
    <t>Homocitrulline levels</t>
  </si>
  <si>
    <t>3-hydroxysebacate levels</t>
  </si>
  <si>
    <t>5-dodecenoate (12:1n7) levels</t>
  </si>
  <si>
    <t>10-nonadecenoate (19:1n9) levels</t>
  </si>
  <si>
    <t>1-stearoyl-gpc (18:0) levels</t>
  </si>
  <si>
    <t>Stearoylcarnitine levels</t>
  </si>
  <si>
    <t>Erythronate levels</t>
  </si>
  <si>
    <t>5-acetylamino-6-amino-3-methyluracil levels</t>
  </si>
  <si>
    <t>1-arachidonylglycerol (20:4) levels</t>
  </si>
  <si>
    <t>7-methylguanine levels</t>
  </si>
  <si>
    <t>Homostachydrine levels</t>
  </si>
  <si>
    <t>1-arachidonoyl-gpc (20:4n6) levels</t>
  </si>
  <si>
    <t>2-palmitoyl-GPC (16:0) levels</t>
  </si>
  <si>
    <t>1-arachidonoyl-GPE (20:4n6) levels</t>
  </si>
  <si>
    <t>N-acetylserine levels</t>
  </si>
  <si>
    <t>21-hydroxypregnenolone disulfate levels</t>
  </si>
  <si>
    <t>2-hydroxyhippurate levels</t>
  </si>
  <si>
    <t>Alpha-ketoglutaramate levels</t>
  </si>
  <si>
    <t>(16 or 17)-methylstearate (a19:0 or i19:0) levels</t>
  </si>
  <si>
    <t>Carboxyethyl-gaba levels</t>
  </si>
  <si>
    <t>O-sulfo-l-tyrosine levels</t>
  </si>
  <si>
    <t>Sphingomyelin (d18:2/14:0, d18:1/14:1) levels</t>
  </si>
  <si>
    <t>5alpha-androstan-3alpha,17beta-diol monosulfate (2) levels</t>
  </si>
  <si>
    <t>3-hydroxypyridine sulfate levels</t>
  </si>
  <si>
    <t>Propyl 4-hydroxybenzoate sulfate levels</t>
  </si>
  <si>
    <t>1,2,3-benzenetriol sulfate (2) levels</t>
  </si>
  <si>
    <t>Sphingomyelin (d17:1/16:0, d18:1/15:0, d16:1/17:0) levels</t>
  </si>
  <si>
    <t>1,2-dilinoleoyl-GPC (18:2/18:2) levels</t>
  </si>
  <si>
    <t>1-stearoyl-2-arachidonoyl-GPE (18:0/20:4) levels</t>
  </si>
  <si>
    <t>1-stearoyl-2-docosahexaenoyl-gpc (18:0/22:6) levels</t>
  </si>
  <si>
    <t>1-palmitoyl-2-dihomo-linolenoyl-GPC (16:0/20:3n3 or 6) levels</t>
  </si>
  <si>
    <t>1-(1-enyl-palmitoyl)-2-arachidonoyl-gpc (p-16:0/20:4) levels</t>
  </si>
  <si>
    <t>Sphingomyelin (d18:0/18:0, d19:0/17:0) levels</t>
  </si>
  <si>
    <t>Behenoyl dihydrosphingomyelin (d18:0/22:0) levels</t>
  </si>
  <si>
    <t>1-(1-enyl-palmitoyl)-2-linoleoyl-GPC (p-16:0/18:2) levels</t>
  </si>
  <si>
    <t>1,2-dilinoleoyl-GPE (18:2/18:2) levels</t>
  </si>
  <si>
    <t>1-myristoyl-2-arachidonoyl-GPC (14:0/20:4) levels</t>
  </si>
  <si>
    <t>Docosahexaenoylcholine levels</t>
  </si>
  <si>
    <t>N-oleoylserine levels</t>
  </si>
  <si>
    <t>Linoleoyl-arachidonoyl-glycerol (18:2/20:4) [1] levels</t>
  </si>
  <si>
    <t>4-hydroxyphenylacetylglutamine levels</t>
  </si>
  <si>
    <t>Dihomo-linoleoylcarnitine (C20:2) levels</t>
  </si>
  <si>
    <t>Ximenoylcarnitine (C26:1) levels</t>
  </si>
  <si>
    <t>Arachidonoylcarnitine (C20:4) levels</t>
  </si>
  <si>
    <t>N-methylhydroxyproline levels</t>
  </si>
  <si>
    <t>3-hydroxy-2-methylpyridine sulfate levels</t>
  </si>
  <si>
    <t>Palmitoyl-sphingosine-phosphoethanolamine (d18:1/16:0) levels</t>
  </si>
  <si>
    <t>Tetradecadienedioate (C14:2-DC) levels</t>
  </si>
  <si>
    <t>3-hydroxydecanoylcarnitine levels</t>
  </si>
  <si>
    <t>Cis 3,4-methyleneheptanoate levels</t>
  </si>
  <si>
    <t>S-carboxyethylcysteine levels</t>
  </si>
  <si>
    <t>3-hydroxyoctanoylcarnitine (1) levels</t>
  </si>
  <si>
    <t>3-hydroxy-3-methylglutarate levels</t>
  </si>
  <si>
    <t>N-acetylneuraminate levels</t>
  </si>
  <si>
    <t>Beta-hydroxyisovalerate levels</t>
  </si>
  <si>
    <t>Glycerol levels</t>
  </si>
  <si>
    <t>1-palmitoyl-2-linoleoyl-gpc (16:0/18:2) levels</t>
  </si>
  <si>
    <t>Stearoyl sphingomyelin (d18:1/18:0) levels</t>
  </si>
  <si>
    <t>Deoxycholate levels</t>
  </si>
  <si>
    <t>Nicotinamide levels</t>
  </si>
  <si>
    <t>Phytanate levels</t>
  </si>
  <si>
    <t>Glutamate levels</t>
  </si>
  <si>
    <t>Urea levels</t>
  </si>
  <si>
    <t>Arachidate (20:0) levels</t>
  </si>
  <si>
    <t>Sucrose levels</t>
  </si>
  <si>
    <t>Plasma free asparagine levels</t>
  </si>
  <si>
    <t>X-12100 levels</t>
  </si>
  <si>
    <t>X-12730 levels</t>
  </si>
  <si>
    <t>X-12847 levels</t>
  </si>
  <si>
    <t>X-13866 levels</t>
  </si>
  <si>
    <t>X-17346 levels</t>
  </si>
  <si>
    <t>X-21283 levels</t>
  </si>
  <si>
    <t>X-21285 levels</t>
  </si>
  <si>
    <t>X-23276 levels</t>
  </si>
  <si>
    <t>X-24518 levels</t>
  </si>
  <si>
    <t>X-24494 levels</t>
  </si>
  <si>
    <t>X-24801 levels</t>
  </si>
  <si>
    <t>1-stearoyl-2-arachidonoyl-gpc (18:0/20:4) levels</t>
  </si>
  <si>
    <t>1-palmitoyl-2-arachidonoyl-gpc (16:0/20:4n6) levels</t>
  </si>
  <si>
    <t>N6,N6-dimethyllysine levels</t>
  </si>
  <si>
    <t>Bilirubin (z,z) levels</t>
  </si>
  <si>
    <t>Biliverdin levels</t>
  </si>
  <si>
    <t>Arachidonate (20:4n6) to oleate to vaccenate (18:1) ratio</t>
  </si>
  <si>
    <t>Arachidonate (20:4n6) to pyruvate ratio</t>
  </si>
  <si>
    <t>Aspartate to asparagine ratio</t>
  </si>
  <si>
    <t>Serine to pyruvate ratio</t>
  </si>
  <si>
    <t>Oleoyl-linoleoyl-glycerol (18:1 to 18:2) [2] to linoleoyl-arachidonoyl-glycerol (18:2 to 20:4) [1] ratio</t>
  </si>
  <si>
    <t>Oleoyl-linoleoyl-glycerol (18:1 to 18:2) [2] to linoleoyl-arachidonoyl-glycerol (18:2 to 20:4) [2] ratio</t>
  </si>
  <si>
    <t>Spermidine to ergothioneine ratio</t>
  </si>
  <si>
    <t>Carnitine to ergothioneine ratio</t>
  </si>
  <si>
    <t>Phosphate to valine ratio</t>
  </si>
  <si>
    <t>Bilirubin (Z,Z) to taurocholate ratio</t>
  </si>
  <si>
    <t>Adenosine 5'-monophosphate (AMP) to serine ratio</t>
  </si>
  <si>
    <t>Isoleucine to phosphate ratio</t>
  </si>
  <si>
    <t>Phenylpyruvate to citrate ratio</t>
  </si>
  <si>
    <t>Phenylpyruvate to 4-hydroxyphenylpyruvate ratio</t>
  </si>
  <si>
    <t>Phosphate to linoleoyl-arachidonoyl-glycerol (18:2 to 20:4) [2] ratio</t>
  </si>
  <si>
    <t>Phosphate to linoleoyl-arachidonoyl-glycerol (18:2 to 20:4) [1] ratio</t>
  </si>
  <si>
    <t>Retinol (Vitamin A) to linoleoyl-arachidonoyl-glycerol (18:2 to 20:4) [1] ratio</t>
  </si>
  <si>
    <t>Glycerol to palmitoylcarnitine (C16) ratio</t>
  </si>
  <si>
    <t>Leucine to phosphate ratio</t>
  </si>
  <si>
    <t>Arachidonate (20:4n6) to linoleate (18:2n6) ratio</t>
  </si>
  <si>
    <t>Caffeine to linoleate (18:2n6) ratio</t>
  </si>
  <si>
    <t>Cholesterol to linoleoyl-arachidonoyl-glycerol (18:2 to 20:4) [2] ratio</t>
  </si>
  <si>
    <t>Serine to alpha-ketobutyrate ratio</t>
  </si>
  <si>
    <t>Glucose to N-stearoyl-sphingosine (d18:1 to 18:0) ratio</t>
  </si>
  <si>
    <t>Paraxanthine to 5-acetylamino-6-formylamino-3-methyluracil ratio</t>
  </si>
  <si>
    <t xml:space="preserve">Memory B cell %lymphocyte </t>
  </si>
  <si>
    <t xml:space="preserve">CD62L- monocyte %monocyte </t>
  </si>
  <si>
    <t xml:space="preserve">CD62L- HLA DR++ monocyte Absolute Count </t>
  </si>
  <si>
    <t xml:space="preserve">CD62L- HLA DR++ monocyte %monocyte </t>
  </si>
  <si>
    <t xml:space="preserve">CD86+ myeloid Dendritic Cell Absolute Count </t>
  </si>
  <si>
    <t xml:space="preserve">Activated CD4 regulatory T cell %CD4+ T cell </t>
  </si>
  <si>
    <t xml:space="preserve">CD4+ CD8dim T cell Absolute Count </t>
  </si>
  <si>
    <t xml:space="preserve">CD8+ Natural Killer T %lymphocyte </t>
  </si>
  <si>
    <t xml:space="preserve">CD28- CD25++ CD8+ T cell Absolute Count </t>
  </si>
  <si>
    <t xml:space="preserve">CD127- CD8+ T cell %T cell </t>
  </si>
  <si>
    <t xml:space="preserve">CD45RA- CD28- CD8+ T cell Absolute Count </t>
  </si>
  <si>
    <t xml:space="preserve">BAFF-R on IgD+ CD38- unswitched memory B cell </t>
  </si>
  <si>
    <t xml:space="preserve">CD19 on CD20- B cell </t>
  </si>
  <si>
    <t xml:space="preserve">CD20 on IgD+ CD38+ B cell </t>
  </si>
  <si>
    <t xml:space="preserve">CD24 on switched memory B cell </t>
  </si>
  <si>
    <t xml:space="preserve">CD27 on T cell </t>
  </si>
  <si>
    <t xml:space="preserve">HVEM on CD4+ T cell </t>
  </si>
  <si>
    <t xml:space="preserve">HVEM on Central Memory CD4+ T cell </t>
  </si>
  <si>
    <t xml:space="preserve">CD28 on CD39+ CD4+ T cell </t>
  </si>
  <si>
    <t xml:space="preserve">CD86 on CD62L+ myeloid Dendritic Cell </t>
  </si>
  <si>
    <t xml:space="preserve">CD45 on B cell </t>
  </si>
  <si>
    <t xml:space="preserve">CD25 on activated &amp; secreting CD4 regulatory T cell </t>
  </si>
  <si>
    <t xml:space="preserve">CD33 on CD33dim HLA DR+ CD11b+ </t>
  </si>
  <si>
    <t xml:space="preserve">CD33 on Immature Myeloid-Derived Suppressor Cells </t>
  </si>
  <si>
    <t xml:space="preserve">CD4 on CD4+ T cell </t>
  </si>
  <si>
    <t xml:space="preserve">CD4 on CD39+ resting CD4 regulatory T cell </t>
  </si>
  <si>
    <t xml:space="preserve">CD62L- plasmacytoid Dendritic Cell Absolute Count </t>
  </si>
  <si>
    <t xml:space="preserve">CD62L- CD86+ myeloid Dendritic Cell %Dendritic Cell </t>
  </si>
  <si>
    <t xml:space="preserve">CD4+/CD8+ T cell </t>
  </si>
  <si>
    <t xml:space="preserve">HLA DR+ Natural Killer %Natural Killer </t>
  </si>
  <si>
    <t xml:space="preserve">Granulocyte %leukocyte </t>
  </si>
  <si>
    <t xml:space="preserve">CD27 on IgD+ CD24+ B cell </t>
  </si>
  <si>
    <t xml:space="preserve">CD38 on IgD+ B cell </t>
  </si>
  <si>
    <t xml:space="preserve">IgD on IgD+ B cell </t>
  </si>
  <si>
    <t xml:space="preserve">CCR2 on CD62L+ plasmacytoid Dendritic Cell </t>
  </si>
  <si>
    <t xml:space="preserve">CD45 on CD33- HLA DR+ </t>
  </si>
  <si>
    <t xml:space="preserve">SSC-A on HLA DR+ T cell </t>
  </si>
  <si>
    <t xml:space="preserve">IgD+ CD24+ B cell %B cell </t>
  </si>
  <si>
    <t xml:space="preserve">CD11c+ monocyte %monocyte </t>
  </si>
  <si>
    <t xml:space="preserve">CD11c+ HLA DR++ monocyte %monocyte </t>
  </si>
  <si>
    <t xml:space="preserve">CD33+ HLA DR+ Absolute Count </t>
  </si>
  <si>
    <t xml:space="preserve">Effector Memory CD4-CD8- T cell %T cell </t>
  </si>
  <si>
    <t xml:space="preserve">Transitional B cell %B cell </t>
  </si>
  <si>
    <t xml:space="preserve">Leukocyte Absolute Count </t>
  </si>
  <si>
    <t xml:space="preserve">CD27 on IgD- CD38+ B cell </t>
  </si>
  <si>
    <t xml:space="preserve">CD38 on IgD+ CD24- B cell </t>
  </si>
  <si>
    <t xml:space="preserve">CD3 on Central Memory CD4+ T cell </t>
  </si>
  <si>
    <t xml:space="preserve">CD3 on Terminally Differentiated CD4+ T cell </t>
  </si>
  <si>
    <t xml:space="preserve">CD3 on activated CD4 regulatory T cell </t>
  </si>
  <si>
    <t xml:space="preserve">CD3 on CD39+ activated CD4 regulatory T cell </t>
  </si>
  <si>
    <t xml:space="preserve">CD3 on CD39+ secreting CD4 regulatory T cell </t>
  </si>
  <si>
    <t xml:space="preserve">CD3 on activated &amp; secreting CD4 regulatory T cell </t>
  </si>
  <si>
    <t xml:space="preserve">CD3 on CD45RA+ CD4+ T cell </t>
  </si>
  <si>
    <t xml:space="preserve">CD3 on CD39+ CD8+ T cell </t>
  </si>
  <si>
    <t xml:space="preserve">HVEM on Central Memory CD8+ T cell </t>
  </si>
  <si>
    <t xml:space="preserve">CD4 on monocyte </t>
  </si>
  <si>
    <t xml:space="preserve">CD80 on myeloid Dendritic Cell </t>
  </si>
  <si>
    <t xml:space="preserve">CD4 on CD28+ CD4+ T cell </t>
  </si>
  <si>
    <t xml:space="preserve">HLA DR on CD33- HLA DR+ </t>
  </si>
  <si>
    <t xml:space="preserve">CD25++ CD45RA- CD4 not regulatory T cell %T cell </t>
  </si>
  <si>
    <t xml:space="preserve">Basophil %CD33dim HLA DR- CD66b- </t>
  </si>
  <si>
    <t xml:space="preserve">Effector Memory CD8+ T cell %CD8+ T cell </t>
  </si>
  <si>
    <t xml:space="preserve">Transitional B cell Absolute Count </t>
  </si>
  <si>
    <t xml:space="preserve">CD14+ CD16- monocyte Absolute Count </t>
  </si>
  <si>
    <t xml:space="preserve">Lymphocyte Absolute Count </t>
  </si>
  <si>
    <t xml:space="preserve">CD8+ and CD8dim T cell %leukocyte </t>
  </si>
  <si>
    <t xml:space="preserve">HLA DR+ T cell%T cell </t>
  </si>
  <si>
    <t xml:space="preserve">HLA DR+ CD4+ T cell Absolute Count </t>
  </si>
  <si>
    <t xml:space="preserve">CD4-CD8- Natural Killer T %T cell </t>
  </si>
  <si>
    <t xml:space="preserve">CD4-CD8- Natural Killer T %lymphocyte </t>
  </si>
  <si>
    <t xml:space="preserve">CD28+ CD45RA+ CD8+ T cell %CD8+ T cell </t>
  </si>
  <si>
    <t xml:space="preserve">CD25 on IgD+ CD24- B cell </t>
  </si>
  <si>
    <t xml:space="preserve">CD38 on CD20- B cell </t>
  </si>
  <si>
    <t xml:space="preserve">CD3 on CD8+ T cell </t>
  </si>
  <si>
    <t xml:space="preserve">CD3 on CD28+ CD4-CD8- T cell </t>
  </si>
  <si>
    <t xml:space="preserve">CD45 on Natural Killer </t>
  </si>
  <si>
    <t xml:space="preserve">CD33 on CD33+ HLA DR+ </t>
  </si>
  <si>
    <t xml:space="preserve">CD4 on HLA DR+ CD4+ T cell </t>
  </si>
  <si>
    <t xml:space="preserve">CD25 on CD39+ CD4+ T cell </t>
  </si>
  <si>
    <t xml:space="preserve">PDL-1 on CD14- CD16+ monocyte </t>
  </si>
  <si>
    <t xml:space="preserve">CD16 on CD14+ CD16+ monocyte </t>
  </si>
  <si>
    <t xml:space="preserve">SSC-A on CD8+ T cell </t>
  </si>
  <si>
    <t xml:space="preserve">HLA DR on B cell </t>
  </si>
  <si>
    <t xml:space="preserve">IgD+ B cell %B cell </t>
  </si>
  <si>
    <t xml:space="preserve">Memory B cell Absolute Count </t>
  </si>
  <si>
    <t xml:space="preserve">CD33+ HLA DR+ CD14- %CD33+ HLA DR+ </t>
  </si>
  <si>
    <t xml:space="preserve">CD4+CD8+ T cell %T cell </t>
  </si>
  <si>
    <t xml:space="preserve">CD4+ T cell %leukocyte </t>
  </si>
  <si>
    <t xml:space="preserve">CD8dim T cell %leukocyte </t>
  </si>
  <si>
    <t xml:space="preserve">Natural Killer T Absolute Count </t>
  </si>
  <si>
    <t xml:space="preserve">CD28- CD4-CD8- T cell %CD4-CD8- T cell </t>
  </si>
  <si>
    <t xml:space="preserve">CD28+ CD4-CD8- T cell %CD4-CD8- T cell </t>
  </si>
  <si>
    <t xml:space="preserve">CD20 on IgD+ CD38- unswitched memory B cell </t>
  </si>
  <si>
    <t xml:space="preserve">CD27 on IgD- CD38- B cell </t>
  </si>
  <si>
    <t xml:space="preserve">CD27 on Plasma Blast-Plasma Cell </t>
  </si>
  <si>
    <t xml:space="preserve">CD38 on naive-mature B cell </t>
  </si>
  <si>
    <t xml:space="preserve">CD86 on monocyte </t>
  </si>
  <si>
    <t xml:space="preserve">CD127 on CD28+ CD4+ T cell </t>
  </si>
  <si>
    <t xml:space="preserve">CD33 on CD33+ HLA DR+ CD14- </t>
  </si>
  <si>
    <t xml:space="preserve">CD4 on CD39+ CD4+ T cell </t>
  </si>
  <si>
    <t xml:space="preserve">CD11c on granulocyte </t>
  </si>
  <si>
    <t xml:space="preserve">HLA DR on HLA DR+ Natural Killer </t>
  </si>
  <si>
    <t>4-acetylphenol sulfate levels</t>
  </si>
  <si>
    <t>3-hydroxymyristate levels</t>
  </si>
  <si>
    <t>2,3-dihydroxypyridine levels</t>
  </si>
  <si>
    <t>Stearidonate (18:4n3) levels</t>
  </si>
  <si>
    <t>1-stearoyl-GPG (18:0) levels</t>
  </si>
  <si>
    <t>Tryptophan betaine levels</t>
  </si>
  <si>
    <t>5alpha-pregnan-3beta,20alpha-diol monosulfate (2) levels</t>
  </si>
  <si>
    <t>Pregnenediol sulfate (C21H34O5S) levels</t>
  </si>
  <si>
    <t>2-hydroxyglutarate levels</t>
  </si>
  <si>
    <t>Ergothioneine levels</t>
  </si>
  <si>
    <t>S-methylcysteine levels</t>
  </si>
  <si>
    <t>Prolylglycine levels</t>
  </si>
  <si>
    <t>Margaroylcarnitine (C17) levels</t>
  </si>
  <si>
    <t>Glycohyocholate levels</t>
  </si>
  <si>
    <t>3-methyl catechol sulfate (2) levels</t>
  </si>
  <si>
    <t>3-acetylphenol sulfate levels</t>
  </si>
  <si>
    <t>1-dihomo-linolenylglycerol (20:3) levels</t>
  </si>
  <si>
    <t>Phenylacetylcarnitine levels</t>
  </si>
  <si>
    <t>1-(1-enyl-palmitoyl)-2-oleoyl-GPE (p-16:0/18:1) levels</t>
  </si>
  <si>
    <t>Dihomo-linolenoyl-choline levels</t>
  </si>
  <si>
    <t>Ceramide (d18:1/17:0, d17:1/18:0) levels</t>
  </si>
  <si>
    <t>Heneicosapentaenoate (21:5n3) levels</t>
  </si>
  <si>
    <t>2-furoylcarnitine levels</t>
  </si>
  <si>
    <t>Dihydrocaffeate sulfate (2) levels</t>
  </si>
  <si>
    <t>Pregnenetriol disulfate levels</t>
  </si>
  <si>
    <t>Pregnenetriol sulfate levels</t>
  </si>
  <si>
    <t>N-succinyl-phenylalanine levels</t>
  </si>
  <si>
    <t>2-methoxyhydroquinone sulfate (1) levels</t>
  </si>
  <si>
    <t>Anthranilate levels</t>
  </si>
  <si>
    <t>3-phosphoglycerate levels</t>
  </si>
  <si>
    <t>Cytosine levels</t>
  </si>
  <si>
    <t>X-12816 levels</t>
  </si>
  <si>
    <t>X-12822 levels</t>
  </si>
  <si>
    <t>X-13507 levels</t>
  </si>
  <si>
    <t>X-17146 levels</t>
  </si>
  <si>
    <t>X-18935 levels</t>
  </si>
  <si>
    <t>X-21442 levels</t>
  </si>
  <si>
    <t>X-21807 levels</t>
  </si>
  <si>
    <t>X-24241 levels</t>
  </si>
  <si>
    <t>X-24556 levels</t>
  </si>
  <si>
    <t>X-24337 levels</t>
  </si>
  <si>
    <t>X-25371 levels</t>
  </si>
  <si>
    <t>N-acetylarginine levels</t>
  </si>
  <si>
    <t>Carnitine to palmitoylcarnitine (C16) ratio</t>
  </si>
  <si>
    <t>Adenosine 5'-diphosphate (ADP) to glutamate ratio</t>
  </si>
  <si>
    <t>Theophylline to EDTA ratio</t>
  </si>
  <si>
    <t>Glucose to fructose ratio</t>
  </si>
  <si>
    <t>Alpha-tocopherol to glycerol ratio</t>
  </si>
  <si>
    <t>N-stearoyl-sphingosine (d18:1 to 18:0) to N-palmitoyl-sphinganine (d18:0 to 16:0) ratio</t>
  </si>
  <si>
    <t>Proline to trans-4-hydroxyproline ratio</t>
  </si>
  <si>
    <t>Adenosine 5'-diphosphate (ADP) to choline phosphate ratio</t>
  </si>
  <si>
    <t>Cholesterol to benzoate ratio</t>
  </si>
  <si>
    <t>Alpha-hydroxyisovalerate levels</t>
  </si>
  <si>
    <t>Cysteine-glutathione disulfide levels</t>
  </si>
  <si>
    <t>1-ribosyl-imidazoleacetate levels</t>
  </si>
  <si>
    <t>Hexanoylglutamine levels</t>
  </si>
  <si>
    <t>Androstenediol (3beta,17beta) monosulfate (1) levels</t>
  </si>
  <si>
    <t>2R,3R-dihydroxybutyrate levels</t>
  </si>
  <si>
    <t>(R)-3-hydroxybutyrylcarnitine levels</t>
  </si>
  <si>
    <t>2-piperidinone levels</t>
  </si>
  <si>
    <t>Ethylparaben sulfate levels</t>
  </si>
  <si>
    <t>Palmitoyl dihydrosphingomyelin (d18:0/16:0) levels</t>
  </si>
  <si>
    <t>1-palmitoyl-2-palmitoleoyl-gpc (16:0/16:1) levels</t>
  </si>
  <si>
    <t>1-(1-enyl-stearoyl)-2-oleoyl-GPE (p-18:0/18:1) levels</t>
  </si>
  <si>
    <t>1-(1-enyl-palmitoyl)-2-oleoyl-gpc (p-16:0/18:1) levels</t>
  </si>
  <si>
    <t>Palmitoylcholine levels</t>
  </si>
  <si>
    <t>Thioproline levels</t>
  </si>
  <si>
    <t>Methylsuccinoylcarnitine levels</t>
  </si>
  <si>
    <t>Gamma-glutamyl-alpha-lysine levels</t>
  </si>
  <si>
    <t>Nisinate (24:6n3) levels</t>
  </si>
  <si>
    <t>Carotene diol (2) levels</t>
  </si>
  <si>
    <t>Hydroxy-cmpf levels</t>
  </si>
  <si>
    <t>Glycine conjugate of C10H14O2 (1) levels</t>
  </si>
  <si>
    <t>Bilirubin degradation product, C17H20N2O5 (1) levels</t>
  </si>
  <si>
    <t>Bilirubin degradation product, C16H18N2O5 (3) levels</t>
  </si>
  <si>
    <t>Bilirubin degradation product, C16H18N2O5 (1) levels</t>
  </si>
  <si>
    <t>Ursodeoxycholate levels</t>
  </si>
  <si>
    <t>Adenosine 5'-diphosphate (ADP) levels</t>
  </si>
  <si>
    <t>Glycocholate levels</t>
  </si>
  <si>
    <t>Myo-inositol levels</t>
  </si>
  <si>
    <t>Uridine levels</t>
  </si>
  <si>
    <t>Glutamine levels</t>
  </si>
  <si>
    <t>Cytidine levels</t>
  </si>
  <si>
    <t>X-12101 levels</t>
  </si>
  <si>
    <t>X-12738 levels</t>
  </si>
  <si>
    <t>X-13684 levels</t>
  </si>
  <si>
    <t>X-15728 levels</t>
  </si>
  <si>
    <t>X-23655 levels</t>
  </si>
  <si>
    <t>X-21845 levels</t>
  </si>
  <si>
    <t>X-24306 levels</t>
  </si>
  <si>
    <t>X-24307 levels</t>
  </si>
  <si>
    <t>X-24947 levels</t>
  </si>
  <si>
    <t>X-25419 levels</t>
  </si>
  <si>
    <t>Bilirubin (E,E) levels</t>
  </si>
  <si>
    <t>Ethylmalonate levels</t>
  </si>
  <si>
    <t>Palmitate (16:0) to myristate (14:0) ratio</t>
  </si>
  <si>
    <t>Phosphate to uridine ratio</t>
  </si>
  <si>
    <t>Mannose to S-methylcysteine ratio</t>
  </si>
  <si>
    <t>Cysteine to 5-oxoproline ratio</t>
  </si>
  <si>
    <t>Glycolithocholate to glycolithocholate sulfate ratio</t>
  </si>
  <si>
    <t>Adenosine 5'-diphosphate (ADP) to glycerol ratio</t>
  </si>
  <si>
    <t>Adenosine 5'-diphosphate (ADP) to oxalate (ethanedioate) ratio</t>
  </si>
  <si>
    <t>phosphate to asparagine ratio</t>
  </si>
  <si>
    <t>Adenosine 5'-monophosphate (AMP) to acetoacetate ratio</t>
  </si>
  <si>
    <t>Caffeine to theobromine ratio</t>
  </si>
  <si>
    <t>Alpha-ketoglutarate to trans-4-hydroxyproline ratio</t>
  </si>
  <si>
    <t>Phosphate to EDTA ratio</t>
  </si>
  <si>
    <t>Cytidine to N-acetylglucosamine to N-acetylgalactosamine ratio</t>
  </si>
  <si>
    <t>Adenosine 5'-diphosphate (ADP) to glutamine ratio</t>
  </si>
  <si>
    <t>3-methyl-2-oxovalerate to 4-methyl-2-oxopentanoate ratio</t>
  </si>
  <si>
    <t>Bilirubin (Z,Z) to etiocholanolone glucuronide ratio</t>
  </si>
  <si>
    <t>Methionine sulfoxide levels</t>
  </si>
  <si>
    <t>2-hydroxyoctanoate levels</t>
  </si>
  <si>
    <t>3-hydroxylaurate levels</t>
  </si>
  <si>
    <t>3-hydroxy-2-ethylpropionate levels</t>
  </si>
  <si>
    <t>N1-methylinosine levels</t>
  </si>
  <si>
    <t>5,6-dihydrouridine levels</t>
  </si>
  <si>
    <t>Hydroquinone sulfate levels</t>
  </si>
  <si>
    <t>N-acetyl-3-methylhistidine levels</t>
  </si>
  <si>
    <t>Androstenediol (3beta,17beta) monosulfate (2) levels</t>
  </si>
  <si>
    <t>4-hydroxyglutamate levels</t>
  </si>
  <si>
    <t>Formiminoglutamate levels</t>
  </si>
  <si>
    <t>2-aminooctanoate levels</t>
  </si>
  <si>
    <t>3-methyl catechol sulfate (1) levels</t>
  </si>
  <si>
    <t>17alpha-hydroxypregnanolone glucuronide levels</t>
  </si>
  <si>
    <t>1-oleoyl-2-docosahexaenoyl-GPC (18:1/22:6) levels</t>
  </si>
  <si>
    <t>2,3-dihydroxy-2-methylbutyrate levels</t>
  </si>
  <si>
    <t>Stearoylcholine levels</t>
  </si>
  <si>
    <t>3-hydroxyphenylacetoylglutamine levels</t>
  </si>
  <si>
    <t>N-acetyl-2-aminooctanoate levels</t>
  </si>
  <si>
    <t>2-ketocaprylate levels</t>
  </si>
  <si>
    <t>Pentose acid levels</t>
  </si>
  <si>
    <t>Cis-3,4-methyleneheptanoylcarnitine levels</t>
  </si>
  <si>
    <t>N-acetyl-2-aminoadipate levels</t>
  </si>
  <si>
    <t>Phosphoethanolamine levels</t>
  </si>
  <si>
    <t>N1-methyladenosine levels</t>
  </si>
  <si>
    <t>4-acetaminophen sulfate levels</t>
  </si>
  <si>
    <t>2-hydroxyhippurate (salicylurate) levels</t>
  </si>
  <si>
    <t>X-15486 levels</t>
  </si>
  <si>
    <t>X-15503 levels</t>
  </si>
  <si>
    <t>X-17654 levels</t>
  </si>
  <si>
    <t>X-18345 levels</t>
  </si>
  <si>
    <t>X-21339 levels</t>
  </si>
  <si>
    <t>X-21752 levels</t>
  </si>
  <si>
    <t>X-24243 levels</t>
  </si>
  <si>
    <t>X-25422 levels</t>
  </si>
  <si>
    <t>X-25810 levels</t>
  </si>
  <si>
    <t>X-25519 levels</t>
  </si>
  <si>
    <t>N-acetyltyrosine levels</t>
  </si>
  <si>
    <t>N-acetyl-1-methylhistidine levels</t>
  </si>
  <si>
    <t>N2-acetyl,N6,N6-dimethyllysine levels</t>
  </si>
  <si>
    <t>Adenosine 5'-diphosphate (ADP) to phosphate ratio</t>
  </si>
  <si>
    <t>Arginine to ornithine ratio</t>
  </si>
  <si>
    <t>Dopamine 4-sulfate to dopamine 3-O-sulfate ratio</t>
  </si>
  <si>
    <t>Adenosine 5'-diphosphate (ADP) to sulfate ratio</t>
  </si>
  <si>
    <t>Adenosine 5'-monophosphate (AMP) to citrate ratio</t>
  </si>
  <si>
    <t>Glucose to glycerol ratio</t>
  </si>
  <si>
    <t>Glutamate to alanine ratio</t>
  </si>
  <si>
    <t>Adenosine 5'-diphosphate (ADP) to glucose ratio</t>
  </si>
  <si>
    <t>Cholesterol to linoleoyl-arachidonoyl-glycerol (18:2 to 20:4) [1] ratio</t>
  </si>
  <si>
    <t>Xanthurenate levels</t>
  </si>
  <si>
    <t>Suberate (C8-DC) levels</t>
  </si>
  <si>
    <t>Theobromine levels</t>
  </si>
  <si>
    <t>Phenyllactate (PLA) levels in elite athletes</t>
  </si>
  <si>
    <t>Cysteine s-sulfate levels</t>
  </si>
  <si>
    <t>Sebacate (C10-DC) levels</t>
  </si>
  <si>
    <t>Glutamine degradant levels</t>
  </si>
  <si>
    <t>1-oleoyl-GPE (18:1) levels</t>
  </si>
  <si>
    <t>Beta-hydroxyisovaleroylcarnitine levels</t>
  </si>
  <si>
    <t>7-alpha-hydroxy-3-oxo-4-cholestenoate (7-hoca) levels</t>
  </si>
  <si>
    <t>1-oleoyl-GPI (18:1) levels</t>
  </si>
  <si>
    <t>5alpha-pregnan-3beta,20alpha-diol disulfate levels</t>
  </si>
  <si>
    <t>Glycocholenate sulfate levels</t>
  </si>
  <si>
    <t>4-allylphenol sulfate levels</t>
  </si>
  <si>
    <t>5alpha-androstan-3alpha,17alpha-diol monosulfate levels</t>
  </si>
  <si>
    <t>4-cholesten-3-one levels</t>
  </si>
  <si>
    <t>Cysteinylglycine disulfide levels</t>
  </si>
  <si>
    <t>2-o-methylascorbic acid levels</t>
  </si>
  <si>
    <t>1-(1-enyl-stearoyl)-GPE (p-18:0) levels</t>
  </si>
  <si>
    <t>N-oleoyltaurine levels</t>
  </si>
  <si>
    <t>Ferulic acid 4-sulfate levels</t>
  </si>
  <si>
    <t>N-formylanthranilic acid levels</t>
  </si>
  <si>
    <t>Eugenol sulfate levels</t>
  </si>
  <si>
    <t>Tyramine O-sulfate levels</t>
  </si>
  <si>
    <t>Linoleoyl ethanolamide levels</t>
  </si>
  <si>
    <t>Phenylacetylglutamate levels</t>
  </si>
  <si>
    <t>Glycosyl-N-palmitoyl-sphingosine (d18:1/16:0) levels</t>
  </si>
  <si>
    <t>Glycosyl-N-tricosanoyl-sphingadienine (d18:2/23:0) levels</t>
  </si>
  <si>
    <t>Glycosyl ceramide (d18:1/20:0, d16:1/22:0) levels</t>
  </si>
  <si>
    <t>Glutamine conjugate of C6H10O2 (2) levels</t>
  </si>
  <si>
    <t>3-hydroxybutyroylglycine levels</t>
  </si>
  <si>
    <t>Glucuronide of C12H22O4 (1) levels</t>
  </si>
  <si>
    <t>Gamma-glutamylcitrulline levels</t>
  </si>
  <si>
    <t>Tetradecadienoate (14:2) levels</t>
  </si>
  <si>
    <t>Sulfate of piperine metabolite C18H21NO3 (1) levels</t>
  </si>
  <si>
    <t>Sulfate of piperine metabolite C18H21NO3 (3) levels</t>
  </si>
  <si>
    <t>Levulinoylcarnitine levels</t>
  </si>
  <si>
    <t>Branched-chain, straight-chain, or cyclopropyl 10:1 fatty acid (1) levels</t>
  </si>
  <si>
    <t>3,5-dichloro-2,6-dihydroxybenzoic acid levels</t>
  </si>
  <si>
    <t>3-bromo-5-chloro-2,6-dihydroxybenzoic acid levels</t>
  </si>
  <si>
    <t>5-oxoproline levels</t>
  </si>
  <si>
    <t>4-hydroxyphenylacetate levels</t>
  </si>
  <si>
    <t>Methylsuccinate levels</t>
  </si>
  <si>
    <t>Cortisone levels</t>
  </si>
  <si>
    <t>S-1-pyrroline-5-carboxylate levels</t>
  </si>
  <si>
    <t>Palmitoleate (16:1n7) levels</t>
  </si>
  <si>
    <t>Trans-urocanate levels</t>
  </si>
  <si>
    <t>Spermidine levels</t>
  </si>
  <si>
    <t>Mannose levels</t>
  </si>
  <si>
    <t>Pseudouridine levels</t>
  </si>
  <si>
    <t>X-11478 levels</t>
  </si>
  <si>
    <t>X-12714 levels</t>
  </si>
  <si>
    <t>X-13007 levels</t>
  </si>
  <si>
    <t>X-14939 levels</t>
  </si>
  <si>
    <t>X-17367 levels</t>
  </si>
  <si>
    <t>X-17653 levels</t>
  </si>
  <si>
    <t>X-21286 levels</t>
  </si>
  <si>
    <t>X-21319 levels</t>
  </si>
  <si>
    <t>X-23782 levels</t>
  </si>
  <si>
    <t>X-23739 levels</t>
  </si>
  <si>
    <t>X-24795 levels</t>
  </si>
  <si>
    <t>X-24951 levels</t>
  </si>
  <si>
    <t>X-24949 levels</t>
  </si>
  <si>
    <t>X-25957 levels</t>
  </si>
  <si>
    <t>X-25420 levels</t>
  </si>
  <si>
    <t>N-acetylphenylalanine levels</t>
  </si>
  <si>
    <t>Orotidine levels</t>
  </si>
  <si>
    <t>X-19141 levels</t>
  </si>
  <si>
    <t>Adenosine 5'-monophosphate (AMP) to palmitate (16:0) ratio</t>
  </si>
  <si>
    <t>Glycine to pyridoxal ratio</t>
  </si>
  <si>
    <t>Glycine to alanine ratio</t>
  </si>
  <si>
    <t>Glycine to serine ratio</t>
  </si>
  <si>
    <t>Uridine to pseudouridine ratio</t>
  </si>
  <si>
    <t>Pyruvate to 3-methyl-2-oxobutyrate ratio</t>
  </si>
  <si>
    <t>5-oxoproline to citrate ratio</t>
  </si>
  <si>
    <t>Spermidine to pyruvate ratio</t>
  </si>
  <si>
    <t>Phosphate to N-palmitoyl-sphingosine (d18:1 to 16:0) ratio</t>
  </si>
  <si>
    <t>Cholate to adenosine 3',5'-cyclic monophosphate (cAMP) ratio</t>
  </si>
  <si>
    <t>Phosphate to tyrosine ratio</t>
  </si>
  <si>
    <t>Inosine to EDTA ratio</t>
  </si>
  <si>
    <t>Phosphate to oleoyl-linoleoyl-glycerol (18:1 to 18:2) [2] ratio</t>
  </si>
  <si>
    <t>Alpha-ketobutyrate to pyruvate ratio</t>
  </si>
  <si>
    <t>Adenosine 5'-diphosphate (ADP) to choline ratio</t>
  </si>
  <si>
    <t>Cholesterol to oleoyl-linoleoyl-glycerol (18:1 to 18:2) [2] ratio</t>
  </si>
  <si>
    <t>Serine to threonine ratio</t>
  </si>
  <si>
    <t>Carnitine levels</t>
  </si>
  <si>
    <t>3-hydroxyoctanoate levels</t>
  </si>
  <si>
    <t>Glycolithocholate levels</t>
  </si>
  <si>
    <t>Gamma-glutamylthreonine levels</t>
  </si>
  <si>
    <t>Laurylcarnitine levels</t>
  </si>
  <si>
    <t>Taurolithocholate 3-sulfate levels</t>
  </si>
  <si>
    <t>1-stearoyl-2-oleoyl-GPE (18:0/18:1) levels</t>
  </si>
  <si>
    <t>2,3-dihydroxyisovalerate levels</t>
  </si>
  <si>
    <t>Dimethyl sulfone levels</t>
  </si>
  <si>
    <t>Fructosyllysine levels</t>
  </si>
  <si>
    <t>1-palmitoyl-GPG (16:0) levels</t>
  </si>
  <si>
    <t>Trans-2-hexenoylglycine levels</t>
  </si>
  <si>
    <t>(2,4 or 2,5)-dimethylphenol sulfate levels</t>
  </si>
  <si>
    <t>4-methylhexanoylglutamine levels</t>
  </si>
  <si>
    <t>2,3-dihydroxy-5-methylthio-4-pentenoate (dmtpa) levels</t>
  </si>
  <si>
    <t>Choline levels</t>
  </si>
  <si>
    <t>Taurocholic acid levels</t>
  </si>
  <si>
    <t>3-(4-hydroxyphenyl)lactate levels</t>
  </si>
  <si>
    <t>Serine levels</t>
  </si>
  <si>
    <t>Alpha-ketobutyrate levels</t>
  </si>
  <si>
    <t>X-24728 levels</t>
  </si>
  <si>
    <t>N6-methyllysine levels</t>
  </si>
  <si>
    <t>Aspartate to citrulline ratio</t>
  </si>
  <si>
    <t>Methionine to methionine sulfoxide ratio</t>
  </si>
  <si>
    <t>Mannose to trans-4-hydroxyproline ratio</t>
  </si>
  <si>
    <t>Adenosine 5'-monophosphate (AMP) to aspartate ratio</t>
  </si>
  <si>
    <t>Phosphate to serine ratio</t>
  </si>
  <si>
    <t>SERPINB1</t>
  </si>
  <si>
    <t>KLRB1</t>
  </si>
  <si>
    <t>KLK13</t>
  </si>
  <si>
    <t>KRT5</t>
  </si>
  <si>
    <t>ASL</t>
  </si>
  <si>
    <t>MLYCD</t>
  </si>
  <si>
    <t>SHMT1</t>
  </si>
  <si>
    <t>HIBCH</t>
  </si>
  <si>
    <t>ULK3</t>
  </si>
  <si>
    <t>DECR1</t>
  </si>
  <si>
    <t>PCSK1</t>
  </si>
  <si>
    <t>IFIT3</t>
  </si>
  <si>
    <t>ELANE</t>
  </si>
  <si>
    <t>THBS2</t>
  </si>
  <si>
    <t>REG3A</t>
  </si>
  <si>
    <t>PNLIPRP2</t>
  </si>
  <si>
    <t>HSPG2</t>
  </si>
  <si>
    <t>EPHA4</t>
  </si>
  <si>
    <t>ACVRL1</t>
  </si>
  <si>
    <t>NUDT2</t>
  </si>
  <si>
    <t>FAIM</t>
  </si>
  <si>
    <t>RSPO1</t>
  </si>
  <si>
    <t>WBP2</t>
  </si>
  <si>
    <t>SAR1A</t>
  </si>
  <si>
    <t>ACAA1</t>
  </si>
  <si>
    <t>NANS</t>
  </si>
  <si>
    <t>RALB</t>
  </si>
  <si>
    <t>GREM1</t>
  </si>
  <si>
    <t>ADK</t>
  </si>
  <si>
    <t>UPP1</t>
  </si>
  <si>
    <t>PDCD6</t>
  </si>
  <si>
    <t>SUMO2</t>
  </si>
  <si>
    <t>APOB</t>
  </si>
  <si>
    <t>LGALS2</t>
  </si>
  <si>
    <t>CD33</t>
  </si>
  <si>
    <t>CA6</t>
  </si>
  <si>
    <t>CSK</t>
  </si>
  <si>
    <t>REN</t>
  </si>
  <si>
    <t>CAT</t>
  </si>
  <si>
    <t>IFNA2</t>
  </si>
  <si>
    <t>PLG</t>
  </si>
  <si>
    <t>EPHA5</t>
  </si>
  <si>
    <t>BPI</t>
  </si>
  <si>
    <t>SPON1</t>
  </si>
  <si>
    <t>NCAM1</t>
  </si>
  <si>
    <t>PLXNC1</t>
  </si>
  <si>
    <t>STC1</t>
  </si>
  <si>
    <t>PRSS2</t>
  </si>
  <si>
    <t>NOTCH1</t>
  </si>
  <si>
    <t>UNC5C</t>
  </si>
  <si>
    <t>TNFSF14</t>
  </si>
  <si>
    <t>ALCAM</t>
  </si>
  <si>
    <t>ASGR1</t>
  </si>
  <si>
    <t>CST1</t>
  </si>
  <si>
    <t>EGF</t>
  </si>
  <si>
    <t>MINPP1</t>
  </si>
  <si>
    <t>MLN</t>
  </si>
  <si>
    <t>MANBA</t>
  </si>
  <si>
    <t>GKN2</t>
  </si>
  <si>
    <t>LINGO1</t>
  </si>
  <si>
    <t>SEMA7A</t>
  </si>
  <si>
    <t>FBP1</t>
  </si>
  <si>
    <t>C1QTNF3</t>
  </si>
  <si>
    <t>CHGA</t>
  </si>
  <si>
    <t>CXCL9</t>
  </si>
  <si>
    <t>SIAE</t>
  </si>
  <si>
    <t>KRT1</t>
  </si>
  <si>
    <t>FSTL3</t>
  </si>
  <si>
    <t>UGT1A6</t>
  </si>
  <si>
    <t>NCF1</t>
  </si>
  <si>
    <t>SIGLEC14</t>
  </si>
  <si>
    <t>UGT1A1</t>
  </si>
  <si>
    <t>SGK3</t>
  </si>
  <si>
    <t>IL15RA</t>
  </si>
  <si>
    <t>DLL1</t>
  </si>
  <si>
    <t>TNFRSF19</t>
  </si>
  <si>
    <t>FGL2</t>
  </si>
  <si>
    <t>KL</t>
  </si>
  <si>
    <t>MGAT2</t>
  </si>
  <si>
    <t>TCN2</t>
  </si>
  <si>
    <t>RETN</t>
  </si>
  <si>
    <t>CD109</t>
  </si>
  <si>
    <t>PSAT1</t>
  </si>
  <si>
    <t>CTSD</t>
  </si>
  <si>
    <t>C8G</t>
  </si>
  <si>
    <t>GGPS1</t>
  </si>
  <si>
    <t>PRSS22</t>
  </si>
  <si>
    <t>HDAC2</t>
  </si>
  <si>
    <t>FCN2</t>
  </si>
  <si>
    <t>HRG</t>
  </si>
  <si>
    <t>PGLYRP2</t>
  </si>
  <si>
    <t>ST13</t>
  </si>
  <si>
    <t>FHIT</t>
  </si>
  <si>
    <t>C3</t>
  </si>
  <si>
    <t>SRGN</t>
  </si>
  <si>
    <t>HIF1A</t>
  </si>
  <si>
    <t>COL9A1</t>
  </si>
  <si>
    <t>SERPINH1</t>
  </si>
  <si>
    <t>IVD</t>
  </si>
  <si>
    <t>GSTP1</t>
  </si>
  <si>
    <t>NUDT9</t>
  </si>
  <si>
    <t>UNC5D</t>
  </si>
  <si>
    <t>LTA4H</t>
  </si>
  <si>
    <t>KIT</t>
  </si>
  <si>
    <t>PEBP1</t>
  </si>
  <si>
    <t>OLFM2</t>
  </si>
  <si>
    <t>ARSB</t>
  </si>
  <si>
    <t>SFRP4</t>
  </si>
  <si>
    <t>CNTN2</t>
  </si>
  <si>
    <t>ACAN</t>
  </si>
  <si>
    <t>C1QC</t>
  </si>
  <si>
    <t>IL12B</t>
  </si>
  <si>
    <t>RRM1</t>
  </si>
  <si>
    <t>FAM177A1</t>
  </si>
  <si>
    <t>SEMA5A</t>
  </si>
  <si>
    <t>JAG1</t>
  </si>
  <si>
    <t>LEAP2</t>
  </si>
  <si>
    <t>DPY30</t>
  </si>
  <si>
    <t>AKR1D1</t>
  </si>
  <si>
    <t>WFDC5</t>
  </si>
  <si>
    <t>C5</t>
  </si>
  <si>
    <t>FH</t>
  </si>
  <si>
    <t>FOLH1</t>
  </si>
  <si>
    <t>ERAP1</t>
  </si>
  <si>
    <t>ALDH3B1</t>
  </si>
  <si>
    <t>GBP1</t>
  </si>
  <si>
    <t>CD7</t>
  </si>
  <si>
    <t>CD300C</t>
  </si>
  <si>
    <t>LSAMP</t>
  </si>
  <si>
    <t>MAPK13</t>
  </si>
  <si>
    <t>B4GALT6</t>
  </si>
  <si>
    <t>SEMA4A</t>
  </si>
  <si>
    <t>MPDZ</t>
  </si>
  <si>
    <t>NBR1</t>
  </si>
  <si>
    <t>IGDCC4</t>
  </si>
  <si>
    <t>GSTO1</t>
  </si>
  <si>
    <t>PELO</t>
  </si>
  <si>
    <t>NAGK</t>
  </si>
  <si>
    <t>CD46</t>
  </si>
  <si>
    <t>CCL21</t>
  </si>
  <si>
    <t>FSTL4</t>
  </si>
  <si>
    <t>ABLIM3</t>
  </si>
  <si>
    <t>CRISPLD2</t>
  </si>
  <si>
    <t>VAT1</t>
  </si>
  <si>
    <t>DNAJC30</t>
  </si>
  <si>
    <t>GUCA2B</t>
  </si>
  <si>
    <t>IL2RB</t>
  </si>
  <si>
    <t>SELE</t>
  </si>
  <si>
    <t>C1S</t>
  </si>
  <si>
    <t>SIRPB1</t>
  </si>
  <si>
    <t>SRA1</t>
  </si>
  <si>
    <t>FKBP7</t>
  </si>
  <si>
    <t>WIF1</t>
  </si>
  <si>
    <t>STIM1</t>
  </si>
  <si>
    <t>SLPI</t>
  </si>
  <si>
    <t>PPIE</t>
  </si>
  <si>
    <t>RBM17</t>
  </si>
  <si>
    <t>CCDC50</t>
  </si>
  <si>
    <t>BPIFB1</t>
  </si>
  <si>
    <t>RNPEP</t>
  </si>
  <si>
    <t>ACP5</t>
  </si>
  <si>
    <t>ITIH3</t>
  </si>
  <si>
    <t>UXS1</t>
  </si>
  <si>
    <t>MAGOHB</t>
  </si>
  <si>
    <t>MASP1</t>
  </si>
  <si>
    <t>GALNT16</t>
  </si>
  <si>
    <t>ITIH2</t>
  </si>
  <si>
    <t>NPL</t>
  </si>
  <si>
    <t>TMEM106A</t>
  </si>
  <si>
    <t>SELP</t>
  </si>
  <si>
    <t>ARL4D</t>
  </si>
  <si>
    <t>PRSS3</t>
  </si>
  <si>
    <t>PMM2</t>
  </si>
  <si>
    <t>GPC5</t>
  </si>
  <si>
    <t>PDCD6IP</t>
  </si>
  <si>
    <t>PSG5</t>
  </si>
  <si>
    <t>CXCL1</t>
  </si>
  <si>
    <t>PGM2</t>
  </si>
  <si>
    <t>SPOCK3</t>
  </si>
  <si>
    <t>AMY1A</t>
  </si>
  <si>
    <t>PIP4K2A</t>
  </si>
  <si>
    <t>TCEA2</t>
  </si>
  <si>
    <t>NMB</t>
  </si>
  <si>
    <t>CREB3L4</t>
  </si>
  <si>
    <t>EVL</t>
  </si>
  <si>
    <t>PRTN3</t>
  </si>
  <si>
    <t>GNLY</t>
  </si>
  <si>
    <t>RARRES2</t>
  </si>
  <si>
    <t>IDUA</t>
  </si>
  <si>
    <t>NTNG1</t>
  </si>
  <si>
    <t>ADH1A</t>
  </si>
  <si>
    <t>LTA</t>
  </si>
  <si>
    <t>POR</t>
  </si>
  <si>
    <t>HSPA1A</t>
  </si>
  <si>
    <t>TES</t>
  </si>
  <si>
    <t>CFH</t>
  </si>
  <si>
    <t>RSPO3</t>
  </si>
  <si>
    <t>OBP2B</t>
  </si>
  <si>
    <t>SLAMF6</t>
  </si>
  <si>
    <t>ASAH2</t>
  </si>
  <si>
    <t>FN1</t>
  </si>
  <si>
    <t>CTSA</t>
  </si>
  <si>
    <t>TNC</t>
  </si>
  <si>
    <t>CFL2</t>
  </si>
  <si>
    <t>POLI</t>
  </si>
  <si>
    <t>GNMT</t>
  </si>
  <si>
    <t>NUCB1</t>
  </si>
  <si>
    <t>FBLN1</t>
  </si>
  <si>
    <t>BTN3A3</t>
  </si>
  <si>
    <t>CNPY3</t>
  </si>
  <si>
    <t>CCS</t>
  </si>
  <si>
    <t>PARP16</t>
  </si>
  <si>
    <t>NEGR1</t>
  </si>
  <si>
    <t>GP1BA</t>
  </si>
  <si>
    <t>WFDC1</t>
  </si>
  <si>
    <t>ALDOB</t>
  </si>
  <si>
    <t>PARP1</t>
  </si>
  <si>
    <t>SCO2</t>
  </si>
  <si>
    <t>PSMB4</t>
  </si>
  <si>
    <t>REXO2</t>
  </si>
  <si>
    <t>AKR7A3</t>
  </si>
  <si>
    <t>DPT</t>
  </si>
  <si>
    <t>CA3</t>
  </si>
  <si>
    <t>YWHAE</t>
  </si>
  <si>
    <t>B4GALT1</t>
  </si>
  <si>
    <t>NOTCH3</t>
  </si>
  <si>
    <t>TCL1A</t>
  </si>
  <si>
    <t>ADAMTS4</t>
  </si>
  <si>
    <t>ATOX1</t>
  </si>
  <si>
    <t>IL17RA</t>
  </si>
  <si>
    <t>ACAT1</t>
  </si>
  <si>
    <t>LY9</t>
  </si>
  <si>
    <t>GXYLT1</t>
  </si>
  <si>
    <t>HSPB1</t>
  </si>
  <si>
    <t>DDT</t>
  </si>
  <si>
    <t>SERPINA10</t>
  </si>
  <si>
    <t>CLPS</t>
  </si>
  <si>
    <t>PARVA</t>
  </si>
  <si>
    <t>SPINT2</t>
  </si>
  <si>
    <t>PSMB1</t>
  </si>
  <si>
    <t>USP8</t>
  </si>
  <si>
    <t>GPX1</t>
  </si>
  <si>
    <t>IDS</t>
  </si>
  <si>
    <t>GZMM</t>
  </si>
  <si>
    <t>PNP</t>
  </si>
  <si>
    <t>GABARAPL2</t>
  </si>
  <si>
    <t>MMP13</t>
  </si>
  <si>
    <t>SEMA3E</t>
  </si>
  <si>
    <t>MET</t>
  </si>
  <si>
    <t>PMVK</t>
  </si>
  <si>
    <t>MDH1</t>
  </si>
  <si>
    <t>LDHC</t>
  </si>
  <si>
    <t>SH3GLB2</t>
  </si>
  <si>
    <t>GRHPR</t>
  </si>
  <si>
    <t>TAPBP</t>
  </si>
  <si>
    <t>NCR3</t>
  </si>
  <si>
    <t>KIR2DL4</t>
  </si>
  <si>
    <t>KIAA2013</t>
  </si>
  <si>
    <t>TYRO3</t>
  </si>
  <si>
    <t>EIF1AD</t>
  </si>
  <si>
    <t>NT5C</t>
  </si>
  <si>
    <t>HS6ST1</t>
  </si>
  <si>
    <t>BPNT1</t>
  </si>
  <si>
    <t>RAD23B</t>
  </si>
  <si>
    <t>SERPINA11</t>
  </si>
  <si>
    <t>GDI2</t>
  </si>
  <si>
    <t>CTRB2</t>
  </si>
  <si>
    <t>F8</t>
  </si>
  <si>
    <t>G6PD</t>
  </si>
  <si>
    <t>ARRB1</t>
  </si>
  <si>
    <t>ESAM</t>
  </si>
  <si>
    <t>APOC3</t>
  </si>
  <si>
    <t>SNUPN</t>
  </si>
  <si>
    <t>CPB2</t>
  </si>
  <si>
    <t>CBLN4</t>
  </si>
  <si>
    <t>MIA</t>
  </si>
  <si>
    <t>FCER2</t>
  </si>
  <si>
    <t>TTL</t>
  </si>
  <si>
    <t>ST3GAL6</t>
  </si>
  <si>
    <t>RGS18</t>
  </si>
  <si>
    <t>CLIC2</t>
  </si>
  <si>
    <t>HTN3</t>
  </si>
  <si>
    <t>ENPP2</t>
  </si>
  <si>
    <t>GDF15</t>
  </si>
  <si>
    <t>SH3BP2</t>
  </si>
  <si>
    <t>TNFSF8</t>
  </si>
  <si>
    <t>MPO</t>
  </si>
  <si>
    <t>SERPIND1</t>
  </si>
  <si>
    <t>NCR1</t>
  </si>
  <si>
    <t>GSTA1</t>
  </si>
  <si>
    <t>CRYGD</t>
  </si>
  <si>
    <t>NPDC1</t>
  </si>
  <si>
    <t>MDK</t>
  </si>
  <si>
    <t>CHI3L2</t>
  </si>
  <si>
    <t>FCRL6</t>
  </si>
  <si>
    <t>VWC2</t>
  </si>
  <si>
    <t>IL5RA</t>
  </si>
  <si>
    <t>NELL1</t>
  </si>
  <si>
    <t>AGRP</t>
  </si>
  <si>
    <t>IDI1</t>
  </si>
  <si>
    <t>MAPK8</t>
  </si>
  <si>
    <t>QPCT</t>
  </si>
  <si>
    <t>APOA5</t>
  </si>
  <si>
    <t>AFM</t>
  </si>
  <si>
    <t>UBE2C</t>
  </si>
  <si>
    <t>ARF4</t>
  </si>
  <si>
    <t>CST5</t>
  </si>
  <si>
    <t>ADAM22</t>
  </si>
  <si>
    <t>ROBO1</t>
  </si>
  <si>
    <t>CRADD</t>
  </si>
  <si>
    <t>SLMAP</t>
  </si>
  <si>
    <t>CROT</t>
  </si>
  <si>
    <t>ADI1</t>
  </si>
  <si>
    <t>NEK7</t>
  </si>
  <si>
    <t>APP</t>
  </si>
  <si>
    <t>ID</t>
  </si>
  <si>
    <t>Description</t>
  </si>
  <si>
    <t>geneRatio1</t>
  </si>
  <si>
    <t>geneRatio2</t>
  </si>
  <si>
    <t>bgRatio1</t>
  </si>
  <si>
    <t>bgRatio2</t>
  </si>
  <si>
    <t>pvalue</t>
  </si>
  <si>
    <t>geneID</t>
  </si>
  <si>
    <t>Count</t>
  </si>
  <si>
    <t>NES</t>
  </si>
  <si>
    <t>GO:0010951</t>
  </si>
  <si>
    <t>negative regulation of endopeptidase activity</t>
  </si>
  <si>
    <t>8.58515595211524e-05</t>
  </si>
  <si>
    <t>1293/8530/2168/3428/149708</t>
  </si>
  <si>
    <t>10.9261204481793</t>
  </si>
  <si>
    <t>GO:0010466</t>
  </si>
  <si>
    <t>negative regulation of peptidase activity</t>
  </si>
  <si>
    <t>0.000103109069403</t>
  </si>
  <si>
    <t>10.5090929501572</t>
  </si>
  <si>
    <t>GO:0052697</t>
  </si>
  <si>
    <t>xenobiotic glucuronidation</t>
  </si>
  <si>
    <t>0.000174250123980904</t>
  </si>
  <si>
    <t>54658/54578</t>
  </si>
  <si>
    <t>100.122994652406</t>
  </si>
  <si>
    <t>GO:0045861</t>
  </si>
  <si>
    <t>negative regulation of proteolysis</t>
  </si>
  <si>
    <t>0.000400439259560672</t>
  </si>
  <si>
    <t>7.84439416792358</t>
  </si>
  <si>
    <t>GO:0009812</t>
  </si>
  <si>
    <t>flavonoid metabolic process</t>
  </si>
  <si>
    <t>0.000427938895968716</t>
  </si>
  <si>
    <t>64.7854671280277</t>
  </si>
  <si>
    <t>GO:2000117</t>
  </si>
  <si>
    <t>negative regulation of cysteine-type endopeptidase activity</t>
  </si>
  <si>
    <t>0.000505138150494804</t>
  </si>
  <si>
    <t>8530/2168/3428</t>
  </si>
  <si>
    <t>19.2096443228454</t>
  </si>
  <si>
    <t>GO:1903978</t>
  </si>
  <si>
    <t>regulation of microglial cell activation</t>
  </si>
  <si>
    <t>0.000536846577888244</t>
  </si>
  <si>
    <t>8530/4317</t>
  </si>
  <si>
    <t>57.9659442724458</t>
  </si>
  <si>
    <t>GO:0051346</t>
  </si>
  <si>
    <t>negative regulation of hydrolase activity</t>
  </si>
  <si>
    <t>0.000568033530058322</t>
  </si>
  <si>
    <t>7.26486108955456</t>
  </si>
  <si>
    <t>GO:0052695</t>
  </si>
  <si>
    <t>cellular glucuronidation</t>
  </si>
  <si>
    <t>0.000595817656609855</t>
  </si>
  <si>
    <t>55.0676470588235</t>
  </si>
  <si>
    <t>GO:0006063</t>
  </si>
  <si>
    <t>uronic acid metabolic process</t>
  </si>
  <si>
    <t>0.000722741979377507</t>
  </si>
  <si>
    <t>50.0614973262032</t>
  </si>
  <si>
    <t>GO:0019585</t>
  </si>
  <si>
    <t>glucuronate metabolic process</t>
  </si>
  <si>
    <t>GO:0052548</t>
  </si>
  <si>
    <t>regulation of endopeptidase activity</t>
  </si>
  <si>
    <t>0.00102378045608395</t>
  </si>
  <si>
    <t>6.37357026143791</t>
  </si>
  <si>
    <t>GO:0052547</t>
  </si>
  <si>
    <t>regulation of peptidase activity</t>
  </si>
  <si>
    <t>0.00136652908561667</t>
  </si>
  <si>
    <t>5.9726298328442</t>
  </si>
  <si>
    <t>GO:0019730</t>
  </si>
  <si>
    <t>antimicrobial humoral response</t>
  </si>
  <si>
    <t>0.00139377310751747</t>
  </si>
  <si>
    <t>1991/4069/149708</t>
  </si>
  <si>
    <t>13.5412246865959</t>
  </si>
  <si>
    <t>GO:0150077</t>
  </si>
  <si>
    <t>regulation of neuroinflammatory response</t>
  </si>
  <si>
    <t>0.00239099665316234</t>
  </si>
  <si>
    <t>27.5338235294118</t>
  </si>
  <si>
    <t>GO:0150076</t>
  </si>
  <si>
    <t>neuroinflammatory response</t>
  </si>
  <si>
    <t>0.00288670831456079</t>
  </si>
  <si>
    <t>25.0307486631016</t>
  </si>
  <si>
    <t>GO:0032924</t>
  </si>
  <si>
    <t>activin receptor signaling pathway</t>
  </si>
  <si>
    <t>0.0031511286097298</t>
  </si>
  <si>
    <t>10272/3625</t>
  </si>
  <si>
    <t>23.9424552429668</t>
  </si>
  <si>
    <t>GO:0001774</t>
  </si>
  <si>
    <t>microglial cell activation</t>
  </si>
  <si>
    <t>0.0032874454648202</t>
  </si>
  <si>
    <t>23.433041301627</t>
  </si>
  <si>
    <t>GO:0042742</t>
  </si>
  <si>
    <t>defense response to bacterium</t>
  </si>
  <si>
    <t>0.00357552797714702</t>
  </si>
  <si>
    <t>1991/4069/944/149708</t>
  </si>
  <si>
    <t>6.29344537815126</t>
  </si>
  <si>
    <t>GO:0001818</t>
  </si>
  <si>
    <t>negative regulation of cytokine production</t>
  </si>
  <si>
    <t>0.00383712147018078</t>
  </si>
  <si>
    <t>1991/3625/55366/4317</t>
  </si>
  <si>
    <t>6.17004448838359</t>
  </si>
  <si>
    <t>GO:0030514</t>
  </si>
  <si>
    <t>negative regulation of BMP signaling pathway</t>
  </si>
  <si>
    <t>0.00400970654283632</t>
  </si>
  <si>
    <t>10272/4681</t>
  </si>
  <si>
    <t>21.1798642533937</t>
  </si>
  <si>
    <t>GO:0051496</t>
  </si>
  <si>
    <t>positive regulation of stress fiber assembly</t>
  </si>
  <si>
    <t>51466/10174</t>
  </si>
  <si>
    <t>GO:0019731</t>
  </si>
  <si>
    <t>antibacterial humoral response</t>
  </si>
  <si>
    <t>0.00530399333786189</t>
  </si>
  <si>
    <t>1991/149708</t>
  </si>
  <si>
    <t>18.3558823529412</t>
  </si>
  <si>
    <t>GO:0042594</t>
  </si>
  <si>
    <t>response to starvation</t>
  </si>
  <si>
    <t>0.00540027496113961</t>
  </si>
  <si>
    <t>3428/3625/54658</t>
  </si>
  <si>
    <t>8.38593610032846</t>
  </si>
  <si>
    <t>GO:0043030</t>
  </si>
  <si>
    <t>regulation of macrophage activation</t>
  </si>
  <si>
    <t>0.00547757847985444</t>
  </si>
  <si>
    <t>18.0549662487946</t>
  </si>
  <si>
    <t>GO:0022617</t>
  </si>
  <si>
    <t>extracellular matrix disassembly</t>
  </si>
  <si>
    <t>0.00583251078097859</t>
  </si>
  <si>
    <t>1991/4317</t>
  </si>
  <si>
    <t>17.4817927170868</t>
  </si>
  <si>
    <t>GO:0032233</t>
  </si>
  <si>
    <t>positive regulation of actin filament bundle assembly</t>
  </si>
  <si>
    <t>GO:0050922</t>
  </si>
  <si>
    <t>negative regulation of chemotaxis</t>
  </si>
  <si>
    <t>0.00638417347318548</t>
  </si>
  <si>
    <t>1991/4681</t>
  </si>
  <si>
    <t>16.6871657754011</t>
  </si>
  <si>
    <t>GO:0031640</t>
  </si>
  <si>
    <t>killing of cells of other organism</t>
  </si>
  <si>
    <t>0.00676468247088306</t>
  </si>
  <si>
    <t>1991/4069</t>
  </si>
  <si>
    <t>16.1963667820069</t>
  </si>
  <si>
    <t>GO:0032102</t>
  </si>
  <si>
    <t>negative regulation of response to external stimulus</t>
  </si>
  <si>
    <t>0.00680006854801212</t>
  </si>
  <si>
    <t>8530/1991/3428/4681</t>
  </si>
  <si>
    <t>5.24453781512605</t>
  </si>
  <si>
    <t>GO:0002683</t>
  </si>
  <si>
    <t>negative regulation of immune system process</t>
  </si>
  <si>
    <t>0.00761942863566899</t>
  </si>
  <si>
    <t>8530/10272/3428/4681</t>
  </si>
  <si>
    <t>5.07535917592844</t>
  </si>
  <si>
    <t>GO:2000116</t>
  </si>
  <si>
    <t>regulation of cysteine-type endopeptidase activity</t>
  </si>
  <si>
    <t>0.00876963965456944</t>
  </si>
  <si>
    <t>7.02991239048811</t>
  </si>
  <si>
    <t>GO:0031668</t>
  </si>
  <si>
    <t>cellular response to extracellular stimulus</t>
  </si>
  <si>
    <t>0.00993022317206909</t>
  </si>
  <si>
    <t>432/3428/3625</t>
  </si>
  <si>
    <t>6.71556671449067</t>
  </si>
  <si>
    <t>GO:0043410</t>
  </si>
  <si>
    <t>positive regulation of MAPK cascade</t>
  </si>
  <si>
    <t>0.0107657727177485</t>
  </si>
  <si>
    <t>1991/3489/4317/10174</t>
  </si>
  <si>
    <t>4.58897058823529</t>
  </si>
  <si>
    <t>GO:0090092</t>
  </si>
  <si>
    <t>regulation of transmembrane receptor protein serine/threonine kinase signaling pathway</t>
  </si>
  <si>
    <t>0.0110597306237031</t>
  </si>
  <si>
    <t>10272/3625/4681</t>
  </si>
  <si>
    <t>6.45323988970588</t>
  </si>
  <si>
    <t>GO:0050829</t>
  </si>
  <si>
    <t>defense response to Gram-negative bacterium</t>
  </si>
  <si>
    <t>0.0111132318732006</t>
  </si>
  <si>
    <t>12.5153743315508</t>
  </si>
  <si>
    <t>GO:0031348</t>
  </si>
  <si>
    <t>negative regulation of defense response</t>
  </si>
  <si>
    <t>0.0112942225914481</t>
  </si>
  <si>
    <t>8530/1991/3428</t>
  </si>
  <si>
    <t>6.40321477428181</t>
  </si>
  <si>
    <t>GO:0051492</t>
  </si>
  <si>
    <t>regulation of stress fiber assembly</t>
  </si>
  <si>
    <t>0.0118481459424141</t>
  </si>
  <si>
    <t>12.1027795733678</t>
  </si>
  <si>
    <t>GO:0030510</t>
  </si>
  <si>
    <t>regulation of BMP signaling pathway</t>
  </si>
  <si>
    <t>0.0131192538238653</t>
  </si>
  <si>
    <t>11.4724264705882</t>
  </si>
  <si>
    <t>GO:0007548</t>
  </si>
  <si>
    <t>sex differentiation</t>
  </si>
  <si>
    <t>0.0135349454435068</t>
  </si>
  <si>
    <t>10272/3625/55366</t>
  </si>
  <si>
    <t>5.98561381074169</t>
  </si>
  <si>
    <t>GO:0008630</t>
  </si>
  <si>
    <t>intrinsic apoptotic signaling pathway in response to DNA damage</t>
  </si>
  <si>
    <t>0.0139092876670503</t>
  </si>
  <si>
    <t>3428/4170</t>
  </si>
  <si>
    <t>11.1247771836007</t>
  </si>
  <si>
    <t>GO:0110020</t>
  </si>
  <si>
    <t>regulation of actomyosin structure organization</t>
  </si>
  <si>
    <t>0.0141771421719985</t>
  </si>
  <si>
    <t>11.0135294117647</t>
  </si>
  <si>
    <t>GO:0050830</t>
  </si>
  <si>
    <t>defense response to Gram-positive bacterium</t>
  </si>
  <si>
    <t>0.0144472373731369</t>
  </si>
  <si>
    <t>4069/944</t>
  </si>
  <si>
    <t>10.9044845661037</t>
  </si>
  <si>
    <t>GO:0022409</t>
  </si>
  <si>
    <t>positive regulation of cell-cell adhesion</t>
  </si>
  <si>
    <t>0.0146067803963713</t>
  </si>
  <si>
    <t>1991/10272/10808</t>
  </si>
  <si>
    <t>5.81700497100249</t>
  </si>
  <si>
    <t>GO:0032231</t>
  </si>
  <si>
    <t>regulation of actin filament bundle assembly</t>
  </si>
  <si>
    <t>0.0155498551398532</t>
  </si>
  <si>
    <t>10.4890756302521</t>
  </si>
  <si>
    <t>GO:0030038</t>
  </si>
  <si>
    <t>contractile actin filament bundle assembly</t>
  </si>
  <si>
    <t>0.0158310265136634</t>
  </si>
  <si>
    <t>10.3901220865705</t>
  </si>
  <si>
    <t>GO:0042116</t>
  </si>
  <si>
    <t>macrophage activation</t>
  </si>
  <si>
    <t>GO:0043149</t>
  </si>
  <si>
    <t>stress fiber assembly</t>
  </si>
  <si>
    <t>GO:0006805</t>
  </si>
  <si>
    <t>xenobiotic metabolic process</t>
  </si>
  <si>
    <t>0.0172695648853548</t>
  </si>
  <si>
    <t>9.92209856915739</t>
  </si>
  <si>
    <t>GO:0090288</t>
  </si>
  <si>
    <t>negative regulation of cellular response to growth factor stimulus</t>
  </si>
  <si>
    <t>GO:0002526</t>
  </si>
  <si>
    <t>acute inflammatory response</t>
  </si>
  <si>
    <t>0.0175637504645607</t>
  </si>
  <si>
    <t>1991/54658</t>
  </si>
  <si>
    <t>9.83350840336134</t>
  </si>
  <si>
    <t>GO:0048262</t>
  </si>
  <si>
    <t>determination of dorsal/ventral asymmetry</t>
  </si>
  <si>
    <t>0.018016099436837</t>
  </si>
  <si>
    <t>GO:1903980</t>
  </si>
  <si>
    <t>positive regulation of microglial cell activation</t>
  </si>
  <si>
    <t>GO:0051101</t>
  </si>
  <si>
    <t>regulation of DNA binding</t>
  </si>
  <si>
    <t>0.0193735143953946</t>
  </si>
  <si>
    <t>3428/4317</t>
  </si>
  <si>
    <t>9.33349950149551</t>
  </si>
  <si>
    <t>GO:0006959</t>
  </si>
  <si>
    <t>humoral immune response</t>
  </si>
  <si>
    <t>0.0195294080505832</t>
  </si>
  <si>
    <t>5.2114492484691</t>
  </si>
  <si>
    <t>GO:0006707</t>
  </si>
  <si>
    <t>cholesterol catabolic process</t>
  </si>
  <si>
    <t>0.0198002843681224</t>
  </si>
  <si>
    <t>GO:0009313</t>
  </si>
  <si>
    <t>oligosaccharide catabolic process</t>
  </si>
  <si>
    <t>GO:0016127</t>
  </si>
  <si>
    <t>sterol catabolic process</t>
  </si>
  <si>
    <t>GO:0032000</t>
  </si>
  <si>
    <t>positive regulation of fatty acid beta-oxidation</t>
  </si>
  <si>
    <t>GO:0032276</t>
  </si>
  <si>
    <t>regulation of gonadotropin secretion</t>
  </si>
  <si>
    <t>GO:0035581</t>
  </si>
  <si>
    <t>sequestering of extracellular ligand from receptor</t>
  </si>
  <si>
    <t>GO:0051132</t>
  </si>
  <si>
    <t>NK T cell activation</t>
  </si>
  <si>
    <t>GO:0070944</t>
  </si>
  <si>
    <t>neutrophil-mediated killing of bacterium</t>
  </si>
  <si>
    <t>GO:0072173</t>
  </si>
  <si>
    <t>metanephric tubule morphogenesis</t>
  </si>
  <si>
    <t>GO:1903238</t>
  </si>
  <si>
    <t>positive regulation of leukocyte tethering or rolling</t>
  </si>
  <si>
    <t>GO:0016042</t>
  </si>
  <si>
    <t>lipid catabolic process</t>
  </si>
  <si>
    <t>0.0200172468133978</t>
  </si>
  <si>
    <t>6718/2168/4758</t>
  </si>
  <si>
    <t>5.16259191176471</t>
  </si>
  <si>
    <t>GO:0071496</t>
  </si>
  <si>
    <t>cellular response to external stimulus</t>
  </si>
  <si>
    <t>GO:0072329</t>
  </si>
  <si>
    <t>monocarboxylic acid catabolic process</t>
  </si>
  <si>
    <t>0.0206219475459785</t>
  </si>
  <si>
    <t>6718/2168</t>
  </si>
  <si>
    <t>9.0274831243973</t>
  </si>
  <si>
    <t>GO:0006787</t>
  </si>
  <si>
    <t>porphyrin-containing compound catabolic process</t>
  </si>
  <si>
    <t>0.0215813227569361</t>
  </si>
  <si>
    <t>45.8897058823529</t>
  </si>
  <si>
    <t>GO:0032926</t>
  </si>
  <si>
    <t>negative regulation of activin receptor signaling pathway</t>
  </si>
  <si>
    <t>GO:0033015</t>
  </si>
  <si>
    <t>tetrapyrrole catabolic process</t>
  </si>
  <si>
    <t>GO:0044650</t>
  </si>
  <si>
    <t>adhesion of symbiont to host cell</t>
  </si>
  <si>
    <t>GO:0070943</t>
  </si>
  <si>
    <t>neutrophil-mediated killing of symbiont cell</t>
  </si>
  <si>
    <t>GO:0032874</t>
  </si>
  <si>
    <t>positive regulation of stress-activated MAPK cascade</t>
  </si>
  <si>
    <t>0.0219033144143902</t>
  </si>
  <si>
    <t>3489/4317</t>
  </si>
  <si>
    <t>8.74089635854342</t>
  </si>
  <si>
    <t>GO:2001235</t>
  </si>
  <si>
    <t>positive regulation of apoptotic signaling pathway</t>
  </si>
  <si>
    <t>3625/4170</t>
  </si>
  <si>
    <t>GO:0070304</t>
  </si>
  <si>
    <t>positive regulation of stress-activated protein kinase signaling cascade</t>
  </si>
  <si>
    <t>0.0225561875191125</t>
  </si>
  <si>
    <t>8.60431985294118</t>
  </si>
  <si>
    <t>GO:1900115</t>
  </si>
  <si>
    <t>extracellular regulation of signal transduction</t>
  </si>
  <si>
    <t>0.0233592199845705</t>
  </si>
  <si>
    <t>42.3597285067873</t>
  </si>
  <si>
    <t>GO:1900116</t>
  </si>
  <si>
    <t>extracellular negative regulation of signal transduction</t>
  </si>
  <si>
    <t>GO:0090101</t>
  </si>
  <si>
    <t>negative regulation of transmembrane receptor protein serine/threonine kinase signaling pathway</t>
  </si>
  <si>
    <t>0.0235505552541286</t>
  </si>
  <si>
    <t>8.40727436012573</t>
  </si>
  <si>
    <t>GO:0043374</t>
  </si>
  <si>
    <t>CD8-positive, alpha-beta T cell differentiation</t>
  </si>
  <si>
    <t>0.0251339814234012</t>
  </si>
  <si>
    <t>39.3340336134454</t>
  </si>
  <si>
    <t>GO:0046479</t>
  </si>
  <si>
    <t>glycosphingolipid catabolic process</t>
  </si>
  <si>
    <t>GO:0070942</t>
  </si>
  <si>
    <t>neutrophil mediated cytotoxicity</t>
  </si>
  <si>
    <t>GO:0007586</t>
  </si>
  <si>
    <t>digestion</t>
  </si>
  <si>
    <t>0.025592719826002</t>
  </si>
  <si>
    <t>8.0390725633319</t>
  </si>
  <si>
    <t>GO:0034754</t>
  </si>
  <si>
    <t>cellular hormone metabolic process</t>
  </si>
  <si>
    <t>6718/54658</t>
  </si>
  <si>
    <t>GO:0007178</t>
  </si>
  <si>
    <t>transmembrane receptor protein serine/threonine kinase signaling pathway</t>
  </si>
  <si>
    <t>0.026208749356652</t>
  </si>
  <si>
    <t>4.65360397680199</t>
  </si>
  <si>
    <t>GO:0044406</t>
  </si>
  <si>
    <t>adhesion of symbiont to host</t>
  </si>
  <si>
    <t>0.0269056124369031</t>
  </si>
  <si>
    <t>36.7117647058824</t>
  </si>
  <si>
    <t>GO:0046321</t>
  </si>
  <si>
    <t>positive regulation of fatty acid oxidation</t>
  </si>
  <si>
    <t>GO:0072224</t>
  </si>
  <si>
    <t>metanephric glomerulus development</t>
  </si>
  <si>
    <t>GO:0031644</t>
  </si>
  <si>
    <t>regulation of nervous system process</t>
  </si>
  <si>
    <t>0.0280633935563508</t>
  </si>
  <si>
    <t>8530/23467</t>
  </si>
  <si>
    <t>7.64828431372549</t>
  </si>
  <si>
    <t>GO:0019377</t>
  </si>
  <si>
    <t>glycolipid catabolic process</t>
  </si>
  <si>
    <t>0.0286741183796625</t>
  </si>
  <si>
    <t>34.4172794117647</t>
  </si>
  <si>
    <t>GO:0032274</t>
  </si>
  <si>
    <t>gonadotropin secretion</t>
  </si>
  <si>
    <t>GO:0071361</t>
  </si>
  <si>
    <t>cellular response to ethanol</t>
  </si>
  <si>
    <t>GO:0097202</t>
  </si>
  <si>
    <t>activation of cysteine-type endopeptidase activity</t>
  </si>
  <si>
    <t>GO:1903236</t>
  </si>
  <si>
    <t>regulation of leukocyte tethering or rolling</t>
  </si>
  <si>
    <t>GO:0098962</t>
  </si>
  <si>
    <t>regulation of postsynaptic neurotransmitter receptor activity</t>
  </si>
  <si>
    <t>0.0304395045973933</t>
  </si>
  <si>
    <t>32.3927335640138</t>
  </si>
  <si>
    <t>GO:2000811</t>
  </si>
  <si>
    <t>negative regulation of anoikis</t>
  </si>
  <si>
    <t>GO:0030509</t>
  </si>
  <si>
    <t>BMP signaling pathway</t>
  </si>
  <si>
    <t>0.031000040923648</t>
  </si>
  <si>
    <t>7.24574303405573</t>
  </si>
  <si>
    <t>GO:0030728</t>
  </si>
  <si>
    <t>ovulation</t>
  </si>
  <si>
    <t>0.0322017764269503</t>
  </si>
  <si>
    <t>30.593137254902</t>
  </si>
  <si>
    <t>GO:0031643</t>
  </si>
  <si>
    <t>positive regulation of myelination</t>
  </si>
  <si>
    <t>GO:0072234</t>
  </si>
  <si>
    <t>metanephric nephron tubule development</t>
  </si>
  <si>
    <t>GO:0090190</t>
  </si>
  <si>
    <t>positive regulation of branching involved in ureteric bud morphogenesis</t>
  </si>
  <si>
    <t>GO:0150078</t>
  </si>
  <si>
    <t>positive regulation of neuroinflammatory response</t>
  </si>
  <si>
    <t>GO:0150079</t>
  </si>
  <si>
    <t>negative regulation of neuroinflammatory response</t>
  </si>
  <si>
    <t>GO:1903209</t>
  </si>
  <si>
    <t>positive regulation of oxidative stress-induced cell death</t>
  </si>
  <si>
    <t>GO:0050727</t>
  </si>
  <si>
    <t>regulation of inflammatory response</t>
  </si>
  <si>
    <t>0.0324621782555222</t>
  </si>
  <si>
    <t>8530/1991/4317</t>
  </si>
  <si>
    <t>4.27986894239561</t>
  </si>
  <si>
    <t>GO:0009267</t>
  </si>
  <si>
    <t>cellular response to starvation</t>
  </si>
  <si>
    <t>0.0325124265633305</t>
  </si>
  <si>
    <t>3428/3625</t>
  </si>
  <si>
    <t>7.05995475113122</t>
  </si>
  <si>
    <t>GO:0046631</t>
  </si>
  <si>
    <t>alpha-beta T cell activation</t>
  </si>
  <si>
    <t>10808/944</t>
  </si>
  <si>
    <t>GO:0051017</t>
  </si>
  <si>
    <t>actin filament bundle assembly</t>
  </si>
  <si>
    <t>0.0328950321419418</t>
  </si>
  <si>
    <t>7.01498688647434</t>
  </si>
  <si>
    <t>GO:0040013</t>
  </si>
  <si>
    <t>negative regulation of locomotion</t>
  </si>
  <si>
    <t>0.0335382313555373</t>
  </si>
  <si>
    <t>1991/51466/4681</t>
  </si>
  <si>
    <t>4.22513916052354</t>
  </si>
  <si>
    <t>GO:0002523</t>
  </si>
  <si>
    <t>leukocyte migration involved in inflammatory response</t>
  </si>
  <si>
    <t>0.0339609391963426</t>
  </si>
  <si>
    <t>28.9829721362229</t>
  </si>
  <si>
    <t>GO:0043031</t>
  </si>
  <si>
    <t>negative regulation of macrophage activation</t>
  </si>
  <si>
    <t>GO:0044320</t>
  </si>
  <si>
    <t>cellular response to leptin stimulus</t>
  </si>
  <si>
    <t>GO:0061572</t>
  </si>
  <si>
    <t>actin filament bundle organization</t>
  </si>
  <si>
    <t>0.0344432703708642</t>
  </si>
  <si>
    <t>6.8407014979905</t>
  </si>
  <si>
    <t>GO:0006525</t>
  </si>
  <si>
    <t>arginine metabolic process</t>
  </si>
  <si>
    <t>0.0357169982247494</t>
  </si>
  <si>
    <t>GO:0046661</t>
  </si>
  <si>
    <t>male sex differentiation</t>
  </si>
  <si>
    <t>0.0360196638657104</t>
  </si>
  <si>
    <t>10272/55366</t>
  </si>
  <si>
    <t>6.67486631016043</t>
  </si>
  <si>
    <t>GO:0071772</t>
  </si>
  <si>
    <t>response to BMP</t>
  </si>
  <si>
    <t>GO:0071773</t>
  </si>
  <si>
    <t>cellular response to BMP stimulus</t>
  </si>
  <si>
    <t>GO:0002689</t>
  </si>
  <si>
    <t>negative regulation of leukocyte chemotaxis</t>
  </si>
  <si>
    <t>0.0374699588225336</t>
  </si>
  <si>
    <t>26.2226890756303</t>
  </si>
  <si>
    <t>GO:0031998</t>
  </si>
  <si>
    <t>regulation of fatty acid beta-oxidation</t>
  </si>
  <si>
    <t>GO:0046514</t>
  </si>
  <si>
    <t>ceramide catabolic process</t>
  </si>
  <si>
    <t>GO:0070269</t>
  </si>
  <si>
    <t>pyroptosis</t>
  </si>
  <si>
    <t>GO:0072170</t>
  </si>
  <si>
    <t>metanephric tubule development</t>
  </si>
  <si>
    <t>GO:0072243</t>
  </si>
  <si>
    <t>metanephric nephron epithelium development</t>
  </si>
  <si>
    <t>GO:0090189</t>
  </si>
  <si>
    <t>regulation of branching involved in ureteric bud morphogenesis</t>
  </si>
  <si>
    <t>GO:0032693</t>
  </si>
  <si>
    <t>negative regulation of interleukin-10 production</t>
  </si>
  <si>
    <t>0.0392198262912555</t>
  </si>
  <si>
    <t>GO:0050728</t>
  </si>
  <si>
    <t>negative regulation of inflammatory response</t>
  </si>
  <si>
    <t>0.0404961595521871</t>
  </si>
  <si>
    <t>8530/1991</t>
  </si>
  <si>
    <t>6.2576871657754</t>
  </si>
  <si>
    <t>GO:0071466</t>
  </si>
  <si>
    <t>cellular response to xenobiotic stimulus</t>
  </si>
  <si>
    <t>0.040913170963906</t>
  </si>
  <si>
    <t>6.22233300099701</t>
  </si>
  <si>
    <t>GO:0030325</t>
  </si>
  <si>
    <t>adrenal gland development</t>
  </si>
  <si>
    <t>0.0409666059236869</t>
  </si>
  <si>
    <t>GO:0030539</t>
  </si>
  <si>
    <t>male genitalia development</t>
  </si>
  <si>
    <t>GO:0048608</t>
  </si>
  <si>
    <t>reproductive structure development</t>
  </si>
  <si>
    <t>0.0411056880268966</t>
  </si>
  <si>
    <t>3.89629578246393</t>
  </si>
  <si>
    <t>GO:0061458</t>
  </si>
  <si>
    <t>reproductive system development</t>
  </si>
  <si>
    <t>0.0418334301913521</t>
  </si>
  <si>
    <t>3.86892133902741</t>
  </si>
  <si>
    <t>GO:0002438</t>
  </si>
  <si>
    <t>acute inflammatory response to antigenic stimulus</t>
  </si>
  <si>
    <t>0.0427103030038252</t>
  </si>
  <si>
    <t>22.9448529411765</t>
  </si>
  <si>
    <t>GO:0035458</t>
  </si>
  <si>
    <t>cellular response to interferon-beta</t>
  </si>
  <si>
    <t>GO:0043567</t>
  </si>
  <si>
    <t>regulation of insulin-like growth factor receptor signaling pathway</t>
  </si>
  <si>
    <t>GO:0044321</t>
  </si>
  <si>
    <t>response to leptin</t>
  </si>
  <si>
    <t>GO:0071676</t>
  </si>
  <si>
    <t>negative regulation of mononuclear cell migration</t>
  </si>
  <si>
    <t>GO:1903428</t>
  </si>
  <si>
    <t>positive regulation of reactive oxygen species biosynthetic process</t>
  </si>
  <si>
    <t>GO:2000209</t>
  </si>
  <si>
    <t>regulation of anoikis</t>
  </si>
  <si>
    <t>GO:0045785</t>
  </si>
  <si>
    <t>positive regulation of cell adhesion</t>
  </si>
  <si>
    <t>0.0443066589284675</t>
  </si>
  <si>
    <t>3.78038766994212</t>
  </si>
  <si>
    <t>GO:0032925</t>
  </si>
  <si>
    <t>regulation of activin receptor signaling pathway</t>
  </si>
  <si>
    <t>0.0444509228069094</t>
  </si>
  <si>
    <t>22.0270588235294</t>
  </si>
  <si>
    <t>GO:0046835</t>
  </si>
  <si>
    <t>carbohydrate phosphorylation</t>
  </si>
  <si>
    <t>GO:0072202</t>
  </si>
  <si>
    <t>cell differentiation involved in metanephros development</t>
  </si>
  <si>
    <t>GO:0072207</t>
  </si>
  <si>
    <t>metanephric epithelium development</t>
  </si>
  <si>
    <t>GO:1904996</t>
  </si>
  <si>
    <t>positive regulation of leukocyte adhesion to vascular endothelial cell</t>
  </si>
  <si>
    <t>GO:0001906</t>
  </si>
  <si>
    <t>cell killing</t>
  </si>
  <si>
    <t>0.045607395037918</t>
  </si>
  <si>
    <t>5.85826032540676</t>
  </si>
  <si>
    <t>GO:0001573</t>
  </si>
  <si>
    <t>ganglioside metabolic process</t>
  </si>
  <si>
    <t>0.0461884705994312</t>
  </si>
  <si>
    <t>GO:0006706</t>
  </si>
  <si>
    <t>steroid catabolic process</t>
  </si>
  <si>
    <t>GO:0032682</t>
  </si>
  <si>
    <t>negative regulation of chemokine production</t>
  </si>
  <si>
    <t>GO:0042537</t>
  </si>
  <si>
    <t>benzene-containing compound metabolic process</t>
  </si>
  <si>
    <t>GO:0072273</t>
  </si>
  <si>
    <t>metanephric nephron morphogenesis</t>
  </si>
  <si>
    <t>GO:0022407</t>
  </si>
  <si>
    <t>regulation of cell-cell adhesion</t>
  </si>
  <si>
    <t>0.0471109650162519</t>
  </si>
  <si>
    <t>3.6875656512605</t>
  </si>
  <si>
    <t>GO:0032872</t>
  </si>
  <si>
    <t>regulation of stress-activated MAPK cascade</t>
  </si>
  <si>
    <t>0.0473619700856593</t>
  </si>
  <si>
    <t>5.73621323529412</t>
  </si>
  <si>
    <t>GO:0018195</t>
  </si>
  <si>
    <t>peptidyl-arginine modification</t>
  </si>
  <si>
    <t>0.0479229516391497</t>
  </si>
  <si>
    <t>20.3954248366013</t>
  </si>
  <si>
    <t>GO:0036037</t>
  </si>
  <si>
    <t>CD8-positive, alpha-beta T cell activation</t>
  </si>
  <si>
    <t>GO:1903203</t>
  </si>
  <si>
    <t>regulation of oxidative stress-induced neuron death</t>
  </si>
  <si>
    <t>GO:0070302</t>
  </si>
  <si>
    <t>regulation of stress-activated protein kinase signaling cascade</t>
  </si>
  <si>
    <t>0.0486941295696814</t>
  </si>
  <si>
    <t>5.64796380090498</t>
  </si>
  <si>
    <t>GO:0031032</t>
  </si>
  <si>
    <t>actomyosin structure organization</t>
  </si>
  <si>
    <t>0.0491412381790341</t>
  </si>
  <si>
    <t>5.61914765906362</t>
  </si>
  <si>
    <t>GO:0045671</t>
  </si>
  <si>
    <t>negative regulation of osteoclast differentiation</t>
  </si>
  <si>
    <t>0.0496543711751074</t>
  </si>
  <si>
    <t>19.6670168067227</t>
  </si>
  <si>
    <t>GO:0050996</t>
  </si>
  <si>
    <t>positive regulation of lipid catabolic process</t>
  </si>
  <si>
    <t>b.y</t>
  </si>
  <si>
    <t>se.y</t>
  </si>
  <si>
    <t>pval.y</t>
  </si>
  <si>
    <t>prop</t>
  </si>
  <si>
    <t>pval.x_bonferroni</t>
  </si>
  <si>
    <t>pval.x_fdr</t>
  </si>
  <si>
    <t>pval.y_bonferroni</t>
  </si>
  <si>
    <t>pval.y_fdr</t>
  </si>
  <si>
    <t>4.51E-05</t>
  </si>
  <si>
    <t>0.0457834756756757</t>
  </si>
  <si>
    <t>0.0376594884210526</t>
  </si>
  <si>
    <t>0.0453614635384615</t>
  </si>
  <si>
    <t>0.01512</t>
  </si>
  <si>
    <t>0.0337186266666667</t>
  </si>
  <si>
    <t>2.88E-08</t>
  </si>
  <si>
    <t>1.64571428571429e-07</t>
  </si>
  <si>
    <t>0.0397137626666667</t>
  </si>
  <si>
    <t>1.42E-37</t>
  </si>
  <si>
    <t>5.68e-36</t>
  </si>
  <si>
    <t>2.84e-36</t>
  </si>
  <si>
    <t>3.52E-19</t>
  </si>
  <si>
    <t>0.0430365466666667</t>
  </si>
  <si>
    <t>7.744e-18</t>
  </si>
  <si>
    <t>3.52e-19</t>
  </si>
  <si>
    <t>0.0315068201538462</t>
  </si>
  <si>
    <t>0.0366224154545455</t>
  </si>
  <si>
    <t>Mediator</t>
  </si>
  <si>
    <t>Chrom</t>
  </si>
  <si>
    <t>Pos</t>
  </si>
  <si>
    <t>rsids</t>
  </si>
  <si>
    <t>SNP.PP.H4</t>
  </si>
  <si>
    <t>chr19</t>
  </si>
  <si>
    <t>rs563366239</t>
  </si>
  <si>
    <t>rs17216649</t>
  </si>
  <si>
    <t>0.999976147697308</t>
  </si>
  <si>
    <t>0.999800480726886</t>
  </si>
  <si>
    <t>0.999736631785591</t>
  </si>
  <si>
    <t>0.999995378821714</t>
  </si>
  <si>
    <t>rs2228603</t>
  </si>
  <si>
    <t>chr6</t>
  </si>
  <si>
    <t>rs622871</t>
  </si>
  <si>
    <t>0.999971007305216</t>
  </si>
  <si>
    <t>rs6910071</t>
  </si>
  <si>
    <t>0.27308982307729</t>
  </si>
  <si>
    <t>Frailty_index</t>
  </si>
  <si>
    <t>chr1</t>
  </si>
  <si>
    <t>rs2235193</t>
  </si>
  <si>
    <t>0.212654459182076</t>
  </si>
  <si>
    <t>0.225710260913245</t>
  </si>
  <si>
    <t>0.214979199942362</t>
  </si>
  <si>
    <t>rs146532756</t>
  </si>
  <si>
    <t>0.0631657809779495</t>
  </si>
  <si>
    <t>rs3905237</t>
  </si>
  <si>
    <t>0.102646946373997</t>
  </si>
  <si>
    <t>chr16</t>
  </si>
  <si>
    <t>rs12927647</t>
  </si>
  <si>
    <t>0.355219210793492</t>
  </si>
  <si>
    <t>0.37296908651298</t>
  </si>
  <si>
    <t>Brain</t>
  </si>
  <si>
    <t xml:space="preserve">MVPA </t>
  </si>
  <si>
    <t>0.0657108970636057</t>
  </si>
  <si>
    <t>0.778663709778205</t>
  </si>
  <si>
    <t>0.943358515967751</t>
  </si>
  <si>
    <t>0.156420838234848</t>
  </si>
  <si>
    <t>0.208068670171246</t>
  </si>
  <si>
    <t>0.454636840696516</t>
  </si>
  <si>
    <t>0.816634314511596</t>
  </si>
  <si>
    <t>0.0735088381579099</t>
  </si>
  <si>
    <t>0.606763991854809</t>
  </si>
  <si>
    <t>0.891398171512905</t>
  </si>
  <si>
    <t>Cardiovascular</t>
  </si>
  <si>
    <t>0.0357550867725406</t>
  </si>
  <si>
    <t>0.106736079217214</t>
  </si>
  <si>
    <t>0.480312356477463</t>
  </si>
  <si>
    <t>0.960624712954926</t>
  </si>
  <si>
    <t>0.114115907511438</t>
  </si>
  <si>
    <t>0.63360613189382</t>
  </si>
  <si>
    <t>0.0409236843861768</t>
  </si>
  <si>
    <t>0.509283826013994</t>
  </si>
  <si>
    <t>Eye</t>
  </si>
  <si>
    <t>0.0299318816607582</t>
  </si>
  <si>
    <t>0.0457203302356281</t>
  </si>
  <si>
    <t>0.512678088515693</t>
  </si>
  <si>
    <t>0.845091173019804</t>
  </si>
  <si>
    <t>0.112156587296211</t>
  </si>
  <si>
    <t>0.145934983569798</t>
  </si>
  <si>
    <t>0.444681170982038</t>
  </si>
  <si>
    <t>0.00744440615277338</t>
  </si>
  <si>
    <t>0.0686357548587665</t>
  </si>
  <si>
    <t>0.913628818812725</t>
  </si>
  <si>
    <t>0.962454494551034</t>
  </si>
  <si>
    <t>Hepatic</t>
  </si>
  <si>
    <t>0.0546175912228999</t>
  </si>
  <si>
    <t>0.0422067108933572</t>
  </si>
  <si>
    <t>0.19564817524893</t>
  </si>
  <si>
    <t>0.586944525746789</t>
  </si>
  <si>
    <t>0.133961601358533</t>
  </si>
  <si>
    <t>0.659655006320621</t>
  </si>
  <si>
    <t>0.016205714967574</t>
  </si>
  <si>
    <t>0.0388458791593572</t>
  </si>
  <si>
    <t>0.6765469204704</t>
  </si>
  <si>
    <t>0.0340879628905978</t>
  </si>
  <si>
    <t>0.563394115346536</t>
  </si>
  <si>
    <t>0.108781210269201</t>
  </si>
  <si>
    <t>0.766511145669846</t>
  </si>
  <si>
    <t>0.0397596198455648</t>
  </si>
  <si>
    <t>0.693309688954482</t>
  </si>
  <si>
    <t>Metabolic</t>
  </si>
  <si>
    <t>0.00545021764439412</t>
  </si>
  <si>
    <t>0.0267481965742085</t>
  </si>
  <si>
    <t>0.838540903082445</t>
  </si>
  <si>
    <t>0.0740330786447991</t>
  </si>
  <si>
    <t>0.084947793172119</t>
  </si>
  <si>
    <t>0.386371100979129</t>
  </si>
  <si>
    <t>0.0356581770855798</t>
  </si>
  <si>
    <t>0.0375438850215862</t>
  </si>
  <si>
    <t>0.342227489052382</t>
  </si>
  <si>
    <t>Musculoskeletal</t>
  </si>
  <si>
    <t>0.0314943308780038</t>
  </si>
  <si>
    <t>0.517609680761708</t>
  </si>
  <si>
    <t>0.100459934390307</t>
  </si>
  <si>
    <t>0.634269372496418</t>
  </si>
  <si>
    <t>0.0408957520485154</t>
  </si>
  <si>
    <t>0.152458078884421</t>
  </si>
  <si>
    <t>0.686061354979894</t>
  </si>
  <si>
    <t>Pulmonary</t>
  </si>
  <si>
    <t>0.0336306501585667</t>
  </si>
  <si>
    <t>0.000329002658605474</t>
  </si>
  <si>
    <t>0.00296102392744926</t>
  </si>
  <si>
    <t>0.107248415135762</t>
  </si>
  <si>
    <t>0.424905391711047</t>
  </si>
  <si>
    <t>0.0394213402811898</t>
  </si>
  <si>
    <t>0.086366379967987</t>
  </si>
  <si>
    <t>0.777297419711883</t>
  </si>
  <si>
    <t>Renal</t>
  </si>
  <si>
    <t>0.00085280289165348</t>
  </si>
  <si>
    <t>0.0285953866576699</t>
  </si>
  <si>
    <t>0.976208140959618</t>
  </si>
  <si>
    <t>0.0912238660834746</t>
  </si>
  <si>
    <t>0.0382977487249554</t>
  </si>
  <si>
    <t>0.00483894635167002</t>
  </si>
  <si>
    <t>0.378556039155093</t>
  </si>
  <si>
    <t>0.0026531324989056</t>
  </si>
  <si>
    <t>0.977625382667676</t>
  </si>
  <si>
    <t>0.00338941328253928</t>
  </si>
  <si>
    <t>0.554645419289282</t>
  </si>
  <si>
    <t>0.00278951852867497</t>
  </si>
  <si>
    <t>0.00311442915781987</t>
  </si>
  <si>
    <t>0.373410749811895</t>
  </si>
  <si>
    <t>0.000311836741572243</t>
  </si>
  <si>
    <t>0.00252908388577902</t>
  </si>
  <si>
    <t>0.902212870396615</t>
  </si>
  <si>
    <t>0.0019749452707948</t>
  </si>
  <si>
    <t>0.397701009047139</t>
  </si>
  <si>
    <t>0.000676646612437245</t>
  </si>
  <si>
    <t>0.00233561800909444</t>
  </si>
  <si>
    <t>0.77287249388273</t>
  </si>
  <si>
    <t>0.00249342382204947</t>
  </si>
  <si>
    <t>0.734038577970011</t>
  </si>
  <si>
    <t>0.000541042787627008</t>
  </si>
  <si>
    <t>0.00212087870687679</t>
  </si>
  <si>
    <t>0.799370741553335</t>
  </si>
  <si>
    <t>Brain_age_gap</t>
  </si>
  <si>
    <t>125.851104775894</t>
  </si>
  <si>
    <t>8.96556812242009e-05</t>
  </si>
  <si>
    <t>127.223288980663</t>
  </si>
  <si>
    <t>8.83848226234809e-05</t>
  </si>
  <si>
    <t>Cardiovascular_age_gap</t>
  </si>
  <si>
    <t>139.768026630197</t>
  </si>
  <si>
    <t>3.01536037314736e-06</t>
  </si>
  <si>
    <t>139.769564213073</t>
  </si>
  <si>
    <t>4.27100407651127e-06</t>
  </si>
  <si>
    <t>Eye_age_gap</t>
  </si>
  <si>
    <t>73.3338657604897</t>
  </si>
  <si>
    <t>0.434084933943002</t>
  </si>
  <si>
    <t>73.6927446771677</t>
  </si>
  <si>
    <t>0.455285685428523</t>
  </si>
  <si>
    <t>Hepatic_age_gap</t>
  </si>
  <si>
    <t>193.763355684647</t>
  </si>
  <si>
    <t>4.1682883509869e-13</t>
  </si>
  <si>
    <t>195.92229650719</t>
  </si>
  <si>
    <t>3.46131089031233e-13</t>
  </si>
  <si>
    <t>Immune_age_gap</t>
  </si>
  <si>
    <t>127.978365780473</t>
  </si>
  <si>
    <t>5.46470448083331e-05</t>
  </si>
  <si>
    <t>128.005388693433</t>
  </si>
  <si>
    <t>7.38087205788619e-05</t>
  </si>
  <si>
    <t>Metabolic_age_gap</t>
  </si>
  <si>
    <t>78.5262860498329</t>
  </si>
  <si>
    <t>0.279802711708706</t>
  </si>
  <si>
    <t>79.3157598759306</t>
  </si>
  <si>
    <t>0.28666193257563</t>
  </si>
  <si>
    <t>Musculoskeletal_age_gap</t>
  </si>
  <si>
    <t>108.507196770099</t>
  </si>
  <si>
    <t>0.0035211766109706</t>
  </si>
  <si>
    <t>108.633683871601</t>
  </si>
  <si>
    <t>0.00433076838064402</t>
  </si>
  <si>
    <t>Pulmonary_age_gap</t>
  </si>
  <si>
    <t>123.662877024569</t>
  </si>
  <si>
    <t>0.000147783414404402</t>
  </si>
  <si>
    <t>123.862685066645</t>
  </si>
  <si>
    <t>0.000189054239641393</t>
  </si>
  <si>
    <t>Renal_age_gap</t>
  </si>
  <si>
    <t>90.230473759686</t>
  </si>
  <si>
    <t>0.0719214700114622</t>
  </si>
  <si>
    <t>90.3120290806988</t>
  </si>
  <si>
    <t>0.0826957073744853</t>
  </si>
  <si>
    <t>id.exposure</t>
  </si>
  <si>
    <t>id.outcome</t>
  </si>
  <si>
    <t>organ</t>
  </si>
  <si>
    <t>Moderate-to-vigorous intensity physical activity during leisure time</t>
  </si>
  <si>
    <t>0.0044110607832517</t>
  </si>
  <si>
    <t>0.00492072435964844</t>
  </si>
  <si>
    <t>0.528531321236464</t>
  </si>
  <si>
    <t>0.00142752231676567</t>
  </si>
  <si>
    <t>3.83260263113512e-18</t>
  </si>
  <si>
    <t>0.00246401491443745</t>
  </si>
  <si>
    <t>0.00206769210278808</t>
  </si>
  <si>
    <t>0.00204160905708272</t>
  </si>
  <si>
    <t>1.19796477527315e-10</t>
  </si>
  <si>
    <t>0.00145504348194799</t>
  </si>
  <si>
    <t>1.02811232823773e-17</t>
  </si>
  <si>
    <t>0.000807583374882827</t>
  </si>
  <si>
    <t>1.16978207557402e-30</t>
  </si>
  <si>
    <t>0.0011632645796579</t>
  </si>
  <si>
    <t>1.17065076065774e-22</t>
  </si>
  <si>
    <t>0.00152468444579413</t>
  </si>
  <si>
    <t>1.04209128888218e-16</t>
  </si>
  <si>
    <t>0.000978133336032335</t>
  </si>
  <si>
    <t>1.76751372547235e-26</t>
  </si>
  <si>
    <t>0.142802161609577</t>
  </si>
  <si>
    <t>0.679565028069408</t>
  </si>
  <si>
    <t>0.0833341753587027</t>
  </si>
  <si>
    <t>0.169828992807644</t>
  </si>
  <si>
    <t>0.00635791688151205</t>
  </si>
  <si>
    <t>0.116074894198579</t>
  </si>
  <si>
    <t>0.956318304083378</t>
  </si>
  <si>
    <t>0.0712459693809484</t>
  </si>
  <si>
    <t>0.0884010750847091</t>
  </si>
  <si>
    <t>0.420277400652859</t>
  </si>
  <si>
    <t>0.0767700394681656</t>
  </si>
  <si>
    <t>0.766728107822107</t>
  </si>
  <si>
    <t>0.0603051899120826</t>
  </si>
  <si>
    <t>0.618392030026626</t>
  </si>
  <si>
    <t>0.074552457242271</t>
  </si>
  <si>
    <t>0.392206750828849</t>
  </si>
  <si>
    <t>0.0924958546503299</t>
  </si>
  <si>
    <t>0.00393075145640702</t>
  </si>
  <si>
    <t>0.0504048047097242</t>
  </si>
  <si>
    <t>0.0652633659235344</t>
  </si>
  <si>
    <t>0.439919461415001</t>
  </si>
  <si>
    <t>nsnp</t>
  </si>
  <si>
    <t>5e-6</t>
    <phoneticPr fontId="17" type="noConversion"/>
  </si>
  <si>
    <t>5e-8</t>
    <phoneticPr fontId="17" type="noConversion"/>
  </si>
  <si>
    <t>Study ID</t>
  </si>
  <si>
    <t>Experimental</t>
  </si>
  <si>
    <t>Comparator</t>
  </si>
  <si>
    <t>Weight</t>
  </si>
  <si>
    <t>D1</t>
  </si>
  <si>
    <t>D2</t>
  </si>
  <si>
    <t>D3</t>
  </si>
  <si>
    <t>D4</t>
  </si>
  <si>
    <t>D5</t>
  </si>
  <si>
    <t>Overall</t>
  </si>
  <si>
    <t>Victor 2021</t>
  </si>
  <si>
    <t>aerobic training (CAT/IAT)</t>
  </si>
  <si>
    <t>non-training control</t>
  </si>
  <si>
    <t>Low risk</t>
  </si>
  <si>
    <t>Christian 2019</t>
  </si>
  <si>
    <t>AET/IT/RT</t>
  </si>
  <si>
    <t>sedentary control</t>
  </si>
  <si>
    <t>Some concerns</t>
  </si>
  <si>
    <t>control</t>
  </si>
  <si>
    <t>High risk</t>
  </si>
  <si>
    <t>Christine 2018</t>
  </si>
  <si>
    <t>aerobic exercise</t>
  </si>
  <si>
    <t>usual inactivity</t>
  </si>
  <si>
    <t>Caitlin 2013</t>
  </si>
  <si>
    <t>NA</t>
  </si>
  <si>
    <t>Anela 2016</t>
  </si>
  <si>
    <t>resistance training</t>
  </si>
  <si>
    <t>cognitive training</t>
  </si>
  <si>
    <t>Yun-A 2008</t>
  </si>
  <si>
    <t>aerobic exercise training</t>
  </si>
  <si>
    <t xml:space="preserve">control </t>
  </si>
  <si>
    <t>Eli 2018</t>
  </si>
  <si>
    <t>highly supervised aerobic exercise</t>
  </si>
  <si>
    <t>waitlist control</t>
  </si>
  <si>
    <t>Measurement of the outcome</t>
  </si>
  <si>
    <t>Julian 2019</t>
  </si>
  <si>
    <t>exercise training</t>
  </si>
  <si>
    <t>waiting-control</t>
  </si>
  <si>
    <t>Selection of the reported result</t>
  </si>
  <si>
    <t>explosive-type resistance training</t>
  </si>
  <si>
    <t>Randomization process</t>
  </si>
  <si>
    <t>Deviations from intended interventions</t>
  </si>
  <si>
    <t>Mising outcome data</t>
  </si>
  <si>
    <t>Overall Bias</t>
  </si>
  <si>
    <t>Ivan 2016</t>
  </si>
  <si>
    <t>Ivan 2016</t>
    <phoneticPr fontId="17" type="noConversion"/>
  </si>
  <si>
    <t>Babak 2020</t>
  </si>
  <si>
    <t>Denise 2019</t>
  </si>
  <si>
    <t>Baduanjin qigong</t>
  </si>
  <si>
    <t>wait-list control</t>
  </si>
  <si>
    <t>Gong-xiang 2016</t>
  </si>
  <si>
    <t xml:space="preserve">Tai Chi </t>
  </si>
  <si>
    <t>Rainbow 2012</t>
  </si>
  <si>
    <t>Qigong</t>
  </si>
  <si>
    <t>Experimental</t>
    <phoneticPr fontId="17" type="noConversion"/>
  </si>
  <si>
    <t>EMRT</t>
  </si>
  <si>
    <t>Joshua 2015</t>
  </si>
  <si>
    <t xml:space="preserve">sprint interval training </t>
  </si>
  <si>
    <t>T. Amamou 2017</t>
  </si>
  <si>
    <t>dynamic-resistance training combined with  high-protein caloric restriction</t>
  </si>
  <si>
    <t>high-protein caloric restriction</t>
  </si>
  <si>
    <t>Anoop 2023</t>
  </si>
  <si>
    <t>high-intensity strength training</t>
  </si>
  <si>
    <t xml:space="preserve">health education </t>
  </si>
  <si>
    <t>Giorjines 2023</t>
  </si>
  <si>
    <t>multicomponent exercise program</t>
  </si>
  <si>
    <t xml:space="preserve">standard medical care </t>
  </si>
  <si>
    <t>Jae 2021</t>
  </si>
  <si>
    <t xml:space="preserve"> exercise training </t>
  </si>
  <si>
    <t>usual care control</t>
  </si>
  <si>
    <t>Michael 2012</t>
  </si>
  <si>
    <t>Power/Strength training</t>
  </si>
  <si>
    <t>Tiffany 2008</t>
  </si>
  <si>
    <t xml:space="preserve">diet/behavioral therapy </t>
  </si>
  <si>
    <t>progressive resistance training+diet or behavioral</t>
  </si>
  <si>
    <t>Bruno 2014</t>
  </si>
  <si>
    <t>PL+RT/CR+RT</t>
  </si>
  <si>
    <t>placebo/creatine supplementation (PL/CR)</t>
  </si>
  <si>
    <t>standard care</t>
  </si>
  <si>
    <t>Anthony 2013</t>
  </si>
  <si>
    <t>resistance training(pioglitazone or placebo )</t>
  </si>
  <si>
    <t xml:space="preserve"> no RT(pioglitazone or placebo )</t>
  </si>
  <si>
    <t>diet + exercise/moderate-to-vigorous intensity aerobic exercise</t>
  </si>
  <si>
    <t>reduced-calorie dietary modification /control</t>
  </si>
  <si>
    <t>Matías 2023</t>
  </si>
  <si>
    <t>High-intensity interval training+MD</t>
  </si>
  <si>
    <t>Mediterranean diet</t>
  </si>
  <si>
    <t>Marcos 2024</t>
  </si>
  <si>
    <t>combined training (CT)/functional training (FT)</t>
  </si>
  <si>
    <t>Monica 2021</t>
  </si>
  <si>
    <t>aerobic exercise(AEX)+WL</t>
  </si>
  <si>
    <t>weight loss intervention (WL)</t>
  </si>
  <si>
    <t>Michael 2015</t>
  </si>
  <si>
    <t xml:space="preserve">whole body resistance-type exercise </t>
  </si>
  <si>
    <t>Chun-De</t>
  </si>
  <si>
    <t>elastic band resistance training (ERT)</t>
  </si>
  <si>
    <t>contril</t>
  </si>
  <si>
    <t>Jack 2022</t>
  </si>
  <si>
    <t>Physical activity</t>
  </si>
  <si>
    <t>health education</t>
  </si>
  <si>
    <t>Chi 2020</t>
  </si>
  <si>
    <t>TOPICS</t>
  </si>
  <si>
    <t>Juyoung 2020</t>
  </si>
  <si>
    <t>Chair Yoga</t>
  </si>
  <si>
    <t>health education program</t>
  </si>
  <si>
    <t>Jordan 2023</t>
  </si>
  <si>
    <t>Tai Chi</t>
  </si>
  <si>
    <t>Healthy Aging Practice-centered Education</t>
  </si>
  <si>
    <t>D1: Randomisation process</t>
    <phoneticPr fontId="17" type="noConversion"/>
  </si>
  <si>
    <t>D2: Deviations from the intended interventions</t>
    <phoneticPr fontId="17" type="noConversion"/>
  </si>
  <si>
    <t>D3: Missing outcome data</t>
    <phoneticPr fontId="17" type="noConversion"/>
  </si>
  <si>
    <t>D4: Measurement of the outcome</t>
    <phoneticPr fontId="17" type="noConversion"/>
  </si>
  <si>
    <t>D5: Selection of the reported result</t>
    <phoneticPr fontId="17" type="noConversion"/>
  </si>
  <si>
    <t>Risk of bias assessments (RoB2)</t>
    <phoneticPr fontId="17" type="noConversion"/>
  </si>
  <si>
    <t>Each intervention consisting of three 45-min training sessions per week. 
Aerobic endurance training (AET) consisted of 45 minutes of walking/running at 60 % heart rate reserve.</t>
    <phoneticPr fontId="17" type="noConversion"/>
  </si>
  <si>
    <t>Control; Intervention: exercise</t>
    <phoneticPr fontId="17" type="noConversion"/>
  </si>
  <si>
    <t>Resistance training groups received two weekly sessions using elastic bands, chairs and own body weight. From the fifth week, the intensity and volume has progressively been increased from two sets of light exercises to two sets of heavy resistance.</t>
    <phoneticPr fontId="17" type="noConversion"/>
  </si>
  <si>
    <t>Qigong exercise training (Wu Xing Ping Heng Gong): twice a week for five consecutive weeks, including gentle movement or body stretching in standing postures (20 min) and a 1-h session of training. During the intervention program, all participants in the intervention group were required to engage 30 min every day at home.</t>
    <phoneticPr fontId="17" type="noConversion"/>
  </si>
  <si>
    <t>Low frequency, moderate intensity, explosive-type resistance training: 2 days per week</t>
    <phoneticPr fontId="17" type="noConversion"/>
  </si>
  <si>
    <t>The protocols performed three times per week. Functional Training (FT):1) 3 min of preparing; 2)10 min of exercises focused on muscle power, agility, and speed; 3)10 min of exercise aimed at muscle strength; 4)10 min of intermittent aerobic exercises.</t>
    <phoneticPr fontId="17" type="noConversion"/>
  </si>
  <si>
    <t>Each exercise intervention comprised 60-min sessions, held 2 days per week. Each session began with a 10-min warm-up, continued with a 40-min core training program, and ended with a 10-min cool-down. 
Aerobic training (AT): a 10- to 15-min step-in-place exercise, a 10- to 15-min walking workout, and rest intervals between training sets.</t>
    <phoneticPr fontId="17" type="noConversion"/>
  </si>
  <si>
    <t xml:space="preserve">Tai Chi (TC): TC sessions were two, 60-min per week. </t>
    <phoneticPr fontId="17" type="noConversion"/>
  </si>
  <si>
    <t>All exercises were performed under personal supervision of a physical education professional.</t>
    <phoneticPr fontId="17" type="noConversion"/>
  </si>
  <si>
    <t>Entire protocol closely supervised throughout sessions.</t>
    <phoneticPr fontId="17" type="noConversion"/>
  </si>
  <si>
    <t>Actigraphy; Every Sunday participants uploaded data to the Actilife™ cloud. Participants who did not reach goals were contacted. All participants in the exercise arm received 5 text messages per week to remind them to exercise.</t>
    <phoneticPr fontId="17" type="noConversion"/>
  </si>
  <si>
    <t>A research assistant was assigned to monitor participants. Each participant entered the details of duration and frequency every day into a record card.</t>
    <phoneticPr fontId="17" type="noConversion"/>
  </si>
  <si>
    <t>Supervised by a physical therapist. Participants tracked the amount of PRT by using a training log to document the weight and the number of repetitions performed.</t>
    <phoneticPr fontId="17" type="noConversion"/>
  </si>
  <si>
    <t>Training attendance/participation records for supervised resistance training by two fitness professionals</t>
    <phoneticPr fontId="17" type="noConversion"/>
  </si>
  <si>
    <t>The adherence to the exercise program was comparable between the trained groups (83.9 ± 6.1% and 84.4 ± 8.0% for the PL + RT and the CR + RT groups, respectively; p = 0.52).</t>
    <phoneticPr fontId="17" type="noConversion"/>
  </si>
  <si>
    <t xml:space="preserve">The overall attendance to the RT sessions was 84%. </t>
    <phoneticPr fontId="17" type="noConversion"/>
  </si>
  <si>
    <t>Polar heart rate monitors (Polar Electro, Lake Success, NY); Supervised exercise sessions and self-reported exercise logs.</t>
    <phoneticPr fontId="17" type="noConversion"/>
  </si>
  <si>
    <t>The average adherence to the exercise protocol was 83 ± 2%.</t>
    <phoneticPr fontId="17" type="noConversion"/>
  </si>
  <si>
    <t>Attendance of supervised exercise training sessions systematically documented. Participants allowed to make up missed sessions and supervised by professional therapists.</t>
    <phoneticPr fontId="17" type="noConversion"/>
  </si>
  <si>
    <t>original_k</t>
  </si>
  <si>
    <t>filled_k</t>
  </si>
  <si>
    <t>original_TE</t>
  </si>
  <si>
    <t>original_lower</t>
  </si>
  <si>
    <t>original_upper</t>
  </si>
  <si>
    <t>original_p</t>
  </si>
  <si>
    <t>filled_TE</t>
  </si>
  <si>
    <t>filled_lower</t>
  </si>
  <si>
    <t>filled_upper</t>
  </si>
  <si>
    <t>filled_p</t>
  </si>
  <si>
    <t>0.15089196875903</t>
  </si>
  <si>
    <t>0.0395383255885299</t>
  </si>
  <si>
    <t>0.26224561192953</t>
  </si>
  <si>
    <t>0.0079099838898884</t>
  </si>
  <si>
    <t>0.139873287437565</t>
  </si>
  <si>
    <t>0.0288174460684147</t>
  </si>
  <si>
    <t>0.250929128806716</t>
  </si>
  <si>
    <t>0.0135662692914421</t>
  </si>
  <si>
    <t>outcome</t>
    <phoneticPr fontId="17" type="noConversion"/>
  </si>
  <si>
    <t>0.465075731829663</t>
  </si>
  <si>
    <t>0.205358494106746</t>
  </si>
  <si>
    <t>0.724792969552581</t>
  </si>
  <si>
    <t>0.000448598925599669</t>
  </si>
  <si>
    <t>0.315843602412641</t>
  </si>
  <si>
    <t>0.0206809596424505</t>
  </si>
  <si>
    <t>0.611006245182831</t>
  </si>
  <si>
    <t>0.0359677837426896</t>
  </si>
  <si>
    <t>0.00424648646163266</t>
  </si>
  <si>
    <t>0.0157591212646159</t>
  </si>
  <si>
    <t>0.285416481253294</t>
  </si>
  <si>
    <t>0.139979968433857</t>
  </si>
  <si>
    <t>0.430852994072731</t>
  </si>
  <si>
    <t>0.000119869311246337</t>
  </si>
  <si>
    <t>0.268850624501167</t>
  </si>
  <si>
    <t>0.116665958042307</t>
  </si>
  <si>
    <t>0.421035290960027</t>
  </si>
  <si>
    <t>0.000535206304909477</t>
  </si>
  <si>
    <t>Trim-and-fill analysis</t>
    <phoneticPr fontId="17" type="noConversion"/>
  </si>
  <si>
    <t>0.0654604503350177</t>
  </si>
  <si>
    <t>0.779340962402038</t>
  </si>
  <si>
    <t>0.151429851674651</t>
  </si>
  <si>
    <t>0.206017494265254</t>
  </si>
  <si>
    <t>0.464706292440172</t>
  </si>
  <si>
    <t>0.0767614853430561</t>
  </si>
  <si>
    <t>0.619339928457945</t>
  </si>
  <si>
    <t>0.0356511971299169</t>
  </si>
  <si>
    <t>0.108520296521833</t>
  </si>
  <si>
    <t>0.112789846682372</t>
  </si>
  <si>
    <t>0.643689920486227</t>
  </si>
  <si>
    <t>0.0418858671077009</t>
  </si>
  <si>
    <t>0.559145864720369</t>
  </si>
  <si>
    <t>0.029424665082299</t>
  </si>
  <si>
    <t>0.0455296104819385</t>
  </si>
  <si>
    <t>0.518101046892658</t>
  </si>
  <si>
    <t>0.107064641832771</t>
  </si>
  <si>
    <t>0.143720423696756</t>
  </si>
  <si>
    <t>0.458726284947596</t>
  </si>
  <si>
    <t>0.00560315525097816</t>
  </si>
  <si>
    <t>0.0667813092606199</t>
  </si>
  <si>
    <t>0.933133517885954</t>
  </si>
  <si>
    <t>0.0546740330813852</t>
  </si>
  <si>
    <t>0.0422151534003357</t>
  </si>
  <si>
    <t>0.19527602913905</t>
  </si>
  <si>
    <t>0.132824946123489</t>
  </si>
  <si>
    <t>0.66504358940579</t>
  </si>
  <si>
    <t>0.0167906788754589</t>
  </si>
  <si>
    <t>0.0410253252241147</t>
  </si>
  <si>
    <t>0.682337164293641</t>
  </si>
  <si>
    <t>0.034124984261725</t>
  </si>
  <si>
    <t>0.558465250571946</t>
  </si>
  <si>
    <t>0.107954489136184</t>
  </si>
  <si>
    <t>0.7758608919774</t>
  </si>
  <si>
    <t>0.0397792430558056</t>
  </si>
  <si>
    <t>0.697065717963432</t>
  </si>
  <si>
    <t>0.0059948646895234</t>
  </si>
  <si>
    <t>0.0268742126193839</t>
  </si>
  <si>
    <t>0.823480039643842</t>
  </si>
  <si>
    <t>0.0750594006215025</t>
  </si>
  <si>
    <t>0.0845885776013622</t>
  </si>
  <si>
    <t>0.377846799540851</t>
  </si>
  <si>
    <t>0.0358361066892129</t>
  </si>
  <si>
    <t>0.0382147850959342</t>
  </si>
  <si>
    <t>0.34837031974745</t>
  </si>
  <si>
    <t>0.0314273610172643</t>
  </si>
  <si>
    <t>0.516656618683671</t>
  </si>
  <si>
    <t>0.0993613367829624</t>
  </si>
  <si>
    <t>0.618274176075472</t>
  </si>
  <si>
    <t>0.0392794559459849</t>
  </si>
  <si>
    <t>0.120369432367495</t>
  </si>
  <si>
    <t>0.0335415268455155</t>
  </si>
  <si>
    <t>0.106029857844925</t>
  </si>
  <si>
    <t>0.418405327417464</t>
  </si>
  <si>
    <t>0.0402979203008507</t>
  </si>
  <si>
    <t>0.088782090055129</t>
  </si>
  <si>
    <t>0.00103169636591189</t>
  </si>
  <si>
    <t>0.0286698513730818</t>
  </si>
  <si>
    <t>0.971293992285943</t>
  </si>
  <si>
    <t>0.0906697407125328</t>
  </si>
  <si>
    <t>0.833986417709322</t>
  </si>
  <si>
    <t>0.0378020665518452</t>
  </si>
  <si>
    <t>0.963644571815454</t>
  </si>
  <si>
    <t>beta_standardized</t>
    <phoneticPr fontId="17" type="noConversion"/>
  </si>
  <si>
    <t>se_standardized</t>
    <phoneticPr fontId="17" type="noConversion"/>
  </si>
  <si>
    <t>pval_standardized</t>
    <phoneticPr fontId="17" type="noConversion"/>
  </si>
  <si>
    <t>Table S1</t>
    <phoneticPr fontId="17" type="noConversion"/>
  </si>
  <si>
    <t>Table S2</t>
  </si>
  <si>
    <t>Table S3</t>
  </si>
  <si>
    <t>Table S4</t>
  </si>
  <si>
    <t>Table S5</t>
  </si>
  <si>
    <t>Table S6</t>
  </si>
  <si>
    <t>Table S7</t>
  </si>
  <si>
    <t>Table S8</t>
  </si>
  <si>
    <t>Table S9</t>
  </si>
  <si>
    <t>Table S10</t>
  </si>
  <si>
    <t>Table S11</t>
  </si>
  <si>
    <t>Table S12</t>
  </si>
  <si>
    <t>Table S13</t>
  </si>
  <si>
    <t>Table S14</t>
  </si>
  <si>
    <t>Table S15</t>
  </si>
  <si>
    <t>Table S16</t>
  </si>
  <si>
    <t>Table S17</t>
  </si>
  <si>
    <t>Table S18</t>
  </si>
  <si>
    <t>Table S19</t>
  </si>
  <si>
    <t>Table S20</t>
  </si>
  <si>
    <t>Table S21</t>
  </si>
  <si>
    <t>Table S22</t>
  </si>
  <si>
    <t>Table S23</t>
  </si>
  <si>
    <t>Table S23: MRlap-corrected MR estimates (MVPA-human organ BAG)</t>
    <phoneticPr fontId="17" type="noConversion"/>
  </si>
  <si>
    <t>Table S21: Heterogeneity analyses (MVPA-human organ BAG)</t>
    <phoneticPr fontId="17" type="noConversion"/>
  </si>
  <si>
    <t>Table S20: Pleiotropy analyses (MVPA-human organ BAG)</t>
    <phoneticPr fontId="17" type="noConversion"/>
  </si>
  <si>
    <t>Table S22: MR Steiger test of directionality (MVPA-human organ BAG)</t>
    <phoneticPr fontId="17" type="noConversion"/>
  </si>
  <si>
    <t>Table S19: Results for TSMRs (MVPA-human organ BAG)</t>
    <phoneticPr fontId="17" type="noConversion"/>
  </si>
  <si>
    <t>Table S18: Genetic colocalization of mediators and aging outcomes</t>
    <phoneticPr fontId="17" type="noConversion"/>
  </si>
  <si>
    <t>Table S17: Results for Mediation analyses</t>
    <phoneticPr fontId="17" type="noConversion"/>
  </si>
  <si>
    <t>Table S16: Significant enriched biological pathways</t>
    <phoneticPr fontId="17" type="noConversion"/>
  </si>
  <si>
    <t>Table S15: Results for potential mediators</t>
    <phoneticPr fontId="17" type="noConversion"/>
  </si>
  <si>
    <t>Table S14: MRlap-corrected MR estimates (MVPA-aging)</t>
    <phoneticPr fontId="17" type="noConversion"/>
  </si>
  <si>
    <t>Table S13: MR Steiger test of directionality (MVPA-aging)</t>
    <phoneticPr fontId="17" type="noConversion"/>
  </si>
  <si>
    <t>Table S12: Heterogeneity analyses (MVPA-aging)</t>
    <phoneticPr fontId="17" type="noConversion"/>
  </si>
  <si>
    <t>Table S11: Pleiotropy analyses (MVPA-aging)</t>
    <phoneticPr fontId="17" type="noConversion"/>
  </si>
  <si>
    <t>Table S10: Results for TSMRs (MVPA-aging)</t>
    <phoneticPr fontId="17" type="noConversion"/>
  </si>
  <si>
    <t>Table S9: Instrument SNPs for MVPA</t>
    <phoneticPr fontId="17" type="noConversion"/>
  </si>
  <si>
    <t>Table S8: Trim-and-fill analysis</t>
    <phoneticPr fontId="17" type="noConversion"/>
  </si>
  <si>
    <t>Table S7: Risk of bias assessments (RoB2)</t>
    <phoneticPr fontId="17" type="noConversion"/>
  </si>
  <si>
    <t>Table S6: Sensitivity analyses of RCS curve</t>
    <phoneticPr fontId="17" type="noConversion"/>
  </si>
  <si>
    <t>Table S5: RCS fitting curve model details</t>
    <phoneticPr fontId="17" type="noConversion"/>
  </si>
  <si>
    <t>Table S4: Prediction intervals of meta analyses</t>
    <phoneticPr fontId="17" type="noConversion"/>
  </si>
  <si>
    <t>Table S3: Outcome standardization and compliance report</t>
    <phoneticPr fontId="17" type="noConversion"/>
  </si>
  <si>
    <t>Table S2: Exposure harmonization</t>
    <phoneticPr fontId="17" type="noConversion"/>
  </si>
  <si>
    <t>Table S1: Summary of each genome-wide association study</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</si>
</sst>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font>
      <sz val="11"/>
      <color theme="1"/>
      <name val="宋体"/>
      <charset val="134"/>
      <scheme val="minor"/>
    </font>
    <font>
      <b/>
      <sz val="11"/>
      <color theme="1"/>
      <name val="Times New Roman"/>
      <family val="1"/>
    </font>
    <font>
      <sz val="11"/>
      <color theme="1"/>
      <name val="Times New Roman"/>
      <family val="1"/>
    </font>
    <font>
      <b/>
      <sz val="11"/>
      <color theme="1"/>
      <name val="宋体"/>
      <charset val="134"/>
      <scheme val="minor"/>
    </font>
    <font>
      <b/>
      <sz val="11"/>
      <name val="Times New Roman"/>
      <family val="1"/>
    </font>
    <font>
      <sz val="11"/>
      <name val="Times New Roman"/>
      <family val="1"/>
    </font>
    <font>
      <b/>
      <sz val="11"/>
      <color theme="9"/>
      <name val="Times New Roman"/>
      <family val="1"/>
    </font>
    <font>
      <sz val="10"/>
      <color theme="1"/>
      <name val="Times New Roman"/>
      <family val="1"/>
    </font>
    <font>
      <b/>
      <sz val="10"/>
      <color theme="1"/>
      <name val="Times New Roman"/>
      <family val="1"/>
    </font>
    <font>
      <sz val="7.5"/>
      <color theme="1"/>
      <name val="Times New Roman"/>
      <family val="1"/>
    </font>
    <font>
      <sz val="11"/>
      <color rgb="FF000000"/>
      <name val="Times New Roman"/>
      <family val="1"/>
    </font>
    <font>
      <sz val="11"/>
      <color indexed="8"/>
      <name val="Times New Roman"/>
      <family val="1"/>
    </font>
    <font>
      <u/>
      <sz val="11"/>
      <color rgb="FF0000FF"/>
      <name val="宋体"/>
      <charset val="134"/>
      <scheme val="minor"/>
    </font>
    <font>
      <sz val="11"/>
      <color theme="1"/>
      <name val="宋体"/>
      <charset val="134"/>
      <scheme val="minor"/>
    </font>
    <font>
      <sz val="10"/>
      <color theme="1"/>
      <name val="SimSun"/>
      <charset val="134"/>
    </font>
    <font>
      <sz val="10"/>
      <color theme="1"/>
      <name val="宋体"/>
      <charset val="134"/>
    </font>
    <font>
      <sz val="11"/>
      <color theme="1"/>
      <name val="宋体"/>
      <charset val="134"/>
    </font>
    <font>
      <sz val="9"/>
      <name val="宋体"/>
      <family val="3"/>
      <charset val="134"/>
      <scheme val="minor"/>
    </font>
    <font>
      <b/>
      <sz val="11"/>
      <color theme="1"/>
      <name val="宋体"/>
      <family val="3"/>
      <charset val="134"/>
      <scheme val="minor"/>
    </font>
    <font>
      <b/>
      <u/>
      <sz val="11"/>
      <color theme="1"/>
      <name val="Times New Roman"/>
      <family val="1"/>
    </font>
    <font>
      <b/>
      <sz val="11"/>
      <color theme="0"/>
      <name val="Times New Roman"/>
      <family val="1"/>
    </font>
    <font>
      <b/>
      <sz val="11"/>
      <color indexed="8"/>
      <name val="Times New Roman"/>
      <family val="1"/>
    </font>
  </fonts>
  <fills count="10">
    <fill>
      <patternFill patternType="none"/>
    </fill>
    <fill>
      <patternFill patternType="gray125"/>
    </fill>
    <fill>
      <patternFill patternType="solid">
        <fgColor theme="5" tint="0.59999389629810485"/>
        <bgColor indexed="64"/>
      </patternFill>
    </fill>
    <fill>
      <patternFill patternType="solid">
        <fgColor theme="6"/>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2060"/>
        <bgColor indexed="64"/>
      </patternFill>
    </fill>
  </fills>
  <borders count="75">
    <border>
      <left/>
      <right/>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thick">
        <color auto="1"/>
      </bottom>
      <diagonal/>
    </border>
    <border>
      <left/>
      <right style="medium">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ck">
        <color auto="1"/>
      </top>
      <bottom style="thin">
        <color auto="1"/>
      </bottom>
      <diagonal/>
    </border>
    <border>
      <left/>
      <right/>
      <top style="thick">
        <color auto="1"/>
      </top>
      <bottom style="thin">
        <color auto="1"/>
      </bottom>
      <diagonal/>
    </border>
    <border>
      <left/>
      <right style="medium">
        <color auto="1"/>
      </right>
      <top style="thick">
        <color auto="1"/>
      </top>
      <bottom style="thin">
        <color auto="1"/>
      </bottom>
      <diagonal/>
    </border>
    <border>
      <left/>
      <right style="thick">
        <color auto="1"/>
      </right>
      <top style="thick">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ck">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ck">
        <color auto="1"/>
      </left>
      <right/>
      <top style="thick">
        <color auto="1"/>
      </top>
      <bottom style="thin">
        <color auto="1"/>
      </bottom>
      <diagonal/>
    </border>
    <border>
      <left style="thick">
        <color auto="1"/>
      </left>
      <right/>
      <top style="thin">
        <color auto="1"/>
      </top>
      <bottom style="medium">
        <color auto="1"/>
      </bottom>
      <diagonal/>
    </border>
    <border>
      <left style="thin">
        <color theme="0"/>
      </left>
      <right style="thin">
        <color theme="0"/>
      </right>
      <top style="thin">
        <color theme="0"/>
      </top>
      <bottom style="thin">
        <color theme="0"/>
      </bottom>
      <diagonal/>
    </border>
  </borders>
  <cellStyleXfs count="3">
    <xf numFmtId="0" fontId="0" fillId="0" borderId="0">
      <alignment vertical="center"/>
    </xf>
    <xf numFmtId="9" fontId="13" fillId="0" borderId="0" applyFont="0" applyFill="0" applyBorder="0" applyAlignment="0" applyProtection="0">
      <alignment vertical="center"/>
    </xf>
    <xf numFmtId="0" fontId="12" fillId="0" borderId="0" applyNumberFormat="0" applyFill="0" applyBorder="0" applyAlignment="0" applyProtection="0">
      <alignment vertical="center"/>
    </xf>
  </cellStyleXfs>
  <cellXfs count="17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5"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12" xfId="0" applyFont="1" applyBorder="1" applyAlignment="1">
      <alignment horizontal="center" vertical="center"/>
    </xf>
    <xf numFmtId="0" fontId="5" fillId="0" borderId="13" xfId="0" applyFont="1" applyBorder="1" applyAlignment="1">
      <alignment horizontal="center" vertical="center" wrapText="1"/>
    </xf>
    <xf numFmtId="0" fontId="2" fillId="0" borderId="14" xfId="0" applyFont="1" applyBorder="1" applyAlignment="1">
      <alignment horizontal="center" vertical="center"/>
    </xf>
    <xf numFmtId="0" fontId="5" fillId="0" borderId="15"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2" fillId="0" borderId="22" xfId="0" applyFont="1" applyBorder="1">
      <alignmen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lignment vertical="center"/>
    </xf>
    <xf numFmtId="0" fontId="2" fillId="0" borderId="25" xfId="0" applyFont="1" applyBorder="1">
      <alignment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49" fontId="7" fillId="0" borderId="0" xfId="0" applyNumberFormat="1" applyFont="1" applyAlignment="1" applyProtection="1">
      <alignment horizontal="center" vertical="center" wrapText="1"/>
      <protection locked="0"/>
    </xf>
    <xf numFmtId="49" fontId="7" fillId="0" borderId="0" xfId="0" applyNumberFormat="1" applyFont="1" applyAlignment="1">
      <alignment horizontal="center" vertical="center" wrapText="1"/>
    </xf>
    <xf numFmtId="0" fontId="5" fillId="0" borderId="14" xfId="0" applyFont="1" applyBorder="1" applyAlignment="1" applyProtection="1">
      <alignment horizontal="center" vertical="center" wrapText="1"/>
      <protection locked="0"/>
    </xf>
    <xf numFmtId="0" fontId="4" fillId="0" borderId="1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2" applyNumberFormat="1" applyFont="1" applyBorder="1" applyAlignment="1">
      <alignment horizontal="center" vertical="center" wrapText="1"/>
    </xf>
    <xf numFmtId="9" fontId="7" fillId="0" borderId="11" xfId="0" applyNumberFormat="1" applyFont="1" applyBorder="1" applyAlignment="1">
      <alignment horizontal="center" vertical="center" wrapText="1"/>
    </xf>
    <xf numFmtId="0" fontId="7" fillId="0" borderId="13" xfId="2" applyNumberFormat="1"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9" fillId="0" borderId="0" xfId="0" applyFont="1">
      <alignment vertical="center"/>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7" fillId="0" borderId="8"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2" applyFont="1" applyBorder="1" applyAlignment="1">
      <alignment horizontal="left" vertical="center" wrapText="1"/>
    </xf>
    <xf numFmtId="0" fontId="7" fillId="0" borderId="13" xfId="2" applyFont="1" applyBorder="1" applyAlignment="1">
      <alignment horizontal="left" vertical="center" wrapText="1"/>
    </xf>
    <xf numFmtId="0" fontId="7" fillId="0" borderId="14" xfId="0" applyFont="1" applyBorder="1" applyAlignment="1">
      <alignment horizontal="left" vertical="center" wrapText="1"/>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2" fillId="0" borderId="41" xfId="0" applyFont="1" applyBorder="1" applyAlignment="1">
      <alignment horizontal="left" vertical="center"/>
    </xf>
    <xf numFmtId="0" fontId="2" fillId="0" borderId="11" xfId="0" applyFont="1" applyBorder="1" applyAlignment="1">
      <alignment horizontal="left" vertical="center"/>
    </xf>
    <xf numFmtId="0" fontId="2" fillId="0" borderId="42" xfId="0" applyFont="1" applyBorder="1" applyAlignment="1">
      <alignment horizontal="left" vertical="center" wrapText="1"/>
    </xf>
    <xf numFmtId="0" fontId="2" fillId="0" borderId="42" xfId="0" applyFont="1" applyBorder="1" applyAlignment="1">
      <alignment horizontal="justify"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10" fillId="0" borderId="0" xfId="0" applyFont="1">
      <alignment vertical="center"/>
    </xf>
    <xf numFmtId="0" fontId="11" fillId="0" borderId="0" xfId="0" applyFont="1">
      <alignment vertical="center"/>
    </xf>
    <xf numFmtId="0" fontId="2" fillId="0" borderId="14" xfId="0" quotePrefix="1" applyFont="1" applyBorder="1" applyAlignment="1">
      <alignment horizontal="center" vertical="center" wrapText="1"/>
    </xf>
    <xf numFmtId="0" fontId="2" fillId="0" borderId="0" xfId="0" quotePrefix="1" applyFont="1" applyAlignment="1">
      <alignment horizontal="left" vertical="center"/>
    </xf>
    <xf numFmtId="0" fontId="2" fillId="0" borderId="0" xfId="0" quotePrefix="1" applyFont="1">
      <alignment vertical="center"/>
    </xf>
    <xf numFmtId="0" fontId="2" fillId="0" borderId="46" xfId="0" applyFont="1" applyBorder="1" applyAlignment="1">
      <alignment horizontal="left" vertical="center"/>
    </xf>
    <xf numFmtId="0" fontId="2" fillId="0" borderId="47" xfId="0" applyFont="1" applyBorder="1">
      <alignmen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49" xfId="0" quotePrefix="1" applyFont="1" applyBorder="1" applyAlignment="1">
      <alignment horizontal="left" vertical="center"/>
    </xf>
    <xf numFmtId="0" fontId="2" fillId="0" borderId="49" xfId="0" applyFont="1" applyBorder="1">
      <alignment vertical="center"/>
    </xf>
    <xf numFmtId="0" fontId="2" fillId="0" borderId="50" xfId="0" applyFont="1" applyBorder="1">
      <alignment vertical="center"/>
    </xf>
    <xf numFmtId="0" fontId="2" fillId="0" borderId="55" xfId="0" quotePrefix="1" applyFont="1" applyBorder="1" applyAlignment="1">
      <alignment horizontal="left" vertical="center"/>
    </xf>
    <xf numFmtId="0" fontId="2" fillId="0" borderId="55" xfId="0" applyFont="1" applyBorder="1" applyAlignment="1">
      <alignment horizontal="left" vertical="center"/>
    </xf>
    <xf numFmtId="0" fontId="2" fillId="0" borderId="54" xfId="0" applyFont="1" applyBorder="1" applyAlignment="1">
      <alignment horizontal="left" vertical="center"/>
    </xf>
    <xf numFmtId="0" fontId="2" fillId="0" borderId="56" xfId="0" applyFont="1" applyBorder="1" applyAlignment="1">
      <alignment horizontal="left" vertical="center"/>
    </xf>
    <xf numFmtId="0" fontId="2" fillId="0" borderId="57" xfId="0" quotePrefix="1" applyFont="1" applyBorder="1" applyAlignment="1">
      <alignment horizontal="left" vertical="center"/>
    </xf>
    <xf numFmtId="0" fontId="1" fillId="0" borderId="65" xfId="0" applyFont="1" applyBorder="1" applyAlignment="1">
      <alignment horizontal="left" vertical="center"/>
    </xf>
    <xf numFmtId="0" fontId="1" fillId="0" borderId="66" xfId="0" applyFont="1" applyBorder="1" applyAlignment="1">
      <alignment horizontal="left" vertical="center"/>
    </xf>
    <xf numFmtId="0" fontId="1" fillId="0" borderId="67" xfId="0" applyFont="1" applyBorder="1" applyAlignment="1">
      <alignment horizontal="left" vertical="center"/>
    </xf>
    <xf numFmtId="0" fontId="2" fillId="0" borderId="57" xfId="0" applyFont="1" applyBorder="1" applyAlignment="1">
      <alignment horizontal="left" vertical="center"/>
    </xf>
    <xf numFmtId="0" fontId="2" fillId="0" borderId="47" xfId="0" applyFont="1" applyBorder="1" applyAlignment="1">
      <alignment horizontal="left" vertical="center"/>
    </xf>
    <xf numFmtId="0" fontId="2" fillId="0" borderId="50" xfId="0" applyFont="1" applyBorder="1" applyAlignment="1">
      <alignment horizontal="left" vertical="center"/>
    </xf>
    <xf numFmtId="0" fontId="18" fillId="0" borderId="0" xfId="0" applyFont="1">
      <alignment vertical="center"/>
    </xf>
    <xf numFmtId="0" fontId="2" fillId="0" borderId="49" xfId="0" quotePrefix="1" applyFont="1" applyBorder="1">
      <alignment vertical="center"/>
    </xf>
    <xf numFmtId="0" fontId="2" fillId="0" borderId="54" xfId="0" applyFont="1" applyBorder="1">
      <alignment vertical="center"/>
    </xf>
    <xf numFmtId="0" fontId="2" fillId="0" borderId="55" xfId="0" applyFont="1" applyBorder="1">
      <alignment vertical="center"/>
    </xf>
    <xf numFmtId="0" fontId="2" fillId="0" borderId="56" xfId="0" applyFont="1" applyBorder="1">
      <alignment vertical="center"/>
    </xf>
    <xf numFmtId="0" fontId="2" fillId="0" borderId="57" xfId="0" applyFont="1" applyBorder="1">
      <alignment vertical="center"/>
    </xf>
    <xf numFmtId="0" fontId="1" fillId="0" borderId="65" xfId="0" applyFont="1" applyBorder="1" applyAlignment="1">
      <alignment horizontal="right" vertical="center"/>
    </xf>
    <xf numFmtId="0" fontId="1" fillId="0" borderId="66" xfId="0" applyFont="1" applyBorder="1" applyAlignment="1">
      <alignment horizontal="right" vertical="center"/>
    </xf>
    <xf numFmtId="0" fontId="1" fillId="0" borderId="67" xfId="0" applyFont="1" applyBorder="1" applyAlignment="1">
      <alignment horizontal="right" vertical="center"/>
    </xf>
    <xf numFmtId="0" fontId="1" fillId="0" borderId="68" xfId="0" applyFont="1" applyBorder="1" applyAlignment="1">
      <alignment horizontal="right" vertical="center"/>
    </xf>
    <xf numFmtId="0" fontId="19" fillId="0" borderId="74" xfId="0" applyFont="1" applyBorder="1" applyAlignment="1"/>
    <xf numFmtId="0" fontId="19" fillId="0" borderId="74" xfId="0" applyFont="1" applyBorder="1" applyAlignment="1">
      <alignment horizontal="center"/>
    </xf>
    <xf numFmtId="0" fontId="2" fillId="0" borderId="74" xfId="0" applyFont="1" applyBorder="1" applyAlignment="1"/>
    <xf numFmtId="0" fontId="2" fillId="0" borderId="0" xfId="0" applyFont="1" applyAlignment="1"/>
    <xf numFmtId="0" fontId="2" fillId="0" borderId="74" xfId="0" applyFont="1" applyBorder="1" applyAlignment="1">
      <alignment horizontal="left" vertical="center"/>
    </xf>
    <xf numFmtId="9" fontId="2" fillId="0" borderId="0" xfId="1" applyFont="1" applyBorder="1" applyAlignment="1"/>
    <xf numFmtId="0" fontId="11" fillId="0" borderId="0" xfId="0" quotePrefix="1" applyFont="1">
      <alignment vertical="center"/>
    </xf>
    <xf numFmtId="0" fontId="21" fillId="0" borderId="0" xfId="0" applyFont="1">
      <alignment vertical="center"/>
    </xf>
    <xf numFmtId="0" fontId="1" fillId="0" borderId="0" xfId="0" applyFont="1" applyAlignment="1">
      <alignment horizontal="left" vertical="center"/>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10" xfId="2" applyFont="1" applyBorder="1" applyAlignment="1">
      <alignment horizontal="left"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4" fillId="0" borderId="33" xfId="0" applyFont="1" applyBorder="1" applyAlignment="1" applyProtection="1">
      <alignment horizontal="center" vertical="center" wrapText="1"/>
      <protection locked="0"/>
    </xf>
    <xf numFmtId="0" fontId="4" fillId="0" borderId="3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2"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2" applyNumberFormat="1" applyFont="1" applyBorder="1" applyAlignment="1">
      <alignment horizontal="center" vertical="center" wrapText="1"/>
    </xf>
    <xf numFmtId="0" fontId="2"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8" fillId="0" borderId="3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7" fillId="0" borderId="9" xfId="0" applyFont="1" applyBorder="1" applyAlignment="1">
      <alignment horizontal="center" vertical="center" wrapText="1"/>
    </xf>
    <xf numFmtId="0" fontId="1" fillId="0" borderId="20"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lignment vertical="center"/>
    </xf>
    <xf numFmtId="0" fontId="4" fillId="6" borderId="0" xfId="0" applyFont="1" applyFill="1" applyAlignment="1">
      <alignment horizontal="center" vertical="center" wrapText="1"/>
    </xf>
    <xf numFmtId="0" fontId="0" fillId="0" borderId="0" xfId="0" applyAlignment="1">
      <alignment horizontal="center" vertical="center" wrapText="1"/>
    </xf>
    <xf numFmtId="0" fontId="4" fillId="7" borderId="0" xfId="0" applyFont="1" applyFill="1" applyAlignment="1">
      <alignment horizontal="center" vertical="center" wrapText="1"/>
    </xf>
    <xf numFmtId="0" fontId="4" fillId="8" borderId="0" xfId="0" applyFont="1" applyFill="1" applyAlignment="1">
      <alignment horizontal="center" vertical="center" wrapText="1"/>
    </xf>
    <xf numFmtId="0" fontId="4" fillId="2" borderId="0" xfId="0" applyFont="1" applyFill="1" applyAlignment="1">
      <alignment horizontal="center" vertical="center" wrapText="1"/>
    </xf>
    <xf numFmtId="0" fontId="2" fillId="0" borderId="0" xfId="0" applyFont="1" applyAlignment="1">
      <alignment horizontal="center" vertical="center"/>
    </xf>
    <xf numFmtId="0" fontId="4" fillId="5" borderId="0" xfId="0" applyFont="1" applyFill="1" applyAlignment="1">
      <alignment horizontal="center" vertical="center" wrapText="1"/>
    </xf>
    <xf numFmtId="0" fontId="20" fillId="9" borderId="0" xfId="0" applyFont="1" applyFill="1" applyAlignment="1">
      <alignment horizontal="center" vertical="center" wrapText="1"/>
    </xf>
    <xf numFmtId="0" fontId="1" fillId="0" borderId="59" xfId="0" applyFont="1" applyBorder="1" applyAlignment="1">
      <alignment horizontal="left" vertical="center"/>
    </xf>
    <xf numFmtId="0" fontId="1" fillId="0" borderId="51" xfId="0" applyFont="1" applyBorder="1" applyAlignment="1">
      <alignment horizontal="left" vertical="center"/>
    </xf>
    <xf numFmtId="0" fontId="1" fillId="0" borderId="60" xfId="0" applyFont="1" applyBorder="1" applyAlignment="1">
      <alignment horizontal="left" vertical="center"/>
    </xf>
    <xf numFmtId="0" fontId="1" fillId="0" borderId="53" xfId="0" applyFont="1" applyBorder="1" applyAlignment="1">
      <alignment horizontal="left" vertical="center"/>
    </xf>
    <xf numFmtId="0" fontId="1" fillId="0" borderId="58" xfId="0" applyFont="1" applyBorder="1" applyAlignment="1">
      <alignment horizontal="left" vertical="center"/>
    </xf>
    <xf numFmtId="0" fontId="1" fillId="0" borderId="52" xfId="0" applyFont="1" applyBorder="1" applyAlignment="1">
      <alignment horizontal="left" vertical="center"/>
    </xf>
    <xf numFmtId="0" fontId="1" fillId="3" borderId="69" xfId="0" applyFont="1" applyFill="1" applyBorder="1" applyAlignment="1">
      <alignment horizontal="center" vertical="center"/>
    </xf>
    <xf numFmtId="0" fontId="1" fillId="3" borderId="70" xfId="0" applyFont="1" applyFill="1" applyBorder="1" applyAlignment="1">
      <alignment horizontal="center" vertical="center"/>
    </xf>
    <xf numFmtId="0" fontId="1" fillId="3" borderId="71" xfId="0" applyFont="1" applyFill="1" applyBorder="1" applyAlignment="1">
      <alignment horizontal="center" vertical="center"/>
    </xf>
    <xf numFmtId="0" fontId="1" fillId="4" borderId="69" xfId="0" applyFont="1" applyFill="1" applyBorder="1" applyAlignment="1">
      <alignment horizontal="center" vertical="center"/>
    </xf>
    <xf numFmtId="0" fontId="0" fillId="4" borderId="70" xfId="0" applyFill="1" applyBorder="1" applyAlignment="1">
      <alignment horizontal="center" vertical="center"/>
    </xf>
    <xf numFmtId="0" fontId="0" fillId="4" borderId="71" xfId="0" applyFill="1" applyBorder="1" applyAlignment="1">
      <alignment horizontal="center" vertical="center"/>
    </xf>
    <xf numFmtId="49" fontId="1" fillId="4" borderId="62" xfId="0" applyNumberFormat="1" applyFont="1" applyFill="1" applyBorder="1" applyAlignment="1">
      <alignment horizontal="center" vertical="center"/>
    </xf>
    <xf numFmtId="49" fontId="2" fillId="4" borderId="62" xfId="0" applyNumberFormat="1" applyFont="1" applyFill="1" applyBorder="1" applyAlignment="1">
      <alignment horizontal="center" vertical="center"/>
    </xf>
    <xf numFmtId="49" fontId="2" fillId="4" borderId="64" xfId="0" applyNumberFormat="1" applyFont="1" applyFill="1" applyBorder="1" applyAlignment="1">
      <alignment horizontal="center" vertical="center"/>
    </xf>
    <xf numFmtId="0" fontId="1" fillId="0" borderId="72" xfId="0" applyFont="1" applyBorder="1">
      <alignment vertical="center"/>
    </xf>
    <xf numFmtId="0" fontId="2" fillId="0" borderId="73" xfId="0" applyFont="1" applyBorder="1">
      <alignment vertical="center"/>
    </xf>
    <xf numFmtId="0" fontId="1" fillId="0" borderId="62" xfId="0" applyFont="1" applyBorder="1">
      <alignment vertical="center"/>
    </xf>
    <xf numFmtId="0" fontId="2" fillId="0" borderId="66" xfId="0" applyFont="1" applyBorder="1">
      <alignment vertical="center"/>
    </xf>
    <xf numFmtId="49" fontId="1" fillId="3" borderId="61" xfId="0" applyNumberFormat="1" applyFont="1" applyFill="1" applyBorder="1" applyAlignment="1">
      <alignment horizontal="center" vertical="center"/>
    </xf>
    <xf numFmtId="49" fontId="1" fillId="3" borderId="62" xfId="0" applyNumberFormat="1" applyFont="1" applyFill="1" applyBorder="1" applyAlignment="1">
      <alignment horizontal="center" vertical="center"/>
    </xf>
    <xf numFmtId="49" fontId="1" fillId="3" borderId="63" xfId="0" applyNumberFormat="1" applyFont="1" applyFill="1" applyBorder="1" applyAlignment="1">
      <alignment horizontal="center" vertical="center"/>
    </xf>
  </cellXfs>
  <cellStyles count="3">
    <cellStyle name="百分比" xfId="1" builtinId="5"/>
    <cellStyle name="常规" xfId="0" builtinId="0"/>
    <cellStyle name="超链接" xfId="2" builtinId="8"/>
  </cellStyles>
  <dxfs count="23">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22"/>
      <tableStyleElement type="headerRow" dxfId="21"/>
      <tableStyleElement type="totalRow" dxfId="20"/>
      <tableStyleElement type="firstColumn" dxfId="19"/>
      <tableStyleElement type="lastColumn" dxfId="18"/>
      <tableStyleElement type="firstRowStripe" dxfId="17"/>
      <tableStyleElement type="firstColumnStripe" dxfId="16"/>
    </tableStyle>
    <tableStyle name="PivotStylePreset2_Accent1" table="0" count="10" xr9:uid="{267968C8-6FFD-4C36-ACC1-9EA1FD1885CA}">
      <tableStyleElement type="headerRow" dxfId="15"/>
      <tableStyleElement type="totalRow" dxfId="14"/>
      <tableStyleElement type="firstRowStripe" dxfId="13"/>
      <tableStyleElement type="firstColumnStripe" dxfId="12"/>
      <tableStyleElement type="firstSubtotalRow" dxfId="11"/>
      <tableStyleElement type="secondSubtotalRow" dxfId="10"/>
      <tableStyleElement type="firstRowSubheading" dxfId="9"/>
      <tableStyleElement type="secondRowSubheading" dxfId="8"/>
      <tableStyleElement type="pageFieldLabels" dxfId="7"/>
      <tableStyleElement type="pageFieldValues"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98107</xdr:colOff>
      <xdr:row>3</xdr:row>
      <xdr:rowOff>31432</xdr:rowOff>
    </xdr:from>
    <xdr:to>
      <xdr:col>5</xdr:col>
      <xdr:colOff>349567</xdr:colOff>
      <xdr:row>3</xdr:row>
      <xdr:rowOff>282892</xdr:rowOff>
    </xdr:to>
    <xdr:sp macro="" textlink="">
      <xdr:nvSpPr>
        <xdr:cNvPr id="23741" name="椭圆 23740">
          <a:extLst>
            <a:ext uri="{FF2B5EF4-FFF2-40B4-BE49-F238E27FC236}">
              <a16:creationId xmlns:a16="http://schemas.microsoft.com/office/drawing/2014/main" id="{0084EB22-3D6E-4DE5-9405-E668723D3080}"/>
            </a:ext>
          </a:extLst>
        </xdr:cNvPr>
        <xdr:cNvSpPr/>
      </xdr:nvSpPr>
      <xdr:spPr>
        <a:xfrm>
          <a:off x="7960995" y="6886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4</xdr:row>
      <xdr:rowOff>31432</xdr:rowOff>
    </xdr:from>
    <xdr:to>
      <xdr:col>5</xdr:col>
      <xdr:colOff>349567</xdr:colOff>
      <xdr:row>4</xdr:row>
      <xdr:rowOff>282892</xdr:rowOff>
    </xdr:to>
    <xdr:sp macro="" textlink="">
      <xdr:nvSpPr>
        <xdr:cNvPr id="23742" name="椭圆 23741">
          <a:extLst>
            <a:ext uri="{FF2B5EF4-FFF2-40B4-BE49-F238E27FC236}">
              <a16:creationId xmlns:a16="http://schemas.microsoft.com/office/drawing/2014/main" id="{1D445219-CD14-4D86-967E-D2916190F7FB}"/>
            </a:ext>
          </a:extLst>
        </xdr:cNvPr>
        <xdr:cNvSpPr/>
      </xdr:nvSpPr>
      <xdr:spPr>
        <a:xfrm>
          <a:off x="79609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xdr:row>
      <xdr:rowOff>31432</xdr:rowOff>
    </xdr:from>
    <xdr:to>
      <xdr:col>5</xdr:col>
      <xdr:colOff>349567</xdr:colOff>
      <xdr:row>4</xdr:row>
      <xdr:rowOff>282892</xdr:rowOff>
    </xdr:to>
    <xdr:sp macro="" textlink="">
      <xdr:nvSpPr>
        <xdr:cNvPr id="23743" name="椭圆 23742">
          <a:extLst>
            <a:ext uri="{FF2B5EF4-FFF2-40B4-BE49-F238E27FC236}">
              <a16:creationId xmlns:a16="http://schemas.microsoft.com/office/drawing/2014/main" id="{D3935042-04C9-40CC-B487-31E600F7C76C}"/>
            </a:ext>
          </a:extLst>
        </xdr:cNvPr>
        <xdr:cNvSpPr/>
      </xdr:nvSpPr>
      <xdr:spPr>
        <a:xfrm>
          <a:off x="7960995" y="131730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5</xdr:row>
      <xdr:rowOff>31433</xdr:rowOff>
    </xdr:from>
    <xdr:to>
      <xdr:col>5</xdr:col>
      <xdr:colOff>349567</xdr:colOff>
      <xdr:row>5</xdr:row>
      <xdr:rowOff>282893</xdr:rowOff>
    </xdr:to>
    <xdr:sp macro="" textlink="">
      <xdr:nvSpPr>
        <xdr:cNvPr id="23744" name="椭圆 23743">
          <a:extLst>
            <a:ext uri="{FF2B5EF4-FFF2-40B4-BE49-F238E27FC236}">
              <a16:creationId xmlns:a16="http://schemas.microsoft.com/office/drawing/2014/main" id="{BAFBC140-2C49-40D6-803C-50792FEC5435}"/>
            </a:ext>
          </a:extLst>
        </xdr:cNvPr>
        <xdr:cNvSpPr/>
      </xdr:nvSpPr>
      <xdr:spPr>
        <a:xfrm>
          <a:off x="79609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6</xdr:row>
      <xdr:rowOff>31433</xdr:rowOff>
    </xdr:from>
    <xdr:to>
      <xdr:col>5</xdr:col>
      <xdr:colOff>349567</xdr:colOff>
      <xdr:row>6</xdr:row>
      <xdr:rowOff>282893</xdr:rowOff>
    </xdr:to>
    <xdr:sp macro="" textlink="">
      <xdr:nvSpPr>
        <xdr:cNvPr id="23745" name="椭圆 23744">
          <a:extLst>
            <a:ext uri="{FF2B5EF4-FFF2-40B4-BE49-F238E27FC236}">
              <a16:creationId xmlns:a16="http://schemas.microsoft.com/office/drawing/2014/main" id="{D0C7D44D-7098-4B56-A069-F6C3082588B6}"/>
            </a:ext>
          </a:extLst>
        </xdr:cNvPr>
        <xdr:cNvSpPr/>
      </xdr:nvSpPr>
      <xdr:spPr>
        <a:xfrm>
          <a:off x="7960995" y="194595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7</xdr:row>
      <xdr:rowOff>31433</xdr:rowOff>
    </xdr:from>
    <xdr:to>
      <xdr:col>5</xdr:col>
      <xdr:colOff>349567</xdr:colOff>
      <xdr:row>7</xdr:row>
      <xdr:rowOff>282893</xdr:rowOff>
    </xdr:to>
    <xdr:sp macro="" textlink="">
      <xdr:nvSpPr>
        <xdr:cNvPr id="23746" name="椭圆 23745">
          <a:extLst>
            <a:ext uri="{FF2B5EF4-FFF2-40B4-BE49-F238E27FC236}">
              <a16:creationId xmlns:a16="http://schemas.microsoft.com/office/drawing/2014/main" id="{6B7F38C2-5B3A-4AAE-B467-8684777B6B32}"/>
            </a:ext>
          </a:extLst>
        </xdr:cNvPr>
        <xdr:cNvSpPr/>
      </xdr:nvSpPr>
      <xdr:spPr>
        <a:xfrm>
          <a:off x="7960995"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8</xdr:row>
      <xdr:rowOff>31433</xdr:rowOff>
    </xdr:from>
    <xdr:to>
      <xdr:col>5</xdr:col>
      <xdr:colOff>349567</xdr:colOff>
      <xdr:row>8</xdr:row>
      <xdr:rowOff>282893</xdr:rowOff>
    </xdr:to>
    <xdr:sp macro="" textlink="">
      <xdr:nvSpPr>
        <xdr:cNvPr id="23747" name="椭圆 23746">
          <a:extLst>
            <a:ext uri="{FF2B5EF4-FFF2-40B4-BE49-F238E27FC236}">
              <a16:creationId xmlns:a16="http://schemas.microsoft.com/office/drawing/2014/main" id="{DFD2DD1C-40DF-4ACB-9F9E-5153B9A452F7}"/>
            </a:ext>
          </a:extLst>
        </xdr:cNvPr>
        <xdr:cNvSpPr/>
      </xdr:nvSpPr>
      <xdr:spPr>
        <a:xfrm>
          <a:off x="796099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9</xdr:row>
      <xdr:rowOff>31433</xdr:rowOff>
    </xdr:from>
    <xdr:to>
      <xdr:col>5</xdr:col>
      <xdr:colOff>349567</xdr:colOff>
      <xdr:row>9</xdr:row>
      <xdr:rowOff>282893</xdr:rowOff>
    </xdr:to>
    <xdr:sp macro="" textlink="">
      <xdr:nvSpPr>
        <xdr:cNvPr id="23748" name="椭圆 23747">
          <a:extLst>
            <a:ext uri="{FF2B5EF4-FFF2-40B4-BE49-F238E27FC236}">
              <a16:creationId xmlns:a16="http://schemas.microsoft.com/office/drawing/2014/main" id="{5FDB38AA-97A6-46EE-9E80-87A603D64EC6}"/>
            </a:ext>
          </a:extLst>
        </xdr:cNvPr>
        <xdr:cNvSpPr/>
      </xdr:nvSpPr>
      <xdr:spPr>
        <a:xfrm>
          <a:off x="7960995" y="28889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10</xdr:row>
      <xdr:rowOff>31433</xdr:rowOff>
    </xdr:from>
    <xdr:to>
      <xdr:col>5</xdr:col>
      <xdr:colOff>349567</xdr:colOff>
      <xdr:row>10</xdr:row>
      <xdr:rowOff>282892</xdr:rowOff>
    </xdr:to>
    <xdr:sp macro="" textlink="">
      <xdr:nvSpPr>
        <xdr:cNvPr id="23749" name="椭圆 23748">
          <a:extLst>
            <a:ext uri="{FF2B5EF4-FFF2-40B4-BE49-F238E27FC236}">
              <a16:creationId xmlns:a16="http://schemas.microsoft.com/office/drawing/2014/main" id="{5B99873D-6DFD-4E1F-9423-A0416C8DFAEF}"/>
            </a:ext>
          </a:extLst>
        </xdr:cNvPr>
        <xdr:cNvSpPr/>
      </xdr:nvSpPr>
      <xdr:spPr>
        <a:xfrm>
          <a:off x="7960995"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11</xdr:row>
      <xdr:rowOff>31433</xdr:rowOff>
    </xdr:from>
    <xdr:to>
      <xdr:col>5</xdr:col>
      <xdr:colOff>349567</xdr:colOff>
      <xdr:row>11</xdr:row>
      <xdr:rowOff>282892</xdr:rowOff>
    </xdr:to>
    <xdr:sp macro="" textlink="">
      <xdr:nvSpPr>
        <xdr:cNvPr id="23750" name="椭圆 23749">
          <a:extLst>
            <a:ext uri="{FF2B5EF4-FFF2-40B4-BE49-F238E27FC236}">
              <a16:creationId xmlns:a16="http://schemas.microsoft.com/office/drawing/2014/main" id="{5F7E88C3-433D-4FE5-B8A1-C6C292252E2C}"/>
            </a:ext>
          </a:extLst>
        </xdr:cNvPr>
        <xdr:cNvSpPr/>
      </xdr:nvSpPr>
      <xdr:spPr>
        <a:xfrm>
          <a:off x="796099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xdr:row>
      <xdr:rowOff>31432</xdr:rowOff>
    </xdr:from>
    <xdr:to>
      <xdr:col>6</xdr:col>
      <xdr:colOff>349567</xdr:colOff>
      <xdr:row>3</xdr:row>
      <xdr:rowOff>282892</xdr:rowOff>
    </xdr:to>
    <xdr:sp macro="" textlink="">
      <xdr:nvSpPr>
        <xdr:cNvPr id="23751" name="椭圆 23750">
          <a:extLst>
            <a:ext uri="{FF2B5EF4-FFF2-40B4-BE49-F238E27FC236}">
              <a16:creationId xmlns:a16="http://schemas.microsoft.com/office/drawing/2014/main" id="{5D723670-D56F-4BF6-85F2-0654F8B37EA6}"/>
            </a:ext>
          </a:extLst>
        </xdr:cNvPr>
        <xdr:cNvSpPr/>
      </xdr:nvSpPr>
      <xdr:spPr>
        <a:xfrm>
          <a:off x="840867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xdr:row>
      <xdr:rowOff>31432</xdr:rowOff>
    </xdr:from>
    <xdr:to>
      <xdr:col>6</xdr:col>
      <xdr:colOff>349567</xdr:colOff>
      <xdr:row>4</xdr:row>
      <xdr:rowOff>282892</xdr:rowOff>
    </xdr:to>
    <xdr:sp macro="" textlink="">
      <xdr:nvSpPr>
        <xdr:cNvPr id="23752" name="椭圆 23751">
          <a:extLst>
            <a:ext uri="{FF2B5EF4-FFF2-40B4-BE49-F238E27FC236}">
              <a16:creationId xmlns:a16="http://schemas.microsoft.com/office/drawing/2014/main" id="{C040C821-7F76-4B72-8642-A39E03B20BF6}"/>
            </a:ext>
          </a:extLst>
        </xdr:cNvPr>
        <xdr:cNvSpPr/>
      </xdr:nvSpPr>
      <xdr:spPr>
        <a:xfrm>
          <a:off x="840867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xdr:row>
      <xdr:rowOff>31432</xdr:rowOff>
    </xdr:from>
    <xdr:to>
      <xdr:col>6</xdr:col>
      <xdr:colOff>349567</xdr:colOff>
      <xdr:row>4</xdr:row>
      <xdr:rowOff>282892</xdr:rowOff>
    </xdr:to>
    <xdr:sp macro="" textlink="">
      <xdr:nvSpPr>
        <xdr:cNvPr id="23753" name="椭圆 23752">
          <a:extLst>
            <a:ext uri="{FF2B5EF4-FFF2-40B4-BE49-F238E27FC236}">
              <a16:creationId xmlns:a16="http://schemas.microsoft.com/office/drawing/2014/main" id="{7D254118-6DD1-473D-A223-7002E29DC28A}"/>
            </a:ext>
          </a:extLst>
        </xdr:cNvPr>
        <xdr:cNvSpPr/>
      </xdr:nvSpPr>
      <xdr:spPr>
        <a:xfrm>
          <a:off x="840867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5</xdr:row>
      <xdr:rowOff>31433</xdr:rowOff>
    </xdr:from>
    <xdr:to>
      <xdr:col>6</xdr:col>
      <xdr:colOff>349567</xdr:colOff>
      <xdr:row>5</xdr:row>
      <xdr:rowOff>282893</xdr:rowOff>
    </xdr:to>
    <xdr:sp macro="" textlink="">
      <xdr:nvSpPr>
        <xdr:cNvPr id="23754" name="椭圆 23753">
          <a:extLst>
            <a:ext uri="{FF2B5EF4-FFF2-40B4-BE49-F238E27FC236}">
              <a16:creationId xmlns:a16="http://schemas.microsoft.com/office/drawing/2014/main" id="{4697CE73-600F-459A-80BF-9FBE39CC85BD}"/>
            </a:ext>
          </a:extLst>
        </xdr:cNvPr>
        <xdr:cNvSpPr/>
      </xdr:nvSpPr>
      <xdr:spPr>
        <a:xfrm>
          <a:off x="840867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6</xdr:row>
      <xdr:rowOff>31433</xdr:rowOff>
    </xdr:from>
    <xdr:to>
      <xdr:col>6</xdr:col>
      <xdr:colOff>349567</xdr:colOff>
      <xdr:row>6</xdr:row>
      <xdr:rowOff>282893</xdr:rowOff>
    </xdr:to>
    <xdr:sp macro="" textlink="">
      <xdr:nvSpPr>
        <xdr:cNvPr id="23755" name="椭圆 23754">
          <a:extLst>
            <a:ext uri="{FF2B5EF4-FFF2-40B4-BE49-F238E27FC236}">
              <a16:creationId xmlns:a16="http://schemas.microsoft.com/office/drawing/2014/main" id="{2165D5E4-9551-4C21-B2E4-FC4F2162E97E}"/>
            </a:ext>
          </a:extLst>
        </xdr:cNvPr>
        <xdr:cNvSpPr/>
      </xdr:nvSpPr>
      <xdr:spPr>
        <a:xfrm>
          <a:off x="840867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7</xdr:row>
      <xdr:rowOff>31433</xdr:rowOff>
    </xdr:from>
    <xdr:to>
      <xdr:col>6</xdr:col>
      <xdr:colOff>349567</xdr:colOff>
      <xdr:row>7</xdr:row>
      <xdr:rowOff>282893</xdr:rowOff>
    </xdr:to>
    <xdr:sp macro="" textlink="">
      <xdr:nvSpPr>
        <xdr:cNvPr id="23756" name="椭圆 23755">
          <a:extLst>
            <a:ext uri="{FF2B5EF4-FFF2-40B4-BE49-F238E27FC236}">
              <a16:creationId xmlns:a16="http://schemas.microsoft.com/office/drawing/2014/main" id="{320206B8-99FD-4D82-AB4F-4E4AF47A7F19}"/>
            </a:ext>
          </a:extLst>
        </xdr:cNvPr>
        <xdr:cNvSpPr/>
      </xdr:nvSpPr>
      <xdr:spPr>
        <a:xfrm>
          <a:off x="8408670" y="226028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8</xdr:row>
      <xdr:rowOff>31433</xdr:rowOff>
    </xdr:from>
    <xdr:to>
      <xdr:col>6</xdr:col>
      <xdr:colOff>349567</xdr:colOff>
      <xdr:row>8</xdr:row>
      <xdr:rowOff>282893</xdr:rowOff>
    </xdr:to>
    <xdr:sp macro="" textlink="">
      <xdr:nvSpPr>
        <xdr:cNvPr id="23757" name="椭圆 23756">
          <a:extLst>
            <a:ext uri="{FF2B5EF4-FFF2-40B4-BE49-F238E27FC236}">
              <a16:creationId xmlns:a16="http://schemas.microsoft.com/office/drawing/2014/main" id="{CF60DA27-2411-4DE2-9238-C25697068024}"/>
            </a:ext>
          </a:extLst>
        </xdr:cNvPr>
        <xdr:cNvSpPr/>
      </xdr:nvSpPr>
      <xdr:spPr>
        <a:xfrm>
          <a:off x="8408670"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9</xdr:row>
      <xdr:rowOff>31433</xdr:rowOff>
    </xdr:from>
    <xdr:to>
      <xdr:col>6</xdr:col>
      <xdr:colOff>349567</xdr:colOff>
      <xdr:row>9</xdr:row>
      <xdr:rowOff>282893</xdr:rowOff>
    </xdr:to>
    <xdr:sp macro="" textlink="">
      <xdr:nvSpPr>
        <xdr:cNvPr id="23758" name="椭圆 23757">
          <a:extLst>
            <a:ext uri="{FF2B5EF4-FFF2-40B4-BE49-F238E27FC236}">
              <a16:creationId xmlns:a16="http://schemas.microsoft.com/office/drawing/2014/main" id="{B72EF5D0-8D66-4C8F-8CD9-013B33709247}"/>
            </a:ext>
          </a:extLst>
        </xdr:cNvPr>
        <xdr:cNvSpPr/>
      </xdr:nvSpPr>
      <xdr:spPr>
        <a:xfrm>
          <a:off x="840867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10</xdr:row>
      <xdr:rowOff>31433</xdr:rowOff>
    </xdr:from>
    <xdr:to>
      <xdr:col>6</xdr:col>
      <xdr:colOff>349567</xdr:colOff>
      <xdr:row>10</xdr:row>
      <xdr:rowOff>282892</xdr:rowOff>
    </xdr:to>
    <xdr:sp macro="" textlink="">
      <xdr:nvSpPr>
        <xdr:cNvPr id="23759" name="椭圆 23758">
          <a:extLst>
            <a:ext uri="{FF2B5EF4-FFF2-40B4-BE49-F238E27FC236}">
              <a16:creationId xmlns:a16="http://schemas.microsoft.com/office/drawing/2014/main" id="{9DBA0E1C-57FC-4263-BFFE-C27AB695441B}"/>
            </a:ext>
          </a:extLst>
        </xdr:cNvPr>
        <xdr:cNvSpPr/>
      </xdr:nvSpPr>
      <xdr:spPr>
        <a:xfrm>
          <a:off x="8408670" y="320325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11</xdr:row>
      <xdr:rowOff>31433</xdr:rowOff>
    </xdr:from>
    <xdr:to>
      <xdr:col>6</xdr:col>
      <xdr:colOff>349567</xdr:colOff>
      <xdr:row>11</xdr:row>
      <xdr:rowOff>282892</xdr:rowOff>
    </xdr:to>
    <xdr:sp macro="" textlink="">
      <xdr:nvSpPr>
        <xdr:cNvPr id="23760" name="椭圆 23759">
          <a:extLst>
            <a:ext uri="{FF2B5EF4-FFF2-40B4-BE49-F238E27FC236}">
              <a16:creationId xmlns:a16="http://schemas.microsoft.com/office/drawing/2014/main" id="{F6F1D224-0B3F-45D1-9D79-4E8E6C1C840A}"/>
            </a:ext>
          </a:extLst>
        </xdr:cNvPr>
        <xdr:cNvSpPr/>
      </xdr:nvSpPr>
      <xdr:spPr>
        <a:xfrm>
          <a:off x="840867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xdr:row>
      <xdr:rowOff>31432</xdr:rowOff>
    </xdr:from>
    <xdr:to>
      <xdr:col>7</xdr:col>
      <xdr:colOff>349567</xdr:colOff>
      <xdr:row>3</xdr:row>
      <xdr:rowOff>282892</xdr:rowOff>
    </xdr:to>
    <xdr:sp macro="" textlink="">
      <xdr:nvSpPr>
        <xdr:cNvPr id="23761" name="椭圆 23760">
          <a:extLst>
            <a:ext uri="{FF2B5EF4-FFF2-40B4-BE49-F238E27FC236}">
              <a16:creationId xmlns:a16="http://schemas.microsoft.com/office/drawing/2014/main" id="{E8011FF6-93CA-4DB6-8E42-BAE1B966A315}"/>
            </a:ext>
          </a:extLst>
        </xdr:cNvPr>
        <xdr:cNvSpPr/>
      </xdr:nvSpPr>
      <xdr:spPr>
        <a:xfrm>
          <a:off x="885634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xdr:row>
      <xdr:rowOff>31432</xdr:rowOff>
    </xdr:from>
    <xdr:to>
      <xdr:col>7</xdr:col>
      <xdr:colOff>349567</xdr:colOff>
      <xdr:row>4</xdr:row>
      <xdr:rowOff>282892</xdr:rowOff>
    </xdr:to>
    <xdr:sp macro="" textlink="">
      <xdr:nvSpPr>
        <xdr:cNvPr id="23762" name="椭圆 23761">
          <a:extLst>
            <a:ext uri="{FF2B5EF4-FFF2-40B4-BE49-F238E27FC236}">
              <a16:creationId xmlns:a16="http://schemas.microsoft.com/office/drawing/2014/main" id="{20C99B00-01FD-4892-BFBE-C0755EB38D08}"/>
            </a:ext>
          </a:extLst>
        </xdr:cNvPr>
        <xdr:cNvSpPr/>
      </xdr:nvSpPr>
      <xdr:spPr>
        <a:xfrm>
          <a:off x="8856345" y="100298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4</xdr:row>
      <xdr:rowOff>31432</xdr:rowOff>
    </xdr:from>
    <xdr:to>
      <xdr:col>7</xdr:col>
      <xdr:colOff>349567</xdr:colOff>
      <xdr:row>4</xdr:row>
      <xdr:rowOff>282892</xdr:rowOff>
    </xdr:to>
    <xdr:sp macro="" textlink="">
      <xdr:nvSpPr>
        <xdr:cNvPr id="23763" name="椭圆 23762">
          <a:extLst>
            <a:ext uri="{FF2B5EF4-FFF2-40B4-BE49-F238E27FC236}">
              <a16:creationId xmlns:a16="http://schemas.microsoft.com/office/drawing/2014/main" id="{7ECB4B99-6A68-4369-9DB0-A9BB1CBA3518}"/>
            </a:ext>
          </a:extLst>
        </xdr:cNvPr>
        <xdr:cNvSpPr/>
      </xdr:nvSpPr>
      <xdr:spPr>
        <a:xfrm>
          <a:off x="885634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5</xdr:row>
      <xdr:rowOff>31433</xdr:rowOff>
    </xdr:from>
    <xdr:to>
      <xdr:col>7</xdr:col>
      <xdr:colOff>349567</xdr:colOff>
      <xdr:row>5</xdr:row>
      <xdr:rowOff>282893</xdr:rowOff>
    </xdr:to>
    <xdr:sp macro="" textlink="">
      <xdr:nvSpPr>
        <xdr:cNvPr id="23764" name="椭圆 23763">
          <a:extLst>
            <a:ext uri="{FF2B5EF4-FFF2-40B4-BE49-F238E27FC236}">
              <a16:creationId xmlns:a16="http://schemas.microsoft.com/office/drawing/2014/main" id="{578AC84A-999A-4CB7-ACB9-4D0CE35F9CDB}"/>
            </a:ext>
          </a:extLst>
        </xdr:cNvPr>
        <xdr:cNvSpPr/>
      </xdr:nvSpPr>
      <xdr:spPr>
        <a:xfrm>
          <a:off x="8856345" y="16316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6</xdr:row>
      <xdr:rowOff>31433</xdr:rowOff>
    </xdr:from>
    <xdr:to>
      <xdr:col>7</xdr:col>
      <xdr:colOff>349567</xdr:colOff>
      <xdr:row>6</xdr:row>
      <xdr:rowOff>282893</xdr:rowOff>
    </xdr:to>
    <xdr:sp macro="" textlink="">
      <xdr:nvSpPr>
        <xdr:cNvPr id="23765" name="椭圆 23764">
          <a:extLst>
            <a:ext uri="{FF2B5EF4-FFF2-40B4-BE49-F238E27FC236}">
              <a16:creationId xmlns:a16="http://schemas.microsoft.com/office/drawing/2014/main" id="{69004879-B8D3-4232-B740-C6F4AD05738B}"/>
            </a:ext>
          </a:extLst>
        </xdr:cNvPr>
        <xdr:cNvSpPr/>
      </xdr:nvSpPr>
      <xdr:spPr>
        <a:xfrm>
          <a:off x="8856345"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7</xdr:row>
      <xdr:rowOff>31433</xdr:rowOff>
    </xdr:from>
    <xdr:to>
      <xdr:col>7</xdr:col>
      <xdr:colOff>349567</xdr:colOff>
      <xdr:row>7</xdr:row>
      <xdr:rowOff>282893</xdr:rowOff>
    </xdr:to>
    <xdr:sp macro="" textlink="">
      <xdr:nvSpPr>
        <xdr:cNvPr id="23766" name="椭圆 23765">
          <a:extLst>
            <a:ext uri="{FF2B5EF4-FFF2-40B4-BE49-F238E27FC236}">
              <a16:creationId xmlns:a16="http://schemas.microsoft.com/office/drawing/2014/main" id="{A06B65F2-796E-461C-A559-82CC9823BB0A}"/>
            </a:ext>
          </a:extLst>
        </xdr:cNvPr>
        <xdr:cNvSpPr/>
      </xdr:nvSpPr>
      <xdr:spPr>
        <a:xfrm>
          <a:off x="8856345" y="226028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8</xdr:row>
      <xdr:rowOff>31433</xdr:rowOff>
    </xdr:from>
    <xdr:to>
      <xdr:col>7</xdr:col>
      <xdr:colOff>349567</xdr:colOff>
      <xdr:row>8</xdr:row>
      <xdr:rowOff>282893</xdr:rowOff>
    </xdr:to>
    <xdr:sp macro="" textlink="">
      <xdr:nvSpPr>
        <xdr:cNvPr id="23767" name="椭圆 23766">
          <a:extLst>
            <a:ext uri="{FF2B5EF4-FFF2-40B4-BE49-F238E27FC236}">
              <a16:creationId xmlns:a16="http://schemas.microsoft.com/office/drawing/2014/main" id="{0E93F09F-88AD-429E-993E-042588F56BDC}"/>
            </a:ext>
          </a:extLst>
        </xdr:cNvPr>
        <xdr:cNvSpPr/>
      </xdr:nvSpPr>
      <xdr:spPr>
        <a:xfrm>
          <a:off x="885634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9</xdr:row>
      <xdr:rowOff>31433</xdr:rowOff>
    </xdr:from>
    <xdr:to>
      <xdr:col>7</xdr:col>
      <xdr:colOff>349567</xdr:colOff>
      <xdr:row>9</xdr:row>
      <xdr:rowOff>282893</xdr:rowOff>
    </xdr:to>
    <xdr:sp macro="" textlink="">
      <xdr:nvSpPr>
        <xdr:cNvPr id="23768" name="椭圆 23767">
          <a:extLst>
            <a:ext uri="{FF2B5EF4-FFF2-40B4-BE49-F238E27FC236}">
              <a16:creationId xmlns:a16="http://schemas.microsoft.com/office/drawing/2014/main" id="{F38B8C7B-A165-498A-B05A-47C31FAEE639}"/>
            </a:ext>
          </a:extLst>
        </xdr:cNvPr>
        <xdr:cNvSpPr/>
      </xdr:nvSpPr>
      <xdr:spPr>
        <a:xfrm>
          <a:off x="8856345"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10</xdr:row>
      <xdr:rowOff>31433</xdr:rowOff>
    </xdr:from>
    <xdr:to>
      <xdr:col>7</xdr:col>
      <xdr:colOff>349567</xdr:colOff>
      <xdr:row>10</xdr:row>
      <xdr:rowOff>282892</xdr:rowOff>
    </xdr:to>
    <xdr:sp macro="" textlink="">
      <xdr:nvSpPr>
        <xdr:cNvPr id="23769" name="椭圆 23768">
          <a:extLst>
            <a:ext uri="{FF2B5EF4-FFF2-40B4-BE49-F238E27FC236}">
              <a16:creationId xmlns:a16="http://schemas.microsoft.com/office/drawing/2014/main" id="{743BA884-6CF1-4BB8-9F13-3E4DBA2044AE}"/>
            </a:ext>
          </a:extLst>
        </xdr:cNvPr>
        <xdr:cNvSpPr/>
      </xdr:nvSpPr>
      <xdr:spPr>
        <a:xfrm>
          <a:off x="8856345" y="320325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11</xdr:row>
      <xdr:rowOff>31433</xdr:rowOff>
    </xdr:from>
    <xdr:to>
      <xdr:col>7</xdr:col>
      <xdr:colOff>349567</xdr:colOff>
      <xdr:row>11</xdr:row>
      <xdr:rowOff>282892</xdr:rowOff>
    </xdr:to>
    <xdr:sp macro="" textlink="">
      <xdr:nvSpPr>
        <xdr:cNvPr id="23770" name="椭圆 23769">
          <a:extLst>
            <a:ext uri="{FF2B5EF4-FFF2-40B4-BE49-F238E27FC236}">
              <a16:creationId xmlns:a16="http://schemas.microsoft.com/office/drawing/2014/main" id="{C3518058-B480-43B4-AFDC-CFFEE70A0E27}"/>
            </a:ext>
          </a:extLst>
        </xdr:cNvPr>
        <xdr:cNvSpPr/>
      </xdr:nvSpPr>
      <xdr:spPr>
        <a:xfrm>
          <a:off x="885634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xdr:row>
      <xdr:rowOff>31432</xdr:rowOff>
    </xdr:from>
    <xdr:to>
      <xdr:col>8</xdr:col>
      <xdr:colOff>349567</xdr:colOff>
      <xdr:row>3</xdr:row>
      <xdr:rowOff>282892</xdr:rowOff>
    </xdr:to>
    <xdr:sp macro="" textlink="">
      <xdr:nvSpPr>
        <xdr:cNvPr id="23771" name="椭圆 23770">
          <a:extLst>
            <a:ext uri="{FF2B5EF4-FFF2-40B4-BE49-F238E27FC236}">
              <a16:creationId xmlns:a16="http://schemas.microsoft.com/office/drawing/2014/main" id="{DA5E759D-D241-445F-8419-7F5C63D5DEAB}"/>
            </a:ext>
          </a:extLst>
        </xdr:cNvPr>
        <xdr:cNvSpPr/>
      </xdr:nvSpPr>
      <xdr:spPr>
        <a:xfrm>
          <a:off x="93040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xdr:row>
      <xdr:rowOff>31432</xdr:rowOff>
    </xdr:from>
    <xdr:to>
      <xdr:col>8</xdr:col>
      <xdr:colOff>349567</xdr:colOff>
      <xdr:row>4</xdr:row>
      <xdr:rowOff>282892</xdr:rowOff>
    </xdr:to>
    <xdr:sp macro="" textlink="">
      <xdr:nvSpPr>
        <xdr:cNvPr id="23772" name="椭圆 23771">
          <a:extLst>
            <a:ext uri="{FF2B5EF4-FFF2-40B4-BE49-F238E27FC236}">
              <a16:creationId xmlns:a16="http://schemas.microsoft.com/office/drawing/2014/main" id="{B9D08ABE-20D7-43EB-B369-8FD03FD05392}"/>
            </a:ext>
          </a:extLst>
        </xdr:cNvPr>
        <xdr:cNvSpPr/>
      </xdr:nvSpPr>
      <xdr:spPr>
        <a:xfrm>
          <a:off x="93040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xdr:row>
      <xdr:rowOff>31432</xdr:rowOff>
    </xdr:from>
    <xdr:to>
      <xdr:col>8</xdr:col>
      <xdr:colOff>349567</xdr:colOff>
      <xdr:row>4</xdr:row>
      <xdr:rowOff>282892</xdr:rowOff>
    </xdr:to>
    <xdr:sp macro="" textlink="">
      <xdr:nvSpPr>
        <xdr:cNvPr id="23773" name="椭圆 23772">
          <a:extLst>
            <a:ext uri="{FF2B5EF4-FFF2-40B4-BE49-F238E27FC236}">
              <a16:creationId xmlns:a16="http://schemas.microsoft.com/office/drawing/2014/main" id="{CB65AFED-A25D-40AA-884F-863EF20490E7}"/>
            </a:ext>
          </a:extLst>
        </xdr:cNvPr>
        <xdr:cNvSpPr/>
      </xdr:nvSpPr>
      <xdr:spPr>
        <a:xfrm>
          <a:off x="93040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5</xdr:row>
      <xdr:rowOff>31433</xdr:rowOff>
    </xdr:from>
    <xdr:to>
      <xdr:col>8</xdr:col>
      <xdr:colOff>349567</xdr:colOff>
      <xdr:row>5</xdr:row>
      <xdr:rowOff>282893</xdr:rowOff>
    </xdr:to>
    <xdr:sp macro="" textlink="">
      <xdr:nvSpPr>
        <xdr:cNvPr id="23774" name="椭圆 23773">
          <a:extLst>
            <a:ext uri="{FF2B5EF4-FFF2-40B4-BE49-F238E27FC236}">
              <a16:creationId xmlns:a16="http://schemas.microsoft.com/office/drawing/2014/main" id="{1ABC27B1-0477-47FE-802A-644A1B09D9E1}"/>
            </a:ext>
          </a:extLst>
        </xdr:cNvPr>
        <xdr:cNvSpPr/>
      </xdr:nvSpPr>
      <xdr:spPr>
        <a:xfrm>
          <a:off x="93040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6</xdr:row>
      <xdr:rowOff>31433</xdr:rowOff>
    </xdr:from>
    <xdr:to>
      <xdr:col>8</xdr:col>
      <xdr:colOff>349567</xdr:colOff>
      <xdr:row>6</xdr:row>
      <xdr:rowOff>282893</xdr:rowOff>
    </xdr:to>
    <xdr:sp macro="" textlink="">
      <xdr:nvSpPr>
        <xdr:cNvPr id="23775" name="椭圆 23774">
          <a:extLst>
            <a:ext uri="{FF2B5EF4-FFF2-40B4-BE49-F238E27FC236}">
              <a16:creationId xmlns:a16="http://schemas.microsoft.com/office/drawing/2014/main" id="{33729C39-03B4-48F6-A557-96F7EB4A0934}"/>
            </a:ext>
          </a:extLst>
        </xdr:cNvPr>
        <xdr:cNvSpPr/>
      </xdr:nvSpPr>
      <xdr:spPr>
        <a:xfrm>
          <a:off x="93040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7</xdr:row>
      <xdr:rowOff>31433</xdr:rowOff>
    </xdr:from>
    <xdr:to>
      <xdr:col>8</xdr:col>
      <xdr:colOff>349567</xdr:colOff>
      <xdr:row>7</xdr:row>
      <xdr:rowOff>282893</xdr:rowOff>
    </xdr:to>
    <xdr:sp macro="" textlink="">
      <xdr:nvSpPr>
        <xdr:cNvPr id="23776" name="椭圆 23775">
          <a:extLst>
            <a:ext uri="{FF2B5EF4-FFF2-40B4-BE49-F238E27FC236}">
              <a16:creationId xmlns:a16="http://schemas.microsoft.com/office/drawing/2014/main" id="{7DA09802-4A33-4322-A6EE-B2360E272894}"/>
            </a:ext>
          </a:extLst>
        </xdr:cNvPr>
        <xdr:cNvSpPr/>
      </xdr:nvSpPr>
      <xdr:spPr>
        <a:xfrm>
          <a:off x="930402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8</xdr:row>
      <xdr:rowOff>31433</xdr:rowOff>
    </xdr:from>
    <xdr:to>
      <xdr:col>8</xdr:col>
      <xdr:colOff>349567</xdr:colOff>
      <xdr:row>8</xdr:row>
      <xdr:rowOff>282893</xdr:rowOff>
    </xdr:to>
    <xdr:sp macro="" textlink="">
      <xdr:nvSpPr>
        <xdr:cNvPr id="23777" name="椭圆 23776">
          <a:extLst>
            <a:ext uri="{FF2B5EF4-FFF2-40B4-BE49-F238E27FC236}">
              <a16:creationId xmlns:a16="http://schemas.microsoft.com/office/drawing/2014/main" id="{968CDE47-9F67-49A6-9EB1-D497092AE103}"/>
            </a:ext>
          </a:extLst>
        </xdr:cNvPr>
        <xdr:cNvSpPr/>
      </xdr:nvSpPr>
      <xdr:spPr>
        <a:xfrm>
          <a:off x="9304020"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9</xdr:row>
      <xdr:rowOff>31433</xdr:rowOff>
    </xdr:from>
    <xdr:to>
      <xdr:col>8</xdr:col>
      <xdr:colOff>349567</xdr:colOff>
      <xdr:row>9</xdr:row>
      <xdr:rowOff>282893</xdr:rowOff>
    </xdr:to>
    <xdr:sp macro="" textlink="">
      <xdr:nvSpPr>
        <xdr:cNvPr id="23778" name="椭圆 23777">
          <a:extLst>
            <a:ext uri="{FF2B5EF4-FFF2-40B4-BE49-F238E27FC236}">
              <a16:creationId xmlns:a16="http://schemas.microsoft.com/office/drawing/2014/main" id="{888E9A28-F205-4099-904B-0A163D044333}"/>
            </a:ext>
          </a:extLst>
        </xdr:cNvPr>
        <xdr:cNvSpPr/>
      </xdr:nvSpPr>
      <xdr:spPr>
        <a:xfrm>
          <a:off x="93040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10</xdr:row>
      <xdr:rowOff>31433</xdr:rowOff>
    </xdr:from>
    <xdr:to>
      <xdr:col>8</xdr:col>
      <xdr:colOff>349567</xdr:colOff>
      <xdr:row>10</xdr:row>
      <xdr:rowOff>282892</xdr:rowOff>
    </xdr:to>
    <xdr:sp macro="" textlink="">
      <xdr:nvSpPr>
        <xdr:cNvPr id="23779" name="椭圆 23778">
          <a:extLst>
            <a:ext uri="{FF2B5EF4-FFF2-40B4-BE49-F238E27FC236}">
              <a16:creationId xmlns:a16="http://schemas.microsoft.com/office/drawing/2014/main" id="{06119404-F2D2-4B0C-B30F-B50C9A348B26}"/>
            </a:ext>
          </a:extLst>
        </xdr:cNvPr>
        <xdr:cNvSpPr/>
      </xdr:nvSpPr>
      <xdr:spPr>
        <a:xfrm>
          <a:off x="93040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11</xdr:row>
      <xdr:rowOff>31433</xdr:rowOff>
    </xdr:from>
    <xdr:to>
      <xdr:col>8</xdr:col>
      <xdr:colOff>349567</xdr:colOff>
      <xdr:row>11</xdr:row>
      <xdr:rowOff>282892</xdr:rowOff>
    </xdr:to>
    <xdr:sp macro="" textlink="">
      <xdr:nvSpPr>
        <xdr:cNvPr id="23780" name="椭圆 23779">
          <a:extLst>
            <a:ext uri="{FF2B5EF4-FFF2-40B4-BE49-F238E27FC236}">
              <a16:creationId xmlns:a16="http://schemas.microsoft.com/office/drawing/2014/main" id="{059E19CF-71E4-4FEA-B128-86A771577D11}"/>
            </a:ext>
          </a:extLst>
        </xdr:cNvPr>
        <xdr:cNvSpPr/>
      </xdr:nvSpPr>
      <xdr:spPr>
        <a:xfrm>
          <a:off x="930402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xdr:row>
      <xdr:rowOff>31432</xdr:rowOff>
    </xdr:from>
    <xdr:to>
      <xdr:col>9</xdr:col>
      <xdr:colOff>349567</xdr:colOff>
      <xdr:row>3</xdr:row>
      <xdr:rowOff>282892</xdr:rowOff>
    </xdr:to>
    <xdr:sp macro="" textlink="">
      <xdr:nvSpPr>
        <xdr:cNvPr id="23781" name="椭圆 23780">
          <a:extLst>
            <a:ext uri="{FF2B5EF4-FFF2-40B4-BE49-F238E27FC236}">
              <a16:creationId xmlns:a16="http://schemas.microsoft.com/office/drawing/2014/main" id="{A12EC68A-7D96-40E3-BBF5-C303EBAA9B45}"/>
            </a:ext>
          </a:extLst>
        </xdr:cNvPr>
        <xdr:cNvSpPr/>
      </xdr:nvSpPr>
      <xdr:spPr>
        <a:xfrm>
          <a:off x="97516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xdr:row>
      <xdr:rowOff>31432</xdr:rowOff>
    </xdr:from>
    <xdr:to>
      <xdr:col>9</xdr:col>
      <xdr:colOff>349567</xdr:colOff>
      <xdr:row>4</xdr:row>
      <xdr:rowOff>282892</xdr:rowOff>
    </xdr:to>
    <xdr:sp macro="" textlink="">
      <xdr:nvSpPr>
        <xdr:cNvPr id="23782" name="椭圆 23781">
          <a:extLst>
            <a:ext uri="{FF2B5EF4-FFF2-40B4-BE49-F238E27FC236}">
              <a16:creationId xmlns:a16="http://schemas.microsoft.com/office/drawing/2014/main" id="{7B2C990D-1D09-4D45-A76C-D69AAFB5F9D1}"/>
            </a:ext>
          </a:extLst>
        </xdr:cNvPr>
        <xdr:cNvSpPr/>
      </xdr:nvSpPr>
      <xdr:spPr>
        <a:xfrm>
          <a:off x="97516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xdr:row>
      <xdr:rowOff>31432</xdr:rowOff>
    </xdr:from>
    <xdr:to>
      <xdr:col>9</xdr:col>
      <xdr:colOff>349567</xdr:colOff>
      <xdr:row>4</xdr:row>
      <xdr:rowOff>282892</xdr:rowOff>
    </xdr:to>
    <xdr:sp macro="" textlink="">
      <xdr:nvSpPr>
        <xdr:cNvPr id="23783" name="椭圆 23782">
          <a:extLst>
            <a:ext uri="{FF2B5EF4-FFF2-40B4-BE49-F238E27FC236}">
              <a16:creationId xmlns:a16="http://schemas.microsoft.com/office/drawing/2014/main" id="{EE9AF5F1-4997-49D5-A8A5-F0A6D8403ED1}"/>
            </a:ext>
          </a:extLst>
        </xdr:cNvPr>
        <xdr:cNvSpPr/>
      </xdr:nvSpPr>
      <xdr:spPr>
        <a:xfrm>
          <a:off x="97516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5</xdr:row>
      <xdr:rowOff>31433</xdr:rowOff>
    </xdr:from>
    <xdr:to>
      <xdr:col>9</xdr:col>
      <xdr:colOff>349567</xdr:colOff>
      <xdr:row>5</xdr:row>
      <xdr:rowOff>282893</xdr:rowOff>
    </xdr:to>
    <xdr:sp macro="" textlink="">
      <xdr:nvSpPr>
        <xdr:cNvPr id="23784" name="椭圆 23783">
          <a:extLst>
            <a:ext uri="{FF2B5EF4-FFF2-40B4-BE49-F238E27FC236}">
              <a16:creationId xmlns:a16="http://schemas.microsoft.com/office/drawing/2014/main" id="{0EDE62AC-5828-43BB-BE95-D96DB2A11289}"/>
            </a:ext>
          </a:extLst>
        </xdr:cNvPr>
        <xdr:cNvSpPr/>
      </xdr:nvSpPr>
      <xdr:spPr>
        <a:xfrm>
          <a:off x="97516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6</xdr:row>
      <xdr:rowOff>31433</xdr:rowOff>
    </xdr:from>
    <xdr:to>
      <xdr:col>9</xdr:col>
      <xdr:colOff>349567</xdr:colOff>
      <xdr:row>6</xdr:row>
      <xdr:rowOff>282893</xdr:rowOff>
    </xdr:to>
    <xdr:sp macro="" textlink="">
      <xdr:nvSpPr>
        <xdr:cNvPr id="23785" name="椭圆 23784">
          <a:extLst>
            <a:ext uri="{FF2B5EF4-FFF2-40B4-BE49-F238E27FC236}">
              <a16:creationId xmlns:a16="http://schemas.microsoft.com/office/drawing/2014/main" id="{7DD45295-8437-4AA7-8839-15BEDE0E3D00}"/>
            </a:ext>
          </a:extLst>
        </xdr:cNvPr>
        <xdr:cNvSpPr/>
      </xdr:nvSpPr>
      <xdr:spPr>
        <a:xfrm>
          <a:off x="9751695"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7</xdr:row>
      <xdr:rowOff>31433</xdr:rowOff>
    </xdr:from>
    <xdr:to>
      <xdr:col>9</xdr:col>
      <xdr:colOff>349567</xdr:colOff>
      <xdr:row>7</xdr:row>
      <xdr:rowOff>282893</xdr:rowOff>
    </xdr:to>
    <xdr:sp macro="" textlink="">
      <xdr:nvSpPr>
        <xdr:cNvPr id="23786" name="椭圆 23785">
          <a:extLst>
            <a:ext uri="{FF2B5EF4-FFF2-40B4-BE49-F238E27FC236}">
              <a16:creationId xmlns:a16="http://schemas.microsoft.com/office/drawing/2014/main" id="{D80CFFFA-A77B-4F0C-BBD6-99887EFCBAD1}"/>
            </a:ext>
          </a:extLst>
        </xdr:cNvPr>
        <xdr:cNvSpPr/>
      </xdr:nvSpPr>
      <xdr:spPr>
        <a:xfrm>
          <a:off x="9751695"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8</xdr:row>
      <xdr:rowOff>31433</xdr:rowOff>
    </xdr:from>
    <xdr:to>
      <xdr:col>9</xdr:col>
      <xdr:colOff>349567</xdr:colOff>
      <xdr:row>8</xdr:row>
      <xdr:rowOff>282893</xdr:rowOff>
    </xdr:to>
    <xdr:sp macro="" textlink="">
      <xdr:nvSpPr>
        <xdr:cNvPr id="23787" name="椭圆 23786">
          <a:extLst>
            <a:ext uri="{FF2B5EF4-FFF2-40B4-BE49-F238E27FC236}">
              <a16:creationId xmlns:a16="http://schemas.microsoft.com/office/drawing/2014/main" id="{E6258397-D925-4E84-AC04-D24141171004}"/>
            </a:ext>
          </a:extLst>
        </xdr:cNvPr>
        <xdr:cNvSpPr/>
      </xdr:nvSpPr>
      <xdr:spPr>
        <a:xfrm>
          <a:off x="975169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9</xdr:row>
      <xdr:rowOff>31433</xdr:rowOff>
    </xdr:from>
    <xdr:to>
      <xdr:col>9</xdr:col>
      <xdr:colOff>349567</xdr:colOff>
      <xdr:row>9</xdr:row>
      <xdr:rowOff>282893</xdr:rowOff>
    </xdr:to>
    <xdr:sp macro="" textlink="">
      <xdr:nvSpPr>
        <xdr:cNvPr id="23788" name="椭圆 23787">
          <a:extLst>
            <a:ext uri="{FF2B5EF4-FFF2-40B4-BE49-F238E27FC236}">
              <a16:creationId xmlns:a16="http://schemas.microsoft.com/office/drawing/2014/main" id="{40745B05-D26C-4E36-AFE7-DF66BA79D76E}"/>
            </a:ext>
          </a:extLst>
        </xdr:cNvPr>
        <xdr:cNvSpPr/>
      </xdr:nvSpPr>
      <xdr:spPr>
        <a:xfrm>
          <a:off x="9751695"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10</xdr:row>
      <xdr:rowOff>31433</xdr:rowOff>
    </xdr:from>
    <xdr:to>
      <xdr:col>9</xdr:col>
      <xdr:colOff>349567</xdr:colOff>
      <xdr:row>10</xdr:row>
      <xdr:rowOff>282892</xdr:rowOff>
    </xdr:to>
    <xdr:sp macro="" textlink="">
      <xdr:nvSpPr>
        <xdr:cNvPr id="23789" name="椭圆 23788">
          <a:extLst>
            <a:ext uri="{FF2B5EF4-FFF2-40B4-BE49-F238E27FC236}">
              <a16:creationId xmlns:a16="http://schemas.microsoft.com/office/drawing/2014/main" id="{3988927C-EDFF-4B73-86B2-07EC45978340}"/>
            </a:ext>
          </a:extLst>
        </xdr:cNvPr>
        <xdr:cNvSpPr/>
      </xdr:nvSpPr>
      <xdr:spPr>
        <a:xfrm>
          <a:off x="9751695"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11</xdr:row>
      <xdr:rowOff>31433</xdr:rowOff>
    </xdr:from>
    <xdr:to>
      <xdr:col>9</xdr:col>
      <xdr:colOff>349567</xdr:colOff>
      <xdr:row>11</xdr:row>
      <xdr:rowOff>282892</xdr:rowOff>
    </xdr:to>
    <xdr:sp macro="" textlink="">
      <xdr:nvSpPr>
        <xdr:cNvPr id="23790" name="椭圆 23789">
          <a:extLst>
            <a:ext uri="{FF2B5EF4-FFF2-40B4-BE49-F238E27FC236}">
              <a16:creationId xmlns:a16="http://schemas.microsoft.com/office/drawing/2014/main" id="{89A579BE-0CE9-4E6D-9CFB-C71233925006}"/>
            </a:ext>
          </a:extLst>
        </xdr:cNvPr>
        <xdr:cNvSpPr/>
      </xdr:nvSpPr>
      <xdr:spPr>
        <a:xfrm>
          <a:off x="975169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xdr:row>
      <xdr:rowOff>31432</xdr:rowOff>
    </xdr:from>
    <xdr:to>
      <xdr:col>10</xdr:col>
      <xdr:colOff>416242</xdr:colOff>
      <xdr:row>3</xdr:row>
      <xdr:rowOff>282892</xdr:rowOff>
    </xdr:to>
    <xdr:sp macro="" textlink="">
      <xdr:nvSpPr>
        <xdr:cNvPr id="23791" name="椭圆 23790">
          <a:extLst>
            <a:ext uri="{FF2B5EF4-FFF2-40B4-BE49-F238E27FC236}">
              <a16:creationId xmlns:a16="http://schemas.microsoft.com/office/drawing/2014/main" id="{B4290E4A-0A32-4B01-BCEA-A4792EDC3A17}"/>
            </a:ext>
          </a:extLst>
        </xdr:cNvPr>
        <xdr:cNvSpPr/>
      </xdr:nvSpPr>
      <xdr:spPr>
        <a:xfrm>
          <a:off x="10266045" y="68865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xdr:row>
      <xdr:rowOff>31432</xdr:rowOff>
    </xdr:from>
    <xdr:to>
      <xdr:col>10</xdr:col>
      <xdr:colOff>416242</xdr:colOff>
      <xdr:row>4</xdr:row>
      <xdr:rowOff>282892</xdr:rowOff>
    </xdr:to>
    <xdr:sp macro="" textlink="">
      <xdr:nvSpPr>
        <xdr:cNvPr id="23792" name="椭圆 23791">
          <a:extLst>
            <a:ext uri="{FF2B5EF4-FFF2-40B4-BE49-F238E27FC236}">
              <a16:creationId xmlns:a16="http://schemas.microsoft.com/office/drawing/2014/main" id="{67422D49-6653-4B02-8036-D7A2AF071C38}"/>
            </a:ext>
          </a:extLst>
        </xdr:cNvPr>
        <xdr:cNvSpPr/>
      </xdr:nvSpPr>
      <xdr:spPr>
        <a:xfrm>
          <a:off x="10266045" y="1002982"/>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4</xdr:row>
      <xdr:rowOff>31432</xdr:rowOff>
    </xdr:from>
    <xdr:to>
      <xdr:col>10</xdr:col>
      <xdr:colOff>416242</xdr:colOff>
      <xdr:row>4</xdr:row>
      <xdr:rowOff>282892</xdr:rowOff>
    </xdr:to>
    <xdr:sp macro="" textlink="">
      <xdr:nvSpPr>
        <xdr:cNvPr id="23793" name="椭圆 23792">
          <a:extLst>
            <a:ext uri="{FF2B5EF4-FFF2-40B4-BE49-F238E27FC236}">
              <a16:creationId xmlns:a16="http://schemas.microsoft.com/office/drawing/2014/main" id="{460BB84F-DBAD-45EF-B2AF-6A895C95F12C}"/>
            </a:ext>
          </a:extLst>
        </xdr:cNvPr>
        <xdr:cNvSpPr/>
      </xdr:nvSpPr>
      <xdr:spPr>
        <a:xfrm>
          <a:off x="10266045" y="1317307"/>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5</xdr:row>
      <xdr:rowOff>31433</xdr:rowOff>
    </xdr:from>
    <xdr:to>
      <xdr:col>10</xdr:col>
      <xdr:colOff>416242</xdr:colOff>
      <xdr:row>5</xdr:row>
      <xdr:rowOff>282893</xdr:rowOff>
    </xdr:to>
    <xdr:sp macro="" textlink="">
      <xdr:nvSpPr>
        <xdr:cNvPr id="23794" name="椭圆 23793">
          <a:extLst>
            <a:ext uri="{FF2B5EF4-FFF2-40B4-BE49-F238E27FC236}">
              <a16:creationId xmlns:a16="http://schemas.microsoft.com/office/drawing/2014/main" id="{A4751421-C37B-4689-8A55-0A5695AC477B}"/>
            </a:ext>
          </a:extLst>
        </xdr:cNvPr>
        <xdr:cNvSpPr/>
      </xdr:nvSpPr>
      <xdr:spPr>
        <a:xfrm>
          <a:off x="10266045" y="163163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6</xdr:row>
      <xdr:rowOff>31433</xdr:rowOff>
    </xdr:from>
    <xdr:to>
      <xdr:col>10</xdr:col>
      <xdr:colOff>416242</xdr:colOff>
      <xdr:row>6</xdr:row>
      <xdr:rowOff>282893</xdr:rowOff>
    </xdr:to>
    <xdr:sp macro="" textlink="">
      <xdr:nvSpPr>
        <xdr:cNvPr id="23795" name="椭圆 23794">
          <a:extLst>
            <a:ext uri="{FF2B5EF4-FFF2-40B4-BE49-F238E27FC236}">
              <a16:creationId xmlns:a16="http://schemas.microsoft.com/office/drawing/2014/main" id="{B0427DC9-2574-4A25-A071-B9B952CD618F}"/>
            </a:ext>
          </a:extLst>
        </xdr:cNvPr>
        <xdr:cNvSpPr/>
      </xdr:nvSpPr>
      <xdr:spPr>
        <a:xfrm>
          <a:off x="10266045" y="1945958"/>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7</xdr:row>
      <xdr:rowOff>31433</xdr:rowOff>
    </xdr:from>
    <xdr:to>
      <xdr:col>10</xdr:col>
      <xdr:colOff>416242</xdr:colOff>
      <xdr:row>7</xdr:row>
      <xdr:rowOff>282893</xdr:rowOff>
    </xdr:to>
    <xdr:sp macro="" textlink="">
      <xdr:nvSpPr>
        <xdr:cNvPr id="23796" name="椭圆 23795">
          <a:extLst>
            <a:ext uri="{FF2B5EF4-FFF2-40B4-BE49-F238E27FC236}">
              <a16:creationId xmlns:a16="http://schemas.microsoft.com/office/drawing/2014/main" id="{ABB4AE29-7DF2-405B-A218-A7DC385EBB2D}"/>
            </a:ext>
          </a:extLst>
        </xdr:cNvPr>
        <xdr:cNvSpPr/>
      </xdr:nvSpPr>
      <xdr:spPr>
        <a:xfrm>
          <a:off x="10266045" y="226028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8</xdr:row>
      <xdr:rowOff>31433</xdr:rowOff>
    </xdr:from>
    <xdr:to>
      <xdr:col>10</xdr:col>
      <xdr:colOff>416242</xdr:colOff>
      <xdr:row>8</xdr:row>
      <xdr:rowOff>282893</xdr:rowOff>
    </xdr:to>
    <xdr:sp macro="" textlink="">
      <xdr:nvSpPr>
        <xdr:cNvPr id="23797" name="椭圆 23796">
          <a:extLst>
            <a:ext uri="{FF2B5EF4-FFF2-40B4-BE49-F238E27FC236}">
              <a16:creationId xmlns:a16="http://schemas.microsoft.com/office/drawing/2014/main" id="{AD13BCC3-A7DE-41E8-A154-94BF2EF4FF4F}"/>
            </a:ext>
          </a:extLst>
        </xdr:cNvPr>
        <xdr:cNvSpPr/>
      </xdr:nvSpPr>
      <xdr:spPr>
        <a:xfrm>
          <a:off x="10266045" y="2574608"/>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9</xdr:row>
      <xdr:rowOff>31433</xdr:rowOff>
    </xdr:from>
    <xdr:to>
      <xdr:col>10</xdr:col>
      <xdr:colOff>416242</xdr:colOff>
      <xdr:row>9</xdr:row>
      <xdr:rowOff>282893</xdr:rowOff>
    </xdr:to>
    <xdr:sp macro="" textlink="">
      <xdr:nvSpPr>
        <xdr:cNvPr id="23798" name="椭圆 23797">
          <a:extLst>
            <a:ext uri="{FF2B5EF4-FFF2-40B4-BE49-F238E27FC236}">
              <a16:creationId xmlns:a16="http://schemas.microsoft.com/office/drawing/2014/main" id="{1B77DBE6-EF23-4C8A-81B1-6492D0A32D1B}"/>
            </a:ext>
          </a:extLst>
        </xdr:cNvPr>
        <xdr:cNvSpPr/>
      </xdr:nvSpPr>
      <xdr:spPr>
        <a:xfrm>
          <a:off x="10266045" y="2888933"/>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10</xdr:row>
      <xdr:rowOff>31433</xdr:rowOff>
    </xdr:from>
    <xdr:to>
      <xdr:col>10</xdr:col>
      <xdr:colOff>416242</xdr:colOff>
      <xdr:row>10</xdr:row>
      <xdr:rowOff>282892</xdr:rowOff>
    </xdr:to>
    <xdr:sp macro="" textlink="">
      <xdr:nvSpPr>
        <xdr:cNvPr id="23799" name="椭圆 23798">
          <a:extLst>
            <a:ext uri="{FF2B5EF4-FFF2-40B4-BE49-F238E27FC236}">
              <a16:creationId xmlns:a16="http://schemas.microsoft.com/office/drawing/2014/main" id="{3065D86F-06D4-432D-9648-796097EADCE6}"/>
            </a:ext>
          </a:extLst>
        </xdr:cNvPr>
        <xdr:cNvSpPr/>
      </xdr:nvSpPr>
      <xdr:spPr>
        <a:xfrm>
          <a:off x="10266045" y="320325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11</xdr:row>
      <xdr:rowOff>31433</xdr:rowOff>
    </xdr:from>
    <xdr:to>
      <xdr:col>10</xdr:col>
      <xdr:colOff>416242</xdr:colOff>
      <xdr:row>11</xdr:row>
      <xdr:rowOff>282892</xdr:rowOff>
    </xdr:to>
    <xdr:sp macro="" textlink="">
      <xdr:nvSpPr>
        <xdr:cNvPr id="23800" name="椭圆 23799">
          <a:extLst>
            <a:ext uri="{FF2B5EF4-FFF2-40B4-BE49-F238E27FC236}">
              <a16:creationId xmlns:a16="http://schemas.microsoft.com/office/drawing/2014/main" id="{39BBF0AE-5B62-46E1-987D-697C989F23F0}"/>
            </a:ext>
          </a:extLst>
        </xdr:cNvPr>
        <xdr:cNvSpPr/>
      </xdr:nvSpPr>
      <xdr:spPr>
        <a:xfrm>
          <a:off x="10266045" y="3517583"/>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0</xdr:col>
      <xdr:colOff>677839</xdr:colOff>
      <xdr:row>51</xdr:row>
      <xdr:rowOff>31432</xdr:rowOff>
    </xdr:from>
    <xdr:to>
      <xdr:col>0</xdr:col>
      <xdr:colOff>929299</xdr:colOff>
      <xdr:row>52</xdr:row>
      <xdr:rowOff>1492</xdr:rowOff>
    </xdr:to>
    <xdr:sp macro="" textlink="">
      <xdr:nvSpPr>
        <xdr:cNvPr id="23801" name="椭圆 23800">
          <a:extLst>
            <a:ext uri="{FF2B5EF4-FFF2-40B4-BE49-F238E27FC236}">
              <a16:creationId xmlns:a16="http://schemas.microsoft.com/office/drawing/2014/main" id="{9B4C4C4B-B879-4888-9165-5D2B0F530B57}"/>
            </a:ext>
          </a:extLst>
        </xdr:cNvPr>
        <xdr:cNvSpPr/>
      </xdr:nvSpPr>
      <xdr:spPr>
        <a:xfrm>
          <a:off x="677839" y="12712671"/>
          <a:ext cx="251460" cy="223338"/>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0</xdr:col>
      <xdr:colOff>677839</xdr:colOff>
      <xdr:row>52</xdr:row>
      <xdr:rowOff>31432</xdr:rowOff>
    </xdr:from>
    <xdr:to>
      <xdr:col>0</xdr:col>
      <xdr:colOff>929299</xdr:colOff>
      <xdr:row>53</xdr:row>
      <xdr:rowOff>2963</xdr:rowOff>
    </xdr:to>
    <xdr:sp macro="" textlink="">
      <xdr:nvSpPr>
        <xdr:cNvPr id="23802" name="椭圆 23801">
          <a:extLst>
            <a:ext uri="{FF2B5EF4-FFF2-40B4-BE49-F238E27FC236}">
              <a16:creationId xmlns:a16="http://schemas.microsoft.com/office/drawing/2014/main" id="{7281F017-F740-4CD2-864B-BDD80F45E9B8}"/>
            </a:ext>
          </a:extLst>
        </xdr:cNvPr>
        <xdr:cNvSpPr/>
      </xdr:nvSpPr>
      <xdr:spPr>
        <a:xfrm>
          <a:off x="677839" y="12965949"/>
          <a:ext cx="251460" cy="22480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0</xdr:col>
      <xdr:colOff>677839</xdr:colOff>
      <xdr:row>53</xdr:row>
      <xdr:rowOff>31432</xdr:rowOff>
    </xdr:from>
    <xdr:to>
      <xdr:col>0</xdr:col>
      <xdr:colOff>929299</xdr:colOff>
      <xdr:row>54</xdr:row>
      <xdr:rowOff>2963</xdr:rowOff>
    </xdr:to>
    <xdr:sp macro="" textlink="">
      <xdr:nvSpPr>
        <xdr:cNvPr id="23803" name="椭圆 23802">
          <a:extLst>
            <a:ext uri="{FF2B5EF4-FFF2-40B4-BE49-F238E27FC236}">
              <a16:creationId xmlns:a16="http://schemas.microsoft.com/office/drawing/2014/main" id="{AF28EC14-F77D-4777-BFBC-80AC4394001E}"/>
            </a:ext>
          </a:extLst>
        </xdr:cNvPr>
        <xdr:cNvSpPr/>
      </xdr:nvSpPr>
      <xdr:spPr>
        <a:xfrm>
          <a:off x="677839" y="13219227"/>
          <a:ext cx="251460" cy="224810"/>
        </a:xfrm>
        <a:prstGeom prst="ellipse">
          <a:avLst/>
        </a:prstGeom>
        <a:solidFill>
          <a:srgbClr val="FF00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400" b="1">
              <a:solidFill>
                <a:srgbClr val="000000"/>
              </a:solidFill>
            </a:rPr>
            <a:t>-</a:t>
          </a:r>
          <a:endParaRPr lang="zh-CN" altLang="en-US" sz="1400" b="1">
            <a:solidFill>
              <a:srgbClr val="000000"/>
            </a:solidFill>
          </a:endParaRPr>
        </a:p>
      </xdr:txBody>
    </xdr:sp>
    <xdr:clientData/>
  </xdr:twoCellAnchor>
  <xdr:twoCellAnchor>
    <xdr:from>
      <xdr:col>5</xdr:col>
      <xdr:colOff>98107</xdr:colOff>
      <xdr:row>15</xdr:row>
      <xdr:rowOff>31432</xdr:rowOff>
    </xdr:from>
    <xdr:to>
      <xdr:col>5</xdr:col>
      <xdr:colOff>349567</xdr:colOff>
      <xdr:row>15</xdr:row>
      <xdr:rowOff>282892</xdr:rowOff>
    </xdr:to>
    <xdr:sp macro="" textlink="">
      <xdr:nvSpPr>
        <xdr:cNvPr id="23852" name="椭圆 23851">
          <a:extLst>
            <a:ext uri="{FF2B5EF4-FFF2-40B4-BE49-F238E27FC236}">
              <a16:creationId xmlns:a16="http://schemas.microsoft.com/office/drawing/2014/main" id="{54386389-A8D8-49FA-9DE9-560FA7073F67}"/>
            </a:ext>
          </a:extLst>
        </xdr:cNvPr>
        <xdr:cNvSpPr/>
      </xdr:nvSpPr>
      <xdr:spPr>
        <a:xfrm>
          <a:off x="7960995" y="6886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16</xdr:row>
      <xdr:rowOff>31432</xdr:rowOff>
    </xdr:from>
    <xdr:to>
      <xdr:col>5</xdr:col>
      <xdr:colOff>349567</xdr:colOff>
      <xdr:row>16</xdr:row>
      <xdr:rowOff>282892</xdr:rowOff>
    </xdr:to>
    <xdr:sp macro="" textlink="">
      <xdr:nvSpPr>
        <xdr:cNvPr id="23853" name="椭圆 23852">
          <a:extLst>
            <a:ext uri="{FF2B5EF4-FFF2-40B4-BE49-F238E27FC236}">
              <a16:creationId xmlns:a16="http://schemas.microsoft.com/office/drawing/2014/main" id="{0459338A-7AF1-48B1-B29F-24E7760E35A4}"/>
            </a:ext>
          </a:extLst>
        </xdr:cNvPr>
        <xdr:cNvSpPr/>
      </xdr:nvSpPr>
      <xdr:spPr>
        <a:xfrm>
          <a:off x="79609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17</xdr:row>
      <xdr:rowOff>31432</xdr:rowOff>
    </xdr:from>
    <xdr:to>
      <xdr:col>5</xdr:col>
      <xdr:colOff>349567</xdr:colOff>
      <xdr:row>17</xdr:row>
      <xdr:rowOff>282892</xdr:rowOff>
    </xdr:to>
    <xdr:sp macro="" textlink="">
      <xdr:nvSpPr>
        <xdr:cNvPr id="23854" name="椭圆 23853">
          <a:extLst>
            <a:ext uri="{FF2B5EF4-FFF2-40B4-BE49-F238E27FC236}">
              <a16:creationId xmlns:a16="http://schemas.microsoft.com/office/drawing/2014/main" id="{4B605167-7E81-48ED-86F4-6B3154B6B568}"/>
            </a:ext>
          </a:extLst>
        </xdr:cNvPr>
        <xdr:cNvSpPr/>
      </xdr:nvSpPr>
      <xdr:spPr>
        <a:xfrm>
          <a:off x="79609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18</xdr:row>
      <xdr:rowOff>31433</xdr:rowOff>
    </xdr:from>
    <xdr:to>
      <xdr:col>5</xdr:col>
      <xdr:colOff>349567</xdr:colOff>
      <xdr:row>18</xdr:row>
      <xdr:rowOff>282893</xdr:rowOff>
    </xdr:to>
    <xdr:sp macro="" textlink="">
      <xdr:nvSpPr>
        <xdr:cNvPr id="23855" name="椭圆 23854">
          <a:extLst>
            <a:ext uri="{FF2B5EF4-FFF2-40B4-BE49-F238E27FC236}">
              <a16:creationId xmlns:a16="http://schemas.microsoft.com/office/drawing/2014/main" id="{17485B1A-73E1-4137-8E3F-43CFD36E2272}"/>
            </a:ext>
          </a:extLst>
        </xdr:cNvPr>
        <xdr:cNvSpPr/>
      </xdr:nvSpPr>
      <xdr:spPr>
        <a:xfrm>
          <a:off x="79609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15</xdr:row>
      <xdr:rowOff>31432</xdr:rowOff>
    </xdr:from>
    <xdr:to>
      <xdr:col>6</xdr:col>
      <xdr:colOff>349567</xdr:colOff>
      <xdr:row>15</xdr:row>
      <xdr:rowOff>282892</xdr:rowOff>
    </xdr:to>
    <xdr:sp macro="" textlink="">
      <xdr:nvSpPr>
        <xdr:cNvPr id="23856" name="椭圆 23855">
          <a:extLst>
            <a:ext uri="{FF2B5EF4-FFF2-40B4-BE49-F238E27FC236}">
              <a16:creationId xmlns:a16="http://schemas.microsoft.com/office/drawing/2014/main" id="{1395F249-D20D-42A5-8E70-180A5AECFCAA}"/>
            </a:ext>
          </a:extLst>
        </xdr:cNvPr>
        <xdr:cNvSpPr/>
      </xdr:nvSpPr>
      <xdr:spPr>
        <a:xfrm>
          <a:off x="840867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16</xdr:row>
      <xdr:rowOff>31432</xdr:rowOff>
    </xdr:from>
    <xdr:to>
      <xdr:col>6</xdr:col>
      <xdr:colOff>349567</xdr:colOff>
      <xdr:row>16</xdr:row>
      <xdr:rowOff>282892</xdr:rowOff>
    </xdr:to>
    <xdr:sp macro="" textlink="">
      <xdr:nvSpPr>
        <xdr:cNvPr id="23857" name="椭圆 23856">
          <a:extLst>
            <a:ext uri="{FF2B5EF4-FFF2-40B4-BE49-F238E27FC236}">
              <a16:creationId xmlns:a16="http://schemas.microsoft.com/office/drawing/2014/main" id="{915BA46C-7566-4320-B95F-655A0CCF0737}"/>
            </a:ext>
          </a:extLst>
        </xdr:cNvPr>
        <xdr:cNvSpPr/>
      </xdr:nvSpPr>
      <xdr:spPr>
        <a:xfrm>
          <a:off x="840867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17</xdr:row>
      <xdr:rowOff>31432</xdr:rowOff>
    </xdr:from>
    <xdr:to>
      <xdr:col>6</xdr:col>
      <xdr:colOff>349567</xdr:colOff>
      <xdr:row>17</xdr:row>
      <xdr:rowOff>282892</xdr:rowOff>
    </xdr:to>
    <xdr:sp macro="" textlink="">
      <xdr:nvSpPr>
        <xdr:cNvPr id="23858" name="椭圆 23857">
          <a:extLst>
            <a:ext uri="{FF2B5EF4-FFF2-40B4-BE49-F238E27FC236}">
              <a16:creationId xmlns:a16="http://schemas.microsoft.com/office/drawing/2014/main" id="{CBDAE20D-0973-46D8-AE3C-63185B9B42D5}"/>
            </a:ext>
          </a:extLst>
        </xdr:cNvPr>
        <xdr:cNvSpPr/>
      </xdr:nvSpPr>
      <xdr:spPr>
        <a:xfrm>
          <a:off x="840867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18</xdr:row>
      <xdr:rowOff>31433</xdr:rowOff>
    </xdr:from>
    <xdr:to>
      <xdr:col>6</xdr:col>
      <xdr:colOff>349567</xdr:colOff>
      <xdr:row>18</xdr:row>
      <xdr:rowOff>282893</xdr:rowOff>
    </xdr:to>
    <xdr:sp macro="" textlink="">
      <xdr:nvSpPr>
        <xdr:cNvPr id="23859" name="椭圆 23858">
          <a:extLst>
            <a:ext uri="{FF2B5EF4-FFF2-40B4-BE49-F238E27FC236}">
              <a16:creationId xmlns:a16="http://schemas.microsoft.com/office/drawing/2014/main" id="{0E0E5B70-61DC-423F-9ED7-E399AC211EC9}"/>
            </a:ext>
          </a:extLst>
        </xdr:cNvPr>
        <xdr:cNvSpPr/>
      </xdr:nvSpPr>
      <xdr:spPr>
        <a:xfrm>
          <a:off x="840867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15</xdr:row>
      <xdr:rowOff>31432</xdr:rowOff>
    </xdr:from>
    <xdr:to>
      <xdr:col>7</xdr:col>
      <xdr:colOff>349567</xdr:colOff>
      <xdr:row>15</xdr:row>
      <xdr:rowOff>282892</xdr:rowOff>
    </xdr:to>
    <xdr:sp macro="" textlink="">
      <xdr:nvSpPr>
        <xdr:cNvPr id="23860" name="椭圆 23859">
          <a:extLst>
            <a:ext uri="{FF2B5EF4-FFF2-40B4-BE49-F238E27FC236}">
              <a16:creationId xmlns:a16="http://schemas.microsoft.com/office/drawing/2014/main" id="{68907CDB-E67D-4317-8B1E-015598B527F2}"/>
            </a:ext>
          </a:extLst>
        </xdr:cNvPr>
        <xdr:cNvSpPr/>
      </xdr:nvSpPr>
      <xdr:spPr>
        <a:xfrm>
          <a:off x="885634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16</xdr:row>
      <xdr:rowOff>31432</xdr:rowOff>
    </xdr:from>
    <xdr:to>
      <xdr:col>7</xdr:col>
      <xdr:colOff>349567</xdr:colOff>
      <xdr:row>16</xdr:row>
      <xdr:rowOff>282892</xdr:rowOff>
    </xdr:to>
    <xdr:sp macro="" textlink="">
      <xdr:nvSpPr>
        <xdr:cNvPr id="23861" name="椭圆 23860">
          <a:extLst>
            <a:ext uri="{FF2B5EF4-FFF2-40B4-BE49-F238E27FC236}">
              <a16:creationId xmlns:a16="http://schemas.microsoft.com/office/drawing/2014/main" id="{8E1F553A-78A7-498F-B009-0851F76A18C7}"/>
            </a:ext>
          </a:extLst>
        </xdr:cNvPr>
        <xdr:cNvSpPr/>
      </xdr:nvSpPr>
      <xdr:spPr>
        <a:xfrm>
          <a:off x="885634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17</xdr:row>
      <xdr:rowOff>31432</xdr:rowOff>
    </xdr:from>
    <xdr:to>
      <xdr:col>7</xdr:col>
      <xdr:colOff>349567</xdr:colOff>
      <xdr:row>17</xdr:row>
      <xdr:rowOff>282892</xdr:rowOff>
    </xdr:to>
    <xdr:sp macro="" textlink="">
      <xdr:nvSpPr>
        <xdr:cNvPr id="23862" name="椭圆 23861">
          <a:extLst>
            <a:ext uri="{FF2B5EF4-FFF2-40B4-BE49-F238E27FC236}">
              <a16:creationId xmlns:a16="http://schemas.microsoft.com/office/drawing/2014/main" id="{4EE52CBB-6640-4C8A-992D-08A118FEDBD8}"/>
            </a:ext>
          </a:extLst>
        </xdr:cNvPr>
        <xdr:cNvSpPr/>
      </xdr:nvSpPr>
      <xdr:spPr>
        <a:xfrm>
          <a:off x="885634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18</xdr:row>
      <xdr:rowOff>31433</xdr:rowOff>
    </xdr:from>
    <xdr:to>
      <xdr:col>7</xdr:col>
      <xdr:colOff>349567</xdr:colOff>
      <xdr:row>18</xdr:row>
      <xdr:rowOff>282893</xdr:rowOff>
    </xdr:to>
    <xdr:sp macro="" textlink="">
      <xdr:nvSpPr>
        <xdr:cNvPr id="23863" name="椭圆 23862">
          <a:extLst>
            <a:ext uri="{FF2B5EF4-FFF2-40B4-BE49-F238E27FC236}">
              <a16:creationId xmlns:a16="http://schemas.microsoft.com/office/drawing/2014/main" id="{368C5C4C-D080-4EB9-8F91-A3339EC32894}"/>
            </a:ext>
          </a:extLst>
        </xdr:cNvPr>
        <xdr:cNvSpPr/>
      </xdr:nvSpPr>
      <xdr:spPr>
        <a:xfrm>
          <a:off x="885634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15</xdr:row>
      <xdr:rowOff>31432</xdr:rowOff>
    </xdr:from>
    <xdr:to>
      <xdr:col>8</xdr:col>
      <xdr:colOff>349567</xdr:colOff>
      <xdr:row>15</xdr:row>
      <xdr:rowOff>282892</xdr:rowOff>
    </xdr:to>
    <xdr:sp macro="" textlink="">
      <xdr:nvSpPr>
        <xdr:cNvPr id="23864" name="椭圆 23863">
          <a:extLst>
            <a:ext uri="{FF2B5EF4-FFF2-40B4-BE49-F238E27FC236}">
              <a16:creationId xmlns:a16="http://schemas.microsoft.com/office/drawing/2014/main" id="{367F79D0-14FB-4B09-950D-31DDFCDA5E9C}"/>
            </a:ext>
          </a:extLst>
        </xdr:cNvPr>
        <xdr:cNvSpPr/>
      </xdr:nvSpPr>
      <xdr:spPr>
        <a:xfrm>
          <a:off x="93040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16</xdr:row>
      <xdr:rowOff>31432</xdr:rowOff>
    </xdr:from>
    <xdr:to>
      <xdr:col>8</xdr:col>
      <xdr:colOff>349567</xdr:colOff>
      <xdr:row>16</xdr:row>
      <xdr:rowOff>282892</xdr:rowOff>
    </xdr:to>
    <xdr:sp macro="" textlink="">
      <xdr:nvSpPr>
        <xdr:cNvPr id="23865" name="椭圆 23864">
          <a:extLst>
            <a:ext uri="{FF2B5EF4-FFF2-40B4-BE49-F238E27FC236}">
              <a16:creationId xmlns:a16="http://schemas.microsoft.com/office/drawing/2014/main" id="{24871316-4645-4FC3-BE5D-0293CBAD85D9}"/>
            </a:ext>
          </a:extLst>
        </xdr:cNvPr>
        <xdr:cNvSpPr/>
      </xdr:nvSpPr>
      <xdr:spPr>
        <a:xfrm>
          <a:off x="93040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17</xdr:row>
      <xdr:rowOff>31432</xdr:rowOff>
    </xdr:from>
    <xdr:to>
      <xdr:col>8</xdr:col>
      <xdr:colOff>349567</xdr:colOff>
      <xdr:row>17</xdr:row>
      <xdr:rowOff>282892</xdr:rowOff>
    </xdr:to>
    <xdr:sp macro="" textlink="">
      <xdr:nvSpPr>
        <xdr:cNvPr id="23866" name="椭圆 23865">
          <a:extLst>
            <a:ext uri="{FF2B5EF4-FFF2-40B4-BE49-F238E27FC236}">
              <a16:creationId xmlns:a16="http://schemas.microsoft.com/office/drawing/2014/main" id="{5AC56C2A-FE1A-4D71-A245-D9741053F84D}"/>
            </a:ext>
          </a:extLst>
        </xdr:cNvPr>
        <xdr:cNvSpPr/>
      </xdr:nvSpPr>
      <xdr:spPr>
        <a:xfrm>
          <a:off x="93040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18</xdr:row>
      <xdr:rowOff>31433</xdr:rowOff>
    </xdr:from>
    <xdr:to>
      <xdr:col>8</xdr:col>
      <xdr:colOff>349567</xdr:colOff>
      <xdr:row>18</xdr:row>
      <xdr:rowOff>282893</xdr:rowOff>
    </xdr:to>
    <xdr:sp macro="" textlink="">
      <xdr:nvSpPr>
        <xdr:cNvPr id="23867" name="椭圆 23866">
          <a:extLst>
            <a:ext uri="{FF2B5EF4-FFF2-40B4-BE49-F238E27FC236}">
              <a16:creationId xmlns:a16="http://schemas.microsoft.com/office/drawing/2014/main" id="{6C85CC67-63AD-4A7E-8641-85956314D0A2}"/>
            </a:ext>
          </a:extLst>
        </xdr:cNvPr>
        <xdr:cNvSpPr/>
      </xdr:nvSpPr>
      <xdr:spPr>
        <a:xfrm>
          <a:off x="93040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15</xdr:row>
      <xdr:rowOff>31432</xdr:rowOff>
    </xdr:from>
    <xdr:to>
      <xdr:col>9</xdr:col>
      <xdr:colOff>349567</xdr:colOff>
      <xdr:row>15</xdr:row>
      <xdr:rowOff>282892</xdr:rowOff>
    </xdr:to>
    <xdr:sp macro="" textlink="">
      <xdr:nvSpPr>
        <xdr:cNvPr id="23868" name="椭圆 23867">
          <a:extLst>
            <a:ext uri="{FF2B5EF4-FFF2-40B4-BE49-F238E27FC236}">
              <a16:creationId xmlns:a16="http://schemas.microsoft.com/office/drawing/2014/main" id="{7E008F3B-FF2E-4005-8546-C1F71051820E}"/>
            </a:ext>
          </a:extLst>
        </xdr:cNvPr>
        <xdr:cNvSpPr/>
      </xdr:nvSpPr>
      <xdr:spPr>
        <a:xfrm>
          <a:off x="97516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16</xdr:row>
      <xdr:rowOff>31432</xdr:rowOff>
    </xdr:from>
    <xdr:to>
      <xdr:col>9</xdr:col>
      <xdr:colOff>349567</xdr:colOff>
      <xdr:row>16</xdr:row>
      <xdr:rowOff>282892</xdr:rowOff>
    </xdr:to>
    <xdr:sp macro="" textlink="">
      <xdr:nvSpPr>
        <xdr:cNvPr id="23869" name="椭圆 23868">
          <a:extLst>
            <a:ext uri="{FF2B5EF4-FFF2-40B4-BE49-F238E27FC236}">
              <a16:creationId xmlns:a16="http://schemas.microsoft.com/office/drawing/2014/main" id="{676D3A6F-F6AE-4B20-96E2-FC8FDB77B5E9}"/>
            </a:ext>
          </a:extLst>
        </xdr:cNvPr>
        <xdr:cNvSpPr/>
      </xdr:nvSpPr>
      <xdr:spPr>
        <a:xfrm>
          <a:off x="97516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17</xdr:row>
      <xdr:rowOff>31432</xdr:rowOff>
    </xdr:from>
    <xdr:to>
      <xdr:col>9</xdr:col>
      <xdr:colOff>349567</xdr:colOff>
      <xdr:row>17</xdr:row>
      <xdr:rowOff>282892</xdr:rowOff>
    </xdr:to>
    <xdr:sp macro="" textlink="">
      <xdr:nvSpPr>
        <xdr:cNvPr id="23870" name="椭圆 23869">
          <a:extLst>
            <a:ext uri="{FF2B5EF4-FFF2-40B4-BE49-F238E27FC236}">
              <a16:creationId xmlns:a16="http://schemas.microsoft.com/office/drawing/2014/main" id="{94411434-FC99-45E7-BD00-F6E213B889C9}"/>
            </a:ext>
          </a:extLst>
        </xdr:cNvPr>
        <xdr:cNvSpPr/>
      </xdr:nvSpPr>
      <xdr:spPr>
        <a:xfrm>
          <a:off x="97516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18</xdr:row>
      <xdr:rowOff>31433</xdr:rowOff>
    </xdr:from>
    <xdr:to>
      <xdr:col>9</xdr:col>
      <xdr:colOff>349567</xdr:colOff>
      <xdr:row>18</xdr:row>
      <xdr:rowOff>282893</xdr:rowOff>
    </xdr:to>
    <xdr:sp macro="" textlink="">
      <xdr:nvSpPr>
        <xdr:cNvPr id="23871" name="椭圆 23870">
          <a:extLst>
            <a:ext uri="{FF2B5EF4-FFF2-40B4-BE49-F238E27FC236}">
              <a16:creationId xmlns:a16="http://schemas.microsoft.com/office/drawing/2014/main" id="{3AE4A0E3-D9C7-44A6-8EBF-566CE10649C5}"/>
            </a:ext>
          </a:extLst>
        </xdr:cNvPr>
        <xdr:cNvSpPr/>
      </xdr:nvSpPr>
      <xdr:spPr>
        <a:xfrm>
          <a:off x="97516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15</xdr:row>
      <xdr:rowOff>31432</xdr:rowOff>
    </xdr:from>
    <xdr:to>
      <xdr:col>10</xdr:col>
      <xdr:colOff>416242</xdr:colOff>
      <xdr:row>15</xdr:row>
      <xdr:rowOff>282892</xdr:rowOff>
    </xdr:to>
    <xdr:sp macro="" textlink="">
      <xdr:nvSpPr>
        <xdr:cNvPr id="23872" name="椭圆 23871">
          <a:extLst>
            <a:ext uri="{FF2B5EF4-FFF2-40B4-BE49-F238E27FC236}">
              <a16:creationId xmlns:a16="http://schemas.microsoft.com/office/drawing/2014/main" id="{1BDC07C7-9C74-4AAD-AA5A-219A68825B8A}"/>
            </a:ext>
          </a:extLst>
        </xdr:cNvPr>
        <xdr:cNvSpPr/>
      </xdr:nvSpPr>
      <xdr:spPr>
        <a:xfrm>
          <a:off x="10266045" y="68865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16</xdr:row>
      <xdr:rowOff>31432</xdr:rowOff>
    </xdr:from>
    <xdr:to>
      <xdr:col>10</xdr:col>
      <xdr:colOff>416242</xdr:colOff>
      <xdr:row>16</xdr:row>
      <xdr:rowOff>282892</xdr:rowOff>
    </xdr:to>
    <xdr:sp macro="" textlink="">
      <xdr:nvSpPr>
        <xdr:cNvPr id="23873" name="椭圆 23872">
          <a:extLst>
            <a:ext uri="{FF2B5EF4-FFF2-40B4-BE49-F238E27FC236}">
              <a16:creationId xmlns:a16="http://schemas.microsoft.com/office/drawing/2014/main" id="{1C8CDFC3-C4B6-4133-A178-B1C79F24494A}"/>
            </a:ext>
          </a:extLst>
        </xdr:cNvPr>
        <xdr:cNvSpPr/>
      </xdr:nvSpPr>
      <xdr:spPr>
        <a:xfrm>
          <a:off x="10266045" y="1002982"/>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17</xdr:row>
      <xdr:rowOff>31432</xdr:rowOff>
    </xdr:from>
    <xdr:to>
      <xdr:col>10</xdr:col>
      <xdr:colOff>416242</xdr:colOff>
      <xdr:row>17</xdr:row>
      <xdr:rowOff>282892</xdr:rowOff>
    </xdr:to>
    <xdr:sp macro="" textlink="">
      <xdr:nvSpPr>
        <xdr:cNvPr id="23874" name="椭圆 23873">
          <a:extLst>
            <a:ext uri="{FF2B5EF4-FFF2-40B4-BE49-F238E27FC236}">
              <a16:creationId xmlns:a16="http://schemas.microsoft.com/office/drawing/2014/main" id="{2DDB239B-3643-4E64-8B20-F553CFFD0C32}"/>
            </a:ext>
          </a:extLst>
        </xdr:cNvPr>
        <xdr:cNvSpPr/>
      </xdr:nvSpPr>
      <xdr:spPr>
        <a:xfrm>
          <a:off x="10266045" y="131730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18</xdr:row>
      <xdr:rowOff>31433</xdr:rowOff>
    </xdr:from>
    <xdr:to>
      <xdr:col>10</xdr:col>
      <xdr:colOff>416242</xdr:colOff>
      <xdr:row>18</xdr:row>
      <xdr:rowOff>282893</xdr:rowOff>
    </xdr:to>
    <xdr:sp macro="" textlink="">
      <xdr:nvSpPr>
        <xdr:cNvPr id="23875" name="椭圆 23874">
          <a:extLst>
            <a:ext uri="{FF2B5EF4-FFF2-40B4-BE49-F238E27FC236}">
              <a16:creationId xmlns:a16="http://schemas.microsoft.com/office/drawing/2014/main" id="{D781DE88-DB41-45C5-8DDC-6ED41BDBDA5A}"/>
            </a:ext>
          </a:extLst>
        </xdr:cNvPr>
        <xdr:cNvSpPr/>
      </xdr:nvSpPr>
      <xdr:spPr>
        <a:xfrm>
          <a:off x="10266045" y="1631633"/>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23</xdr:row>
      <xdr:rowOff>31432</xdr:rowOff>
    </xdr:from>
    <xdr:to>
      <xdr:col>5</xdr:col>
      <xdr:colOff>349567</xdr:colOff>
      <xdr:row>23</xdr:row>
      <xdr:rowOff>282892</xdr:rowOff>
    </xdr:to>
    <xdr:sp macro="" textlink="">
      <xdr:nvSpPr>
        <xdr:cNvPr id="23876" name="椭圆 23875">
          <a:extLst>
            <a:ext uri="{FF2B5EF4-FFF2-40B4-BE49-F238E27FC236}">
              <a16:creationId xmlns:a16="http://schemas.microsoft.com/office/drawing/2014/main" id="{420D154E-F2D8-4479-AB06-97BC4FE71B2D}"/>
            </a:ext>
          </a:extLst>
        </xdr:cNvPr>
        <xdr:cNvSpPr/>
      </xdr:nvSpPr>
      <xdr:spPr>
        <a:xfrm>
          <a:off x="79609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24</xdr:row>
      <xdr:rowOff>31432</xdr:rowOff>
    </xdr:from>
    <xdr:to>
      <xdr:col>5</xdr:col>
      <xdr:colOff>349567</xdr:colOff>
      <xdr:row>24</xdr:row>
      <xdr:rowOff>282892</xdr:rowOff>
    </xdr:to>
    <xdr:sp macro="" textlink="">
      <xdr:nvSpPr>
        <xdr:cNvPr id="23877" name="椭圆 23876">
          <a:extLst>
            <a:ext uri="{FF2B5EF4-FFF2-40B4-BE49-F238E27FC236}">
              <a16:creationId xmlns:a16="http://schemas.microsoft.com/office/drawing/2014/main" id="{EE86FBA7-B6D4-478B-94DC-D57D27ECF36B}"/>
            </a:ext>
          </a:extLst>
        </xdr:cNvPr>
        <xdr:cNvSpPr/>
      </xdr:nvSpPr>
      <xdr:spPr>
        <a:xfrm>
          <a:off x="7960995" y="100298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23</xdr:row>
      <xdr:rowOff>31432</xdr:rowOff>
    </xdr:from>
    <xdr:to>
      <xdr:col>6</xdr:col>
      <xdr:colOff>349567</xdr:colOff>
      <xdr:row>23</xdr:row>
      <xdr:rowOff>282892</xdr:rowOff>
    </xdr:to>
    <xdr:sp macro="" textlink="">
      <xdr:nvSpPr>
        <xdr:cNvPr id="23878" name="椭圆 23877">
          <a:extLst>
            <a:ext uri="{FF2B5EF4-FFF2-40B4-BE49-F238E27FC236}">
              <a16:creationId xmlns:a16="http://schemas.microsoft.com/office/drawing/2014/main" id="{9A3F8AF6-14AF-47BA-9576-654A8AF2D245}"/>
            </a:ext>
          </a:extLst>
        </xdr:cNvPr>
        <xdr:cNvSpPr/>
      </xdr:nvSpPr>
      <xdr:spPr>
        <a:xfrm>
          <a:off x="840867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24</xdr:row>
      <xdr:rowOff>31432</xdr:rowOff>
    </xdr:from>
    <xdr:to>
      <xdr:col>6</xdr:col>
      <xdr:colOff>349567</xdr:colOff>
      <xdr:row>24</xdr:row>
      <xdr:rowOff>282892</xdr:rowOff>
    </xdr:to>
    <xdr:sp macro="" textlink="">
      <xdr:nvSpPr>
        <xdr:cNvPr id="23879" name="椭圆 23878">
          <a:extLst>
            <a:ext uri="{FF2B5EF4-FFF2-40B4-BE49-F238E27FC236}">
              <a16:creationId xmlns:a16="http://schemas.microsoft.com/office/drawing/2014/main" id="{5DFCBA39-A81D-4AD0-B55D-AFE69644E12F}"/>
            </a:ext>
          </a:extLst>
        </xdr:cNvPr>
        <xdr:cNvSpPr/>
      </xdr:nvSpPr>
      <xdr:spPr>
        <a:xfrm>
          <a:off x="840867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23</xdr:row>
      <xdr:rowOff>31432</xdr:rowOff>
    </xdr:from>
    <xdr:to>
      <xdr:col>7</xdr:col>
      <xdr:colOff>349567</xdr:colOff>
      <xdr:row>23</xdr:row>
      <xdr:rowOff>282892</xdr:rowOff>
    </xdr:to>
    <xdr:sp macro="" textlink="">
      <xdr:nvSpPr>
        <xdr:cNvPr id="23880" name="椭圆 23879">
          <a:extLst>
            <a:ext uri="{FF2B5EF4-FFF2-40B4-BE49-F238E27FC236}">
              <a16:creationId xmlns:a16="http://schemas.microsoft.com/office/drawing/2014/main" id="{8762594C-20D5-48AF-8C07-8DC25052224A}"/>
            </a:ext>
          </a:extLst>
        </xdr:cNvPr>
        <xdr:cNvSpPr/>
      </xdr:nvSpPr>
      <xdr:spPr>
        <a:xfrm>
          <a:off x="885634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24</xdr:row>
      <xdr:rowOff>31432</xdr:rowOff>
    </xdr:from>
    <xdr:to>
      <xdr:col>7</xdr:col>
      <xdr:colOff>349567</xdr:colOff>
      <xdr:row>24</xdr:row>
      <xdr:rowOff>282892</xdr:rowOff>
    </xdr:to>
    <xdr:sp macro="" textlink="">
      <xdr:nvSpPr>
        <xdr:cNvPr id="23881" name="椭圆 23880">
          <a:extLst>
            <a:ext uri="{FF2B5EF4-FFF2-40B4-BE49-F238E27FC236}">
              <a16:creationId xmlns:a16="http://schemas.microsoft.com/office/drawing/2014/main" id="{98B8D55B-FFE0-44C4-8A05-DBF238372285}"/>
            </a:ext>
          </a:extLst>
        </xdr:cNvPr>
        <xdr:cNvSpPr/>
      </xdr:nvSpPr>
      <xdr:spPr>
        <a:xfrm>
          <a:off x="885634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23</xdr:row>
      <xdr:rowOff>31432</xdr:rowOff>
    </xdr:from>
    <xdr:to>
      <xdr:col>8</xdr:col>
      <xdr:colOff>349567</xdr:colOff>
      <xdr:row>23</xdr:row>
      <xdr:rowOff>282892</xdr:rowOff>
    </xdr:to>
    <xdr:sp macro="" textlink="">
      <xdr:nvSpPr>
        <xdr:cNvPr id="23882" name="椭圆 23881">
          <a:extLst>
            <a:ext uri="{FF2B5EF4-FFF2-40B4-BE49-F238E27FC236}">
              <a16:creationId xmlns:a16="http://schemas.microsoft.com/office/drawing/2014/main" id="{27413340-8453-4189-B183-0B281F6C2728}"/>
            </a:ext>
          </a:extLst>
        </xdr:cNvPr>
        <xdr:cNvSpPr/>
      </xdr:nvSpPr>
      <xdr:spPr>
        <a:xfrm>
          <a:off x="93040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24</xdr:row>
      <xdr:rowOff>31432</xdr:rowOff>
    </xdr:from>
    <xdr:to>
      <xdr:col>8</xdr:col>
      <xdr:colOff>349567</xdr:colOff>
      <xdr:row>24</xdr:row>
      <xdr:rowOff>282892</xdr:rowOff>
    </xdr:to>
    <xdr:sp macro="" textlink="">
      <xdr:nvSpPr>
        <xdr:cNvPr id="23883" name="椭圆 23882">
          <a:extLst>
            <a:ext uri="{FF2B5EF4-FFF2-40B4-BE49-F238E27FC236}">
              <a16:creationId xmlns:a16="http://schemas.microsoft.com/office/drawing/2014/main" id="{6C7A88D3-F48B-43F3-A1D2-F9E6E4B1C003}"/>
            </a:ext>
          </a:extLst>
        </xdr:cNvPr>
        <xdr:cNvSpPr/>
      </xdr:nvSpPr>
      <xdr:spPr>
        <a:xfrm>
          <a:off x="93040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23</xdr:row>
      <xdr:rowOff>31432</xdr:rowOff>
    </xdr:from>
    <xdr:to>
      <xdr:col>9</xdr:col>
      <xdr:colOff>349567</xdr:colOff>
      <xdr:row>23</xdr:row>
      <xdr:rowOff>282892</xdr:rowOff>
    </xdr:to>
    <xdr:sp macro="" textlink="">
      <xdr:nvSpPr>
        <xdr:cNvPr id="23884" name="椭圆 23883">
          <a:extLst>
            <a:ext uri="{FF2B5EF4-FFF2-40B4-BE49-F238E27FC236}">
              <a16:creationId xmlns:a16="http://schemas.microsoft.com/office/drawing/2014/main" id="{4CC59C5D-0489-4D73-BAB6-70D51B5A0E25}"/>
            </a:ext>
          </a:extLst>
        </xdr:cNvPr>
        <xdr:cNvSpPr/>
      </xdr:nvSpPr>
      <xdr:spPr>
        <a:xfrm>
          <a:off x="97516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24</xdr:row>
      <xdr:rowOff>31432</xdr:rowOff>
    </xdr:from>
    <xdr:to>
      <xdr:col>9</xdr:col>
      <xdr:colOff>349567</xdr:colOff>
      <xdr:row>24</xdr:row>
      <xdr:rowOff>282892</xdr:rowOff>
    </xdr:to>
    <xdr:sp macro="" textlink="">
      <xdr:nvSpPr>
        <xdr:cNvPr id="23885" name="椭圆 23884">
          <a:extLst>
            <a:ext uri="{FF2B5EF4-FFF2-40B4-BE49-F238E27FC236}">
              <a16:creationId xmlns:a16="http://schemas.microsoft.com/office/drawing/2014/main" id="{5E758118-F49B-4DF5-9736-A966DABCF985}"/>
            </a:ext>
          </a:extLst>
        </xdr:cNvPr>
        <xdr:cNvSpPr/>
      </xdr:nvSpPr>
      <xdr:spPr>
        <a:xfrm>
          <a:off x="97516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23</xdr:row>
      <xdr:rowOff>31432</xdr:rowOff>
    </xdr:from>
    <xdr:to>
      <xdr:col>10</xdr:col>
      <xdr:colOff>416242</xdr:colOff>
      <xdr:row>23</xdr:row>
      <xdr:rowOff>282892</xdr:rowOff>
    </xdr:to>
    <xdr:sp macro="" textlink="">
      <xdr:nvSpPr>
        <xdr:cNvPr id="23886" name="椭圆 23885">
          <a:extLst>
            <a:ext uri="{FF2B5EF4-FFF2-40B4-BE49-F238E27FC236}">
              <a16:creationId xmlns:a16="http://schemas.microsoft.com/office/drawing/2014/main" id="{1D1ECFDA-F47F-4AFE-A2F4-4753E851F557}"/>
            </a:ext>
          </a:extLst>
        </xdr:cNvPr>
        <xdr:cNvSpPr/>
      </xdr:nvSpPr>
      <xdr:spPr>
        <a:xfrm>
          <a:off x="10266045" y="68865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24</xdr:row>
      <xdr:rowOff>31432</xdr:rowOff>
    </xdr:from>
    <xdr:to>
      <xdr:col>10</xdr:col>
      <xdr:colOff>416242</xdr:colOff>
      <xdr:row>24</xdr:row>
      <xdr:rowOff>282892</xdr:rowOff>
    </xdr:to>
    <xdr:sp macro="" textlink="">
      <xdr:nvSpPr>
        <xdr:cNvPr id="23887" name="椭圆 23886">
          <a:extLst>
            <a:ext uri="{FF2B5EF4-FFF2-40B4-BE49-F238E27FC236}">
              <a16:creationId xmlns:a16="http://schemas.microsoft.com/office/drawing/2014/main" id="{CB37CDB9-797C-48D7-9AED-22803A3E1828}"/>
            </a:ext>
          </a:extLst>
        </xdr:cNvPr>
        <xdr:cNvSpPr/>
      </xdr:nvSpPr>
      <xdr:spPr>
        <a:xfrm>
          <a:off x="10266045" y="1002982"/>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28</xdr:row>
      <xdr:rowOff>31432</xdr:rowOff>
    </xdr:from>
    <xdr:to>
      <xdr:col>5</xdr:col>
      <xdr:colOff>349567</xdr:colOff>
      <xdr:row>28</xdr:row>
      <xdr:rowOff>282892</xdr:rowOff>
    </xdr:to>
    <xdr:sp macro="" textlink="">
      <xdr:nvSpPr>
        <xdr:cNvPr id="23888" name="椭圆 23887">
          <a:extLst>
            <a:ext uri="{FF2B5EF4-FFF2-40B4-BE49-F238E27FC236}">
              <a16:creationId xmlns:a16="http://schemas.microsoft.com/office/drawing/2014/main" id="{561B745F-44FE-4AC1-A91F-2E9ED13C885B}"/>
            </a:ext>
          </a:extLst>
        </xdr:cNvPr>
        <xdr:cNvSpPr/>
      </xdr:nvSpPr>
      <xdr:spPr>
        <a:xfrm>
          <a:off x="79609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29</xdr:row>
      <xdr:rowOff>31432</xdr:rowOff>
    </xdr:from>
    <xdr:to>
      <xdr:col>5</xdr:col>
      <xdr:colOff>349567</xdr:colOff>
      <xdr:row>29</xdr:row>
      <xdr:rowOff>282892</xdr:rowOff>
    </xdr:to>
    <xdr:sp macro="" textlink="">
      <xdr:nvSpPr>
        <xdr:cNvPr id="23889" name="椭圆 23888">
          <a:extLst>
            <a:ext uri="{FF2B5EF4-FFF2-40B4-BE49-F238E27FC236}">
              <a16:creationId xmlns:a16="http://schemas.microsoft.com/office/drawing/2014/main" id="{765704F7-27EE-4F91-90A8-13F8412D9D71}"/>
            </a:ext>
          </a:extLst>
        </xdr:cNvPr>
        <xdr:cNvSpPr/>
      </xdr:nvSpPr>
      <xdr:spPr>
        <a:xfrm>
          <a:off x="79609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30</xdr:row>
      <xdr:rowOff>31432</xdr:rowOff>
    </xdr:from>
    <xdr:to>
      <xdr:col>5</xdr:col>
      <xdr:colOff>349567</xdr:colOff>
      <xdr:row>30</xdr:row>
      <xdr:rowOff>282892</xdr:rowOff>
    </xdr:to>
    <xdr:sp macro="" textlink="">
      <xdr:nvSpPr>
        <xdr:cNvPr id="23890" name="椭圆 23889">
          <a:extLst>
            <a:ext uri="{FF2B5EF4-FFF2-40B4-BE49-F238E27FC236}">
              <a16:creationId xmlns:a16="http://schemas.microsoft.com/office/drawing/2014/main" id="{6061CB9D-7CAF-4FF8-A48D-C373D5967172}"/>
            </a:ext>
          </a:extLst>
        </xdr:cNvPr>
        <xdr:cNvSpPr/>
      </xdr:nvSpPr>
      <xdr:spPr>
        <a:xfrm>
          <a:off x="7960995" y="131730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31</xdr:row>
      <xdr:rowOff>31433</xdr:rowOff>
    </xdr:from>
    <xdr:to>
      <xdr:col>5</xdr:col>
      <xdr:colOff>349567</xdr:colOff>
      <xdr:row>31</xdr:row>
      <xdr:rowOff>282893</xdr:rowOff>
    </xdr:to>
    <xdr:sp macro="" textlink="">
      <xdr:nvSpPr>
        <xdr:cNvPr id="23891" name="椭圆 23890">
          <a:extLst>
            <a:ext uri="{FF2B5EF4-FFF2-40B4-BE49-F238E27FC236}">
              <a16:creationId xmlns:a16="http://schemas.microsoft.com/office/drawing/2014/main" id="{7F388CD1-5907-48B3-88BD-D3ACD411332B}"/>
            </a:ext>
          </a:extLst>
        </xdr:cNvPr>
        <xdr:cNvSpPr/>
      </xdr:nvSpPr>
      <xdr:spPr>
        <a:xfrm>
          <a:off x="79609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32</xdr:row>
      <xdr:rowOff>31433</xdr:rowOff>
    </xdr:from>
    <xdr:to>
      <xdr:col>5</xdr:col>
      <xdr:colOff>349567</xdr:colOff>
      <xdr:row>32</xdr:row>
      <xdr:rowOff>282893</xdr:rowOff>
    </xdr:to>
    <xdr:sp macro="" textlink="">
      <xdr:nvSpPr>
        <xdr:cNvPr id="23892" name="椭圆 23891">
          <a:extLst>
            <a:ext uri="{FF2B5EF4-FFF2-40B4-BE49-F238E27FC236}">
              <a16:creationId xmlns:a16="http://schemas.microsoft.com/office/drawing/2014/main" id="{E5877925-5C9F-4FFC-998D-F03A64DC79C4}"/>
            </a:ext>
          </a:extLst>
        </xdr:cNvPr>
        <xdr:cNvSpPr/>
      </xdr:nvSpPr>
      <xdr:spPr>
        <a:xfrm>
          <a:off x="7960995"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33</xdr:row>
      <xdr:rowOff>31433</xdr:rowOff>
    </xdr:from>
    <xdr:to>
      <xdr:col>5</xdr:col>
      <xdr:colOff>349567</xdr:colOff>
      <xdr:row>33</xdr:row>
      <xdr:rowOff>282893</xdr:rowOff>
    </xdr:to>
    <xdr:sp macro="" textlink="">
      <xdr:nvSpPr>
        <xdr:cNvPr id="23893" name="椭圆 23892">
          <a:extLst>
            <a:ext uri="{FF2B5EF4-FFF2-40B4-BE49-F238E27FC236}">
              <a16:creationId xmlns:a16="http://schemas.microsoft.com/office/drawing/2014/main" id="{7F2A49FB-3D3F-4F7F-A491-2559216709F2}"/>
            </a:ext>
          </a:extLst>
        </xdr:cNvPr>
        <xdr:cNvSpPr/>
      </xdr:nvSpPr>
      <xdr:spPr>
        <a:xfrm>
          <a:off x="7960995"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34</xdr:row>
      <xdr:rowOff>31433</xdr:rowOff>
    </xdr:from>
    <xdr:to>
      <xdr:col>5</xdr:col>
      <xdr:colOff>349567</xdr:colOff>
      <xdr:row>34</xdr:row>
      <xdr:rowOff>282893</xdr:rowOff>
    </xdr:to>
    <xdr:sp macro="" textlink="">
      <xdr:nvSpPr>
        <xdr:cNvPr id="23894" name="椭圆 23893">
          <a:extLst>
            <a:ext uri="{FF2B5EF4-FFF2-40B4-BE49-F238E27FC236}">
              <a16:creationId xmlns:a16="http://schemas.microsoft.com/office/drawing/2014/main" id="{9054CD39-3D0E-45C3-8680-A0E75870E323}"/>
            </a:ext>
          </a:extLst>
        </xdr:cNvPr>
        <xdr:cNvSpPr/>
      </xdr:nvSpPr>
      <xdr:spPr>
        <a:xfrm>
          <a:off x="796099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35</xdr:row>
      <xdr:rowOff>31433</xdr:rowOff>
    </xdr:from>
    <xdr:to>
      <xdr:col>5</xdr:col>
      <xdr:colOff>349567</xdr:colOff>
      <xdr:row>35</xdr:row>
      <xdr:rowOff>282893</xdr:rowOff>
    </xdr:to>
    <xdr:sp macro="" textlink="">
      <xdr:nvSpPr>
        <xdr:cNvPr id="23895" name="椭圆 23894">
          <a:extLst>
            <a:ext uri="{FF2B5EF4-FFF2-40B4-BE49-F238E27FC236}">
              <a16:creationId xmlns:a16="http://schemas.microsoft.com/office/drawing/2014/main" id="{BD832D9E-5B29-4C6A-AD76-5CC267908A68}"/>
            </a:ext>
          </a:extLst>
        </xdr:cNvPr>
        <xdr:cNvSpPr/>
      </xdr:nvSpPr>
      <xdr:spPr>
        <a:xfrm>
          <a:off x="7960995"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34</xdr:row>
      <xdr:rowOff>31433</xdr:rowOff>
    </xdr:from>
    <xdr:to>
      <xdr:col>5</xdr:col>
      <xdr:colOff>349567</xdr:colOff>
      <xdr:row>34</xdr:row>
      <xdr:rowOff>282892</xdr:rowOff>
    </xdr:to>
    <xdr:sp macro="" textlink="">
      <xdr:nvSpPr>
        <xdr:cNvPr id="23896" name="椭圆 23895">
          <a:extLst>
            <a:ext uri="{FF2B5EF4-FFF2-40B4-BE49-F238E27FC236}">
              <a16:creationId xmlns:a16="http://schemas.microsoft.com/office/drawing/2014/main" id="{83E57E21-917F-4080-A8F2-F4CB379500CF}"/>
            </a:ext>
          </a:extLst>
        </xdr:cNvPr>
        <xdr:cNvSpPr/>
      </xdr:nvSpPr>
      <xdr:spPr>
        <a:xfrm>
          <a:off x="7960995"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35</xdr:row>
      <xdr:rowOff>31433</xdr:rowOff>
    </xdr:from>
    <xdr:to>
      <xdr:col>5</xdr:col>
      <xdr:colOff>349567</xdr:colOff>
      <xdr:row>35</xdr:row>
      <xdr:rowOff>282892</xdr:rowOff>
    </xdr:to>
    <xdr:sp macro="" textlink="">
      <xdr:nvSpPr>
        <xdr:cNvPr id="23897" name="椭圆 23896">
          <a:extLst>
            <a:ext uri="{FF2B5EF4-FFF2-40B4-BE49-F238E27FC236}">
              <a16:creationId xmlns:a16="http://schemas.microsoft.com/office/drawing/2014/main" id="{7D1C3010-0544-450F-95DB-11CDDD870B5E}"/>
            </a:ext>
          </a:extLst>
        </xdr:cNvPr>
        <xdr:cNvSpPr/>
      </xdr:nvSpPr>
      <xdr:spPr>
        <a:xfrm>
          <a:off x="796099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36</xdr:row>
      <xdr:rowOff>31433</xdr:rowOff>
    </xdr:from>
    <xdr:to>
      <xdr:col>5</xdr:col>
      <xdr:colOff>349567</xdr:colOff>
      <xdr:row>36</xdr:row>
      <xdr:rowOff>282892</xdr:rowOff>
    </xdr:to>
    <xdr:sp macro="" textlink="">
      <xdr:nvSpPr>
        <xdr:cNvPr id="23898" name="椭圆 23897">
          <a:extLst>
            <a:ext uri="{FF2B5EF4-FFF2-40B4-BE49-F238E27FC236}">
              <a16:creationId xmlns:a16="http://schemas.microsoft.com/office/drawing/2014/main" id="{9D892175-B50A-4DC3-ACA4-A43B75E811E0}"/>
            </a:ext>
          </a:extLst>
        </xdr:cNvPr>
        <xdr:cNvSpPr/>
      </xdr:nvSpPr>
      <xdr:spPr>
        <a:xfrm>
          <a:off x="7960995" y="383190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37</xdr:row>
      <xdr:rowOff>31433</xdr:rowOff>
    </xdr:from>
    <xdr:to>
      <xdr:col>5</xdr:col>
      <xdr:colOff>349567</xdr:colOff>
      <xdr:row>37</xdr:row>
      <xdr:rowOff>282892</xdr:rowOff>
    </xdr:to>
    <xdr:sp macro="" textlink="">
      <xdr:nvSpPr>
        <xdr:cNvPr id="23899" name="椭圆 23898">
          <a:extLst>
            <a:ext uri="{FF2B5EF4-FFF2-40B4-BE49-F238E27FC236}">
              <a16:creationId xmlns:a16="http://schemas.microsoft.com/office/drawing/2014/main" id="{7378A5B7-5DB4-4734-B2C5-D173514B617E}"/>
            </a:ext>
          </a:extLst>
        </xdr:cNvPr>
        <xdr:cNvSpPr/>
      </xdr:nvSpPr>
      <xdr:spPr>
        <a:xfrm>
          <a:off x="7960995"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38</xdr:row>
      <xdr:rowOff>31433</xdr:rowOff>
    </xdr:from>
    <xdr:to>
      <xdr:col>5</xdr:col>
      <xdr:colOff>349567</xdr:colOff>
      <xdr:row>38</xdr:row>
      <xdr:rowOff>282892</xdr:rowOff>
    </xdr:to>
    <xdr:sp macro="" textlink="">
      <xdr:nvSpPr>
        <xdr:cNvPr id="23900" name="椭圆 23899">
          <a:extLst>
            <a:ext uri="{FF2B5EF4-FFF2-40B4-BE49-F238E27FC236}">
              <a16:creationId xmlns:a16="http://schemas.microsoft.com/office/drawing/2014/main" id="{CA2D5F0A-EC45-4007-90E1-7CB95167A1C8}"/>
            </a:ext>
          </a:extLst>
        </xdr:cNvPr>
        <xdr:cNvSpPr/>
      </xdr:nvSpPr>
      <xdr:spPr>
        <a:xfrm>
          <a:off x="7960995"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39</xdr:row>
      <xdr:rowOff>31433</xdr:rowOff>
    </xdr:from>
    <xdr:to>
      <xdr:col>5</xdr:col>
      <xdr:colOff>349567</xdr:colOff>
      <xdr:row>39</xdr:row>
      <xdr:rowOff>282892</xdr:rowOff>
    </xdr:to>
    <xdr:sp macro="" textlink="">
      <xdr:nvSpPr>
        <xdr:cNvPr id="23901" name="椭圆 23900">
          <a:extLst>
            <a:ext uri="{FF2B5EF4-FFF2-40B4-BE49-F238E27FC236}">
              <a16:creationId xmlns:a16="http://schemas.microsoft.com/office/drawing/2014/main" id="{190F7B17-6A6A-4A9D-BA1F-2619BAB1510E}"/>
            </a:ext>
          </a:extLst>
        </xdr:cNvPr>
        <xdr:cNvSpPr/>
      </xdr:nvSpPr>
      <xdr:spPr>
        <a:xfrm>
          <a:off x="7960995" y="4774883"/>
          <a:ext cx="251460" cy="251459"/>
        </a:xfrm>
        <a:prstGeom prst="ellipse">
          <a:avLst/>
        </a:prstGeom>
        <a:solidFill>
          <a:srgbClr val="FF00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400" b="1">
              <a:solidFill>
                <a:srgbClr val="000000"/>
              </a:solidFill>
            </a:rPr>
            <a:t>-</a:t>
          </a:r>
          <a:endParaRPr lang="zh-CN" altLang="en-US" sz="1400" b="1">
            <a:solidFill>
              <a:srgbClr val="000000"/>
            </a:solidFill>
          </a:endParaRPr>
        </a:p>
      </xdr:txBody>
    </xdr:sp>
    <xdr:clientData/>
  </xdr:twoCellAnchor>
  <xdr:twoCellAnchor>
    <xdr:from>
      <xdr:col>5</xdr:col>
      <xdr:colOff>98107</xdr:colOff>
      <xdr:row>40</xdr:row>
      <xdr:rowOff>31433</xdr:rowOff>
    </xdr:from>
    <xdr:to>
      <xdr:col>5</xdr:col>
      <xdr:colOff>349567</xdr:colOff>
      <xdr:row>40</xdr:row>
      <xdr:rowOff>282892</xdr:rowOff>
    </xdr:to>
    <xdr:sp macro="" textlink="">
      <xdr:nvSpPr>
        <xdr:cNvPr id="23902" name="椭圆 23901">
          <a:extLst>
            <a:ext uri="{FF2B5EF4-FFF2-40B4-BE49-F238E27FC236}">
              <a16:creationId xmlns:a16="http://schemas.microsoft.com/office/drawing/2014/main" id="{361C436D-5EAE-4423-A8B5-C27718A30700}"/>
            </a:ext>
          </a:extLst>
        </xdr:cNvPr>
        <xdr:cNvSpPr/>
      </xdr:nvSpPr>
      <xdr:spPr>
        <a:xfrm>
          <a:off x="7960995"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40</xdr:row>
      <xdr:rowOff>31433</xdr:rowOff>
    </xdr:from>
    <xdr:to>
      <xdr:col>5</xdr:col>
      <xdr:colOff>349567</xdr:colOff>
      <xdr:row>40</xdr:row>
      <xdr:rowOff>282892</xdr:rowOff>
    </xdr:to>
    <xdr:sp macro="" textlink="">
      <xdr:nvSpPr>
        <xdr:cNvPr id="23903" name="椭圆 23902">
          <a:extLst>
            <a:ext uri="{FF2B5EF4-FFF2-40B4-BE49-F238E27FC236}">
              <a16:creationId xmlns:a16="http://schemas.microsoft.com/office/drawing/2014/main" id="{0C338902-31BF-4671-B361-50D7F15DEC28}"/>
            </a:ext>
          </a:extLst>
        </xdr:cNvPr>
        <xdr:cNvSpPr/>
      </xdr:nvSpPr>
      <xdr:spPr>
        <a:xfrm>
          <a:off x="7960995"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41</xdr:row>
      <xdr:rowOff>31433</xdr:rowOff>
    </xdr:from>
    <xdr:to>
      <xdr:col>5</xdr:col>
      <xdr:colOff>349567</xdr:colOff>
      <xdr:row>41</xdr:row>
      <xdr:rowOff>282892</xdr:rowOff>
    </xdr:to>
    <xdr:sp macro="" textlink="">
      <xdr:nvSpPr>
        <xdr:cNvPr id="23904" name="椭圆 23903">
          <a:extLst>
            <a:ext uri="{FF2B5EF4-FFF2-40B4-BE49-F238E27FC236}">
              <a16:creationId xmlns:a16="http://schemas.microsoft.com/office/drawing/2014/main" id="{7D446F1A-A49A-4EB0-9309-037899FE42BC}"/>
            </a:ext>
          </a:extLst>
        </xdr:cNvPr>
        <xdr:cNvSpPr/>
      </xdr:nvSpPr>
      <xdr:spPr>
        <a:xfrm>
          <a:off x="7960995"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28</xdr:row>
      <xdr:rowOff>31432</xdr:rowOff>
    </xdr:from>
    <xdr:to>
      <xdr:col>6</xdr:col>
      <xdr:colOff>349567</xdr:colOff>
      <xdr:row>29</xdr:row>
      <xdr:rowOff>3319</xdr:rowOff>
    </xdr:to>
    <xdr:sp macro="" textlink="">
      <xdr:nvSpPr>
        <xdr:cNvPr id="23905" name="椭圆 23904">
          <a:extLst>
            <a:ext uri="{FF2B5EF4-FFF2-40B4-BE49-F238E27FC236}">
              <a16:creationId xmlns:a16="http://schemas.microsoft.com/office/drawing/2014/main" id="{17E1EB4B-0840-4500-B484-3CC71414BCCF}"/>
            </a:ext>
          </a:extLst>
        </xdr:cNvPr>
        <xdr:cNvSpPr/>
      </xdr:nvSpPr>
      <xdr:spPr>
        <a:xfrm>
          <a:off x="6578969" y="6827648"/>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29</xdr:row>
      <xdr:rowOff>31432</xdr:rowOff>
    </xdr:from>
    <xdr:to>
      <xdr:col>6</xdr:col>
      <xdr:colOff>349567</xdr:colOff>
      <xdr:row>29</xdr:row>
      <xdr:rowOff>282892</xdr:rowOff>
    </xdr:to>
    <xdr:sp macro="" textlink="">
      <xdr:nvSpPr>
        <xdr:cNvPr id="23906" name="椭圆 23905">
          <a:extLst>
            <a:ext uri="{FF2B5EF4-FFF2-40B4-BE49-F238E27FC236}">
              <a16:creationId xmlns:a16="http://schemas.microsoft.com/office/drawing/2014/main" id="{35513197-35D9-4463-A356-B28E3B956E73}"/>
            </a:ext>
          </a:extLst>
        </xdr:cNvPr>
        <xdr:cNvSpPr/>
      </xdr:nvSpPr>
      <xdr:spPr>
        <a:xfrm>
          <a:off x="840867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30</xdr:row>
      <xdr:rowOff>31432</xdr:rowOff>
    </xdr:from>
    <xdr:to>
      <xdr:col>6</xdr:col>
      <xdr:colOff>349567</xdr:colOff>
      <xdr:row>30</xdr:row>
      <xdr:rowOff>282892</xdr:rowOff>
    </xdr:to>
    <xdr:sp macro="" textlink="">
      <xdr:nvSpPr>
        <xdr:cNvPr id="23907" name="椭圆 23906">
          <a:extLst>
            <a:ext uri="{FF2B5EF4-FFF2-40B4-BE49-F238E27FC236}">
              <a16:creationId xmlns:a16="http://schemas.microsoft.com/office/drawing/2014/main" id="{D7EB4B86-F531-4A45-AC4E-302E1C97CFF9}"/>
            </a:ext>
          </a:extLst>
        </xdr:cNvPr>
        <xdr:cNvSpPr/>
      </xdr:nvSpPr>
      <xdr:spPr>
        <a:xfrm>
          <a:off x="840867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31</xdr:row>
      <xdr:rowOff>31433</xdr:rowOff>
    </xdr:from>
    <xdr:to>
      <xdr:col>6</xdr:col>
      <xdr:colOff>349567</xdr:colOff>
      <xdr:row>31</xdr:row>
      <xdr:rowOff>282893</xdr:rowOff>
    </xdr:to>
    <xdr:sp macro="" textlink="">
      <xdr:nvSpPr>
        <xdr:cNvPr id="23908" name="椭圆 23907">
          <a:extLst>
            <a:ext uri="{FF2B5EF4-FFF2-40B4-BE49-F238E27FC236}">
              <a16:creationId xmlns:a16="http://schemas.microsoft.com/office/drawing/2014/main" id="{34B6C8AF-31DE-483C-A0FC-5DC90E6CF8F4}"/>
            </a:ext>
          </a:extLst>
        </xdr:cNvPr>
        <xdr:cNvSpPr/>
      </xdr:nvSpPr>
      <xdr:spPr>
        <a:xfrm>
          <a:off x="840867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32</xdr:row>
      <xdr:rowOff>31433</xdr:rowOff>
    </xdr:from>
    <xdr:to>
      <xdr:col>6</xdr:col>
      <xdr:colOff>349567</xdr:colOff>
      <xdr:row>32</xdr:row>
      <xdr:rowOff>282893</xdr:rowOff>
    </xdr:to>
    <xdr:sp macro="" textlink="">
      <xdr:nvSpPr>
        <xdr:cNvPr id="23909" name="椭圆 23908">
          <a:extLst>
            <a:ext uri="{FF2B5EF4-FFF2-40B4-BE49-F238E27FC236}">
              <a16:creationId xmlns:a16="http://schemas.microsoft.com/office/drawing/2014/main" id="{CB68DB68-D70C-4EDA-805C-DD689EFDFF00}"/>
            </a:ext>
          </a:extLst>
        </xdr:cNvPr>
        <xdr:cNvSpPr/>
      </xdr:nvSpPr>
      <xdr:spPr>
        <a:xfrm>
          <a:off x="840867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33</xdr:row>
      <xdr:rowOff>31433</xdr:rowOff>
    </xdr:from>
    <xdr:to>
      <xdr:col>6</xdr:col>
      <xdr:colOff>349567</xdr:colOff>
      <xdr:row>33</xdr:row>
      <xdr:rowOff>282893</xdr:rowOff>
    </xdr:to>
    <xdr:sp macro="" textlink="">
      <xdr:nvSpPr>
        <xdr:cNvPr id="23910" name="椭圆 23909">
          <a:extLst>
            <a:ext uri="{FF2B5EF4-FFF2-40B4-BE49-F238E27FC236}">
              <a16:creationId xmlns:a16="http://schemas.microsoft.com/office/drawing/2014/main" id="{9217B541-03F7-4DC1-8E93-500D5DAC16FD}"/>
            </a:ext>
          </a:extLst>
        </xdr:cNvPr>
        <xdr:cNvSpPr/>
      </xdr:nvSpPr>
      <xdr:spPr>
        <a:xfrm>
          <a:off x="840867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34</xdr:row>
      <xdr:rowOff>31433</xdr:rowOff>
    </xdr:from>
    <xdr:to>
      <xdr:col>6</xdr:col>
      <xdr:colOff>349567</xdr:colOff>
      <xdr:row>34</xdr:row>
      <xdr:rowOff>282893</xdr:rowOff>
    </xdr:to>
    <xdr:sp macro="" textlink="">
      <xdr:nvSpPr>
        <xdr:cNvPr id="23911" name="椭圆 23910">
          <a:extLst>
            <a:ext uri="{FF2B5EF4-FFF2-40B4-BE49-F238E27FC236}">
              <a16:creationId xmlns:a16="http://schemas.microsoft.com/office/drawing/2014/main" id="{8049C0F5-CF3A-48B5-BB55-486738E19F76}"/>
            </a:ext>
          </a:extLst>
        </xdr:cNvPr>
        <xdr:cNvSpPr/>
      </xdr:nvSpPr>
      <xdr:spPr>
        <a:xfrm>
          <a:off x="8408670"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35</xdr:row>
      <xdr:rowOff>31433</xdr:rowOff>
    </xdr:from>
    <xdr:to>
      <xdr:col>6</xdr:col>
      <xdr:colOff>349567</xdr:colOff>
      <xdr:row>35</xdr:row>
      <xdr:rowOff>282893</xdr:rowOff>
    </xdr:to>
    <xdr:sp macro="" textlink="">
      <xdr:nvSpPr>
        <xdr:cNvPr id="23912" name="椭圆 23911">
          <a:extLst>
            <a:ext uri="{FF2B5EF4-FFF2-40B4-BE49-F238E27FC236}">
              <a16:creationId xmlns:a16="http://schemas.microsoft.com/office/drawing/2014/main" id="{00B2A75E-0C97-4369-9BB6-27F67DD40E84}"/>
            </a:ext>
          </a:extLst>
        </xdr:cNvPr>
        <xdr:cNvSpPr/>
      </xdr:nvSpPr>
      <xdr:spPr>
        <a:xfrm>
          <a:off x="840867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34</xdr:row>
      <xdr:rowOff>31433</xdr:rowOff>
    </xdr:from>
    <xdr:to>
      <xdr:col>6</xdr:col>
      <xdr:colOff>349567</xdr:colOff>
      <xdr:row>34</xdr:row>
      <xdr:rowOff>282892</xdr:rowOff>
    </xdr:to>
    <xdr:sp macro="" textlink="">
      <xdr:nvSpPr>
        <xdr:cNvPr id="23913" name="椭圆 23912">
          <a:extLst>
            <a:ext uri="{FF2B5EF4-FFF2-40B4-BE49-F238E27FC236}">
              <a16:creationId xmlns:a16="http://schemas.microsoft.com/office/drawing/2014/main" id="{C16AB8D7-466E-4CD4-BB2A-C2D2265F92FA}"/>
            </a:ext>
          </a:extLst>
        </xdr:cNvPr>
        <xdr:cNvSpPr/>
      </xdr:nvSpPr>
      <xdr:spPr>
        <a:xfrm>
          <a:off x="840867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35</xdr:row>
      <xdr:rowOff>31433</xdr:rowOff>
    </xdr:from>
    <xdr:to>
      <xdr:col>6</xdr:col>
      <xdr:colOff>349567</xdr:colOff>
      <xdr:row>35</xdr:row>
      <xdr:rowOff>282892</xdr:rowOff>
    </xdr:to>
    <xdr:sp macro="" textlink="">
      <xdr:nvSpPr>
        <xdr:cNvPr id="23914" name="椭圆 23913">
          <a:extLst>
            <a:ext uri="{FF2B5EF4-FFF2-40B4-BE49-F238E27FC236}">
              <a16:creationId xmlns:a16="http://schemas.microsoft.com/office/drawing/2014/main" id="{11A84CC2-A2CE-43FD-90A0-467C0A3632AD}"/>
            </a:ext>
          </a:extLst>
        </xdr:cNvPr>
        <xdr:cNvSpPr/>
      </xdr:nvSpPr>
      <xdr:spPr>
        <a:xfrm>
          <a:off x="840867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36</xdr:row>
      <xdr:rowOff>31433</xdr:rowOff>
    </xdr:from>
    <xdr:to>
      <xdr:col>6</xdr:col>
      <xdr:colOff>349567</xdr:colOff>
      <xdr:row>36</xdr:row>
      <xdr:rowOff>282892</xdr:rowOff>
    </xdr:to>
    <xdr:sp macro="" textlink="">
      <xdr:nvSpPr>
        <xdr:cNvPr id="23915" name="椭圆 23914">
          <a:extLst>
            <a:ext uri="{FF2B5EF4-FFF2-40B4-BE49-F238E27FC236}">
              <a16:creationId xmlns:a16="http://schemas.microsoft.com/office/drawing/2014/main" id="{C3142298-0979-480A-A17C-610BD2214075}"/>
            </a:ext>
          </a:extLst>
        </xdr:cNvPr>
        <xdr:cNvSpPr/>
      </xdr:nvSpPr>
      <xdr:spPr>
        <a:xfrm>
          <a:off x="8408670" y="383190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37</xdr:row>
      <xdr:rowOff>31433</xdr:rowOff>
    </xdr:from>
    <xdr:to>
      <xdr:col>6</xdr:col>
      <xdr:colOff>349567</xdr:colOff>
      <xdr:row>37</xdr:row>
      <xdr:rowOff>282892</xdr:rowOff>
    </xdr:to>
    <xdr:sp macro="" textlink="">
      <xdr:nvSpPr>
        <xdr:cNvPr id="23916" name="椭圆 23915">
          <a:extLst>
            <a:ext uri="{FF2B5EF4-FFF2-40B4-BE49-F238E27FC236}">
              <a16:creationId xmlns:a16="http://schemas.microsoft.com/office/drawing/2014/main" id="{E345B215-65D3-4088-950E-D74642017F51}"/>
            </a:ext>
          </a:extLst>
        </xdr:cNvPr>
        <xdr:cNvSpPr/>
      </xdr:nvSpPr>
      <xdr:spPr>
        <a:xfrm>
          <a:off x="8408670"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38</xdr:row>
      <xdr:rowOff>31433</xdr:rowOff>
    </xdr:from>
    <xdr:to>
      <xdr:col>6</xdr:col>
      <xdr:colOff>349567</xdr:colOff>
      <xdr:row>38</xdr:row>
      <xdr:rowOff>282892</xdr:rowOff>
    </xdr:to>
    <xdr:sp macro="" textlink="">
      <xdr:nvSpPr>
        <xdr:cNvPr id="23917" name="椭圆 23916">
          <a:extLst>
            <a:ext uri="{FF2B5EF4-FFF2-40B4-BE49-F238E27FC236}">
              <a16:creationId xmlns:a16="http://schemas.microsoft.com/office/drawing/2014/main" id="{33E5E545-3625-4815-85A3-9B0BB9CB06B1}"/>
            </a:ext>
          </a:extLst>
        </xdr:cNvPr>
        <xdr:cNvSpPr/>
      </xdr:nvSpPr>
      <xdr:spPr>
        <a:xfrm>
          <a:off x="840867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39</xdr:row>
      <xdr:rowOff>31433</xdr:rowOff>
    </xdr:from>
    <xdr:to>
      <xdr:col>6</xdr:col>
      <xdr:colOff>349567</xdr:colOff>
      <xdr:row>39</xdr:row>
      <xdr:rowOff>282892</xdr:rowOff>
    </xdr:to>
    <xdr:sp macro="" textlink="">
      <xdr:nvSpPr>
        <xdr:cNvPr id="23918" name="椭圆 23917">
          <a:extLst>
            <a:ext uri="{FF2B5EF4-FFF2-40B4-BE49-F238E27FC236}">
              <a16:creationId xmlns:a16="http://schemas.microsoft.com/office/drawing/2014/main" id="{BE256363-A51C-4D3A-9E9B-E2DFAF5E8E5D}"/>
            </a:ext>
          </a:extLst>
        </xdr:cNvPr>
        <xdr:cNvSpPr/>
      </xdr:nvSpPr>
      <xdr:spPr>
        <a:xfrm>
          <a:off x="8408670"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40</xdr:row>
      <xdr:rowOff>31433</xdr:rowOff>
    </xdr:from>
    <xdr:to>
      <xdr:col>6</xdr:col>
      <xdr:colOff>349567</xdr:colOff>
      <xdr:row>40</xdr:row>
      <xdr:rowOff>282892</xdr:rowOff>
    </xdr:to>
    <xdr:sp macro="" textlink="">
      <xdr:nvSpPr>
        <xdr:cNvPr id="23919" name="椭圆 23918">
          <a:extLst>
            <a:ext uri="{FF2B5EF4-FFF2-40B4-BE49-F238E27FC236}">
              <a16:creationId xmlns:a16="http://schemas.microsoft.com/office/drawing/2014/main" id="{43B50359-964B-48EB-9365-E862AA1C9B3A}"/>
            </a:ext>
          </a:extLst>
        </xdr:cNvPr>
        <xdr:cNvSpPr/>
      </xdr:nvSpPr>
      <xdr:spPr>
        <a:xfrm>
          <a:off x="8408670"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40</xdr:row>
      <xdr:rowOff>31433</xdr:rowOff>
    </xdr:from>
    <xdr:to>
      <xdr:col>6</xdr:col>
      <xdr:colOff>349567</xdr:colOff>
      <xdr:row>40</xdr:row>
      <xdr:rowOff>282892</xdr:rowOff>
    </xdr:to>
    <xdr:sp macro="" textlink="">
      <xdr:nvSpPr>
        <xdr:cNvPr id="23920" name="椭圆 23919">
          <a:extLst>
            <a:ext uri="{FF2B5EF4-FFF2-40B4-BE49-F238E27FC236}">
              <a16:creationId xmlns:a16="http://schemas.microsoft.com/office/drawing/2014/main" id="{8198166C-014D-4E01-AD11-88F3939BF8E4}"/>
            </a:ext>
          </a:extLst>
        </xdr:cNvPr>
        <xdr:cNvSpPr/>
      </xdr:nvSpPr>
      <xdr:spPr>
        <a:xfrm>
          <a:off x="8408670"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41</xdr:row>
      <xdr:rowOff>31433</xdr:rowOff>
    </xdr:from>
    <xdr:to>
      <xdr:col>6</xdr:col>
      <xdr:colOff>349567</xdr:colOff>
      <xdr:row>41</xdr:row>
      <xdr:rowOff>282892</xdr:rowOff>
    </xdr:to>
    <xdr:sp macro="" textlink="">
      <xdr:nvSpPr>
        <xdr:cNvPr id="23921" name="椭圆 23920">
          <a:extLst>
            <a:ext uri="{FF2B5EF4-FFF2-40B4-BE49-F238E27FC236}">
              <a16:creationId xmlns:a16="http://schemas.microsoft.com/office/drawing/2014/main" id="{F3981722-BC43-42F8-9383-DCC36DED02E6}"/>
            </a:ext>
          </a:extLst>
        </xdr:cNvPr>
        <xdr:cNvSpPr/>
      </xdr:nvSpPr>
      <xdr:spPr>
        <a:xfrm>
          <a:off x="8408670"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28</xdr:row>
      <xdr:rowOff>31432</xdr:rowOff>
    </xdr:from>
    <xdr:to>
      <xdr:col>7</xdr:col>
      <xdr:colOff>349567</xdr:colOff>
      <xdr:row>28</xdr:row>
      <xdr:rowOff>282892</xdr:rowOff>
    </xdr:to>
    <xdr:sp macro="" textlink="">
      <xdr:nvSpPr>
        <xdr:cNvPr id="23922" name="椭圆 23921">
          <a:extLst>
            <a:ext uri="{FF2B5EF4-FFF2-40B4-BE49-F238E27FC236}">
              <a16:creationId xmlns:a16="http://schemas.microsoft.com/office/drawing/2014/main" id="{AE63762F-0042-4E5D-85BB-7F885CFF9CAE}"/>
            </a:ext>
          </a:extLst>
        </xdr:cNvPr>
        <xdr:cNvSpPr/>
      </xdr:nvSpPr>
      <xdr:spPr>
        <a:xfrm>
          <a:off x="885634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29</xdr:row>
      <xdr:rowOff>31432</xdr:rowOff>
    </xdr:from>
    <xdr:to>
      <xdr:col>7</xdr:col>
      <xdr:colOff>349567</xdr:colOff>
      <xdr:row>29</xdr:row>
      <xdr:rowOff>282892</xdr:rowOff>
    </xdr:to>
    <xdr:sp macro="" textlink="">
      <xdr:nvSpPr>
        <xdr:cNvPr id="23923" name="椭圆 23922">
          <a:extLst>
            <a:ext uri="{FF2B5EF4-FFF2-40B4-BE49-F238E27FC236}">
              <a16:creationId xmlns:a16="http://schemas.microsoft.com/office/drawing/2014/main" id="{A8BF0A18-C1A0-4255-98C3-0EC73EFDB9D9}"/>
            </a:ext>
          </a:extLst>
        </xdr:cNvPr>
        <xdr:cNvSpPr/>
      </xdr:nvSpPr>
      <xdr:spPr>
        <a:xfrm>
          <a:off x="885634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30</xdr:row>
      <xdr:rowOff>31432</xdr:rowOff>
    </xdr:from>
    <xdr:to>
      <xdr:col>7</xdr:col>
      <xdr:colOff>349567</xdr:colOff>
      <xdr:row>30</xdr:row>
      <xdr:rowOff>282892</xdr:rowOff>
    </xdr:to>
    <xdr:sp macro="" textlink="">
      <xdr:nvSpPr>
        <xdr:cNvPr id="23924" name="椭圆 23923">
          <a:extLst>
            <a:ext uri="{FF2B5EF4-FFF2-40B4-BE49-F238E27FC236}">
              <a16:creationId xmlns:a16="http://schemas.microsoft.com/office/drawing/2014/main" id="{F6D16209-B1F6-4A32-B8C2-4808BE924592}"/>
            </a:ext>
          </a:extLst>
        </xdr:cNvPr>
        <xdr:cNvSpPr/>
      </xdr:nvSpPr>
      <xdr:spPr>
        <a:xfrm>
          <a:off x="885634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31</xdr:row>
      <xdr:rowOff>31433</xdr:rowOff>
    </xdr:from>
    <xdr:to>
      <xdr:col>7</xdr:col>
      <xdr:colOff>349567</xdr:colOff>
      <xdr:row>31</xdr:row>
      <xdr:rowOff>282893</xdr:rowOff>
    </xdr:to>
    <xdr:sp macro="" textlink="">
      <xdr:nvSpPr>
        <xdr:cNvPr id="23925" name="椭圆 23924">
          <a:extLst>
            <a:ext uri="{FF2B5EF4-FFF2-40B4-BE49-F238E27FC236}">
              <a16:creationId xmlns:a16="http://schemas.microsoft.com/office/drawing/2014/main" id="{77FB3257-58DA-4845-AB64-D6D466E6E8D1}"/>
            </a:ext>
          </a:extLst>
        </xdr:cNvPr>
        <xdr:cNvSpPr/>
      </xdr:nvSpPr>
      <xdr:spPr>
        <a:xfrm>
          <a:off x="885634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32</xdr:row>
      <xdr:rowOff>31433</xdr:rowOff>
    </xdr:from>
    <xdr:to>
      <xdr:col>7</xdr:col>
      <xdr:colOff>349567</xdr:colOff>
      <xdr:row>32</xdr:row>
      <xdr:rowOff>282893</xdr:rowOff>
    </xdr:to>
    <xdr:sp macro="" textlink="">
      <xdr:nvSpPr>
        <xdr:cNvPr id="23926" name="椭圆 23925">
          <a:extLst>
            <a:ext uri="{FF2B5EF4-FFF2-40B4-BE49-F238E27FC236}">
              <a16:creationId xmlns:a16="http://schemas.microsoft.com/office/drawing/2014/main" id="{8A605F06-7324-4743-A38F-583C84EF7B58}"/>
            </a:ext>
          </a:extLst>
        </xdr:cNvPr>
        <xdr:cNvSpPr/>
      </xdr:nvSpPr>
      <xdr:spPr>
        <a:xfrm>
          <a:off x="8856345"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33</xdr:row>
      <xdr:rowOff>31433</xdr:rowOff>
    </xdr:from>
    <xdr:to>
      <xdr:col>7</xdr:col>
      <xdr:colOff>349567</xdr:colOff>
      <xdr:row>33</xdr:row>
      <xdr:rowOff>282893</xdr:rowOff>
    </xdr:to>
    <xdr:sp macro="" textlink="">
      <xdr:nvSpPr>
        <xdr:cNvPr id="23927" name="椭圆 23926">
          <a:extLst>
            <a:ext uri="{FF2B5EF4-FFF2-40B4-BE49-F238E27FC236}">
              <a16:creationId xmlns:a16="http://schemas.microsoft.com/office/drawing/2014/main" id="{43A18FC7-4060-4A12-B2AC-B045E7B536AA}"/>
            </a:ext>
          </a:extLst>
        </xdr:cNvPr>
        <xdr:cNvSpPr/>
      </xdr:nvSpPr>
      <xdr:spPr>
        <a:xfrm>
          <a:off x="8856345" y="226028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34</xdr:row>
      <xdr:rowOff>31433</xdr:rowOff>
    </xdr:from>
    <xdr:to>
      <xdr:col>7</xdr:col>
      <xdr:colOff>349567</xdr:colOff>
      <xdr:row>34</xdr:row>
      <xdr:rowOff>282893</xdr:rowOff>
    </xdr:to>
    <xdr:sp macro="" textlink="">
      <xdr:nvSpPr>
        <xdr:cNvPr id="23928" name="椭圆 23927">
          <a:extLst>
            <a:ext uri="{FF2B5EF4-FFF2-40B4-BE49-F238E27FC236}">
              <a16:creationId xmlns:a16="http://schemas.microsoft.com/office/drawing/2014/main" id="{987A979C-CEB6-4381-B591-D3615247D0BA}"/>
            </a:ext>
          </a:extLst>
        </xdr:cNvPr>
        <xdr:cNvSpPr/>
      </xdr:nvSpPr>
      <xdr:spPr>
        <a:xfrm>
          <a:off x="885634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35</xdr:row>
      <xdr:rowOff>31433</xdr:rowOff>
    </xdr:from>
    <xdr:to>
      <xdr:col>7</xdr:col>
      <xdr:colOff>349567</xdr:colOff>
      <xdr:row>35</xdr:row>
      <xdr:rowOff>282893</xdr:rowOff>
    </xdr:to>
    <xdr:sp macro="" textlink="">
      <xdr:nvSpPr>
        <xdr:cNvPr id="23929" name="椭圆 23928">
          <a:extLst>
            <a:ext uri="{FF2B5EF4-FFF2-40B4-BE49-F238E27FC236}">
              <a16:creationId xmlns:a16="http://schemas.microsoft.com/office/drawing/2014/main" id="{028FD06F-5ABC-42A9-ACBB-8C6A405F721A}"/>
            </a:ext>
          </a:extLst>
        </xdr:cNvPr>
        <xdr:cNvSpPr/>
      </xdr:nvSpPr>
      <xdr:spPr>
        <a:xfrm>
          <a:off x="8856345" y="28889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34</xdr:row>
      <xdr:rowOff>31433</xdr:rowOff>
    </xdr:from>
    <xdr:to>
      <xdr:col>7</xdr:col>
      <xdr:colOff>349567</xdr:colOff>
      <xdr:row>34</xdr:row>
      <xdr:rowOff>282892</xdr:rowOff>
    </xdr:to>
    <xdr:sp macro="" textlink="">
      <xdr:nvSpPr>
        <xdr:cNvPr id="23930" name="椭圆 23929">
          <a:extLst>
            <a:ext uri="{FF2B5EF4-FFF2-40B4-BE49-F238E27FC236}">
              <a16:creationId xmlns:a16="http://schemas.microsoft.com/office/drawing/2014/main" id="{F6542551-D973-42BF-AA37-71B984CDA251}"/>
            </a:ext>
          </a:extLst>
        </xdr:cNvPr>
        <xdr:cNvSpPr/>
      </xdr:nvSpPr>
      <xdr:spPr>
        <a:xfrm>
          <a:off x="8856345"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35</xdr:row>
      <xdr:rowOff>31433</xdr:rowOff>
    </xdr:from>
    <xdr:to>
      <xdr:col>7</xdr:col>
      <xdr:colOff>349567</xdr:colOff>
      <xdr:row>35</xdr:row>
      <xdr:rowOff>282892</xdr:rowOff>
    </xdr:to>
    <xdr:sp macro="" textlink="">
      <xdr:nvSpPr>
        <xdr:cNvPr id="23931" name="椭圆 23930">
          <a:extLst>
            <a:ext uri="{FF2B5EF4-FFF2-40B4-BE49-F238E27FC236}">
              <a16:creationId xmlns:a16="http://schemas.microsoft.com/office/drawing/2014/main" id="{987DE812-A667-4F32-B6E3-6BE79810894A}"/>
            </a:ext>
          </a:extLst>
        </xdr:cNvPr>
        <xdr:cNvSpPr/>
      </xdr:nvSpPr>
      <xdr:spPr>
        <a:xfrm>
          <a:off x="885634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36</xdr:row>
      <xdr:rowOff>31433</xdr:rowOff>
    </xdr:from>
    <xdr:to>
      <xdr:col>7</xdr:col>
      <xdr:colOff>349567</xdr:colOff>
      <xdr:row>36</xdr:row>
      <xdr:rowOff>282892</xdr:rowOff>
    </xdr:to>
    <xdr:sp macro="" textlink="">
      <xdr:nvSpPr>
        <xdr:cNvPr id="23932" name="椭圆 23931">
          <a:extLst>
            <a:ext uri="{FF2B5EF4-FFF2-40B4-BE49-F238E27FC236}">
              <a16:creationId xmlns:a16="http://schemas.microsoft.com/office/drawing/2014/main" id="{2678BA8C-2EC5-4336-8CB0-691165A5A13D}"/>
            </a:ext>
          </a:extLst>
        </xdr:cNvPr>
        <xdr:cNvSpPr/>
      </xdr:nvSpPr>
      <xdr:spPr>
        <a:xfrm>
          <a:off x="8856345"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37</xdr:row>
      <xdr:rowOff>31433</xdr:rowOff>
    </xdr:from>
    <xdr:to>
      <xdr:col>7</xdr:col>
      <xdr:colOff>349567</xdr:colOff>
      <xdr:row>37</xdr:row>
      <xdr:rowOff>282892</xdr:rowOff>
    </xdr:to>
    <xdr:sp macro="" textlink="">
      <xdr:nvSpPr>
        <xdr:cNvPr id="23933" name="椭圆 23932">
          <a:extLst>
            <a:ext uri="{FF2B5EF4-FFF2-40B4-BE49-F238E27FC236}">
              <a16:creationId xmlns:a16="http://schemas.microsoft.com/office/drawing/2014/main" id="{B49EFC2F-0F0D-4A79-B89F-26A2E0D8EA92}"/>
            </a:ext>
          </a:extLst>
        </xdr:cNvPr>
        <xdr:cNvSpPr/>
      </xdr:nvSpPr>
      <xdr:spPr>
        <a:xfrm>
          <a:off x="8856345" y="414623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38</xdr:row>
      <xdr:rowOff>31433</xdr:rowOff>
    </xdr:from>
    <xdr:to>
      <xdr:col>7</xdr:col>
      <xdr:colOff>349567</xdr:colOff>
      <xdr:row>38</xdr:row>
      <xdr:rowOff>282892</xdr:rowOff>
    </xdr:to>
    <xdr:sp macro="" textlink="">
      <xdr:nvSpPr>
        <xdr:cNvPr id="23934" name="椭圆 23933">
          <a:extLst>
            <a:ext uri="{FF2B5EF4-FFF2-40B4-BE49-F238E27FC236}">
              <a16:creationId xmlns:a16="http://schemas.microsoft.com/office/drawing/2014/main" id="{2FE5961B-59F0-49BC-88B1-CBA64D6AB823}"/>
            </a:ext>
          </a:extLst>
        </xdr:cNvPr>
        <xdr:cNvSpPr/>
      </xdr:nvSpPr>
      <xdr:spPr>
        <a:xfrm>
          <a:off x="8856345"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39</xdr:row>
      <xdr:rowOff>31433</xdr:rowOff>
    </xdr:from>
    <xdr:to>
      <xdr:col>7</xdr:col>
      <xdr:colOff>349567</xdr:colOff>
      <xdr:row>39</xdr:row>
      <xdr:rowOff>282892</xdr:rowOff>
    </xdr:to>
    <xdr:sp macro="" textlink="">
      <xdr:nvSpPr>
        <xdr:cNvPr id="23935" name="椭圆 23934">
          <a:extLst>
            <a:ext uri="{FF2B5EF4-FFF2-40B4-BE49-F238E27FC236}">
              <a16:creationId xmlns:a16="http://schemas.microsoft.com/office/drawing/2014/main" id="{2FD0A95C-D723-4947-81F4-36BEFC00B41D}"/>
            </a:ext>
          </a:extLst>
        </xdr:cNvPr>
        <xdr:cNvSpPr/>
      </xdr:nvSpPr>
      <xdr:spPr>
        <a:xfrm>
          <a:off x="8856345" y="47748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40</xdr:row>
      <xdr:rowOff>31433</xdr:rowOff>
    </xdr:from>
    <xdr:to>
      <xdr:col>7</xdr:col>
      <xdr:colOff>349567</xdr:colOff>
      <xdr:row>40</xdr:row>
      <xdr:rowOff>282892</xdr:rowOff>
    </xdr:to>
    <xdr:sp macro="" textlink="">
      <xdr:nvSpPr>
        <xdr:cNvPr id="23936" name="椭圆 23935">
          <a:extLst>
            <a:ext uri="{FF2B5EF4-FFF2-40B4-BE49-F238E27FC236}">
              <a16:creationId xmlns:a16="http://schemas.microsoft.com/office/drawing/2014/main" id="{09010B58-52F5-4ADA-A7D0-7EE912279D8A}"/>
            </a:ext>
          </a:extLst>
        </xdr:cNvPr>
        <xdr:cNvSpPr/>
      </xdr:nvSpPr>
      <xdr:spPr>
        <a:xfrm>
          <a:off x="8856345"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40</xdr:row>
      <xdr:rowOff>31433</xdr:rowOff>
    </xdr:from>
    <xdr:to>
      <xdr:col>7</xdr:col>
      <xdr:colOff>349567</xdr:colOff>
      <xdr:row>40</xdr:row>
      <xdr:rowOff>282892</xdr:rowOff>
    </xdr:to>
    <xdr:sp macro="" textlink="">
      <xdr:nvSpPr>
        <xdr:cNvPr id="23937" name="椭圆 23936">
          <a:extLst>
            <a:ext uri="{FF2B5EF4-FFF2-40B4-BE49-F238E27FC236}">
              <a16:creationId xmlns:a16="http://schemas.microsoft.com/office/drawing/2014/main" id="{F8A9731A-996A-4CDA-BF76-845BF2AAB1A0}"/>
            </a:ext>
          </a:extLst>
        </xdr:cNvPr>
        <xdr:cNvSpPr/>
      </xdr:nvSpPr>
      <xdr:spPr>
        <a:xfrm>
          <a:off x="8856345"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41</xdr:row>
      <xdr:rowOff>31433</xdr:rowOff>
    </xdr:from>
    <xdr:to>
      <xdr:col>7</xdr:col>
      <xdr:colOff>349567</xdr:colOff>
      <xdr:row>41</xdr:row>
      <xdr:rowOff>282892</xdr:rowOff>
    </xdr:to>
    <xdr:sp macro="" textlink="">
      <xdr:nvSpPr>
        <xdr:cNvPr id="23938" name="椭圆 23937">
          <a:extLst>
            <a:ext uri="{FF2B5EF4-FFF2-40B4-BE49-F238E27FC236}">
              <a16:creationId xmlns:a16="http://schemas.microsoft.com/office/drawing/2014/main" id="{ABC68CCD-1422-4CD2-9A9E-310018E7E9AF}"/>
            </a:ext>
          </a:extLst>
        </xdr:cNvPr>
        <xdr:cNvSpPr/>
      </xdr:nvSpPr>
      <xdr:spPr>
        <a:xfrm>
          <a:off x="8856345"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28</xdr:row>
      <xdr:rowOff>31432</xdr:rowOff>
    </xdr:from>
    <xdr:to>
      <xdr:col>8</xdr:col>
      <xdr:colOff>349567</xdr:colOff>
      <xdr:row>28</xdr:row>
      <xdr:rowOff>282892</xdr:rowOff>
    </xdr:to>
    <xdr:sp macro="" textlink="">
      <xdr:nvSpPr>
        <xdr:cNvPr id="23939" name="椭圆 23938">
          <a:extLst>
            <a:ext uri="{FF2B5EF4-FFF2-40B4-BE49-F238E27FC236}">
              <a16:creationId xmlns:a16="http://schemas.microsoft.com/office/drawing/2014/main" id="{4C22CC7E-2C1D-4C22-8877-38B554EDE95A}"/>
            </a:ext>
          </a:extLst>
        </xdr:cNvPr>
        <xdr:cNvSpPr/>
      </xdr:nvSpPr>
      <xdr:spPr>
        <a:xfrm>
          <a:off x="93040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29</xdr:row>
      <xdr:rowOff>31432</xdr:rowOff>
    </xdr:from>
    <xdr:to>
      <xdr:col>8</xdr:col>
      <xdr:colOff>349567</xdr:colOff>
      <xdr:row>29</xdr:row>
      <xdr:rowOff>282892</xdr:rowOff>
    </xdr:to>
    <xdr:sp macro="" textlink="">
      <xdr:nvSpPr>
        <xdr:cNvPr id="23940" name="椭圆 23939">
          <a:extLst>
            <a:ext uri="{FF2B5EF4-FFF2-40B4-BE49-F238E27FC236}">
              <a16:creationId xmlns:a16="http://schemas.microsoft.com/office/drawing/2014/main" id="{5E1688D2-6B70-4B11-B63E-7E22237D4BA4}"/>
            </a:ext>
          </a:extLst>
        </xdr:cNvPr>
        <xdr:cNvSpPr/>
      </xdr:nvSpPr>
      <xdr:spPr>
        <a:xfrm>
          <a:off x="93040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30</xdr:row>
      <xdr:rowOff>31432</xdr:rowOff>
    </xdr:from>
    <xdr:to>
      <xdr:col>8</xdr:col>
      <xdr:colOff>349567</xdr:colOff>
      <xdr:row>30</xdr:row>
      <xdr:rowOff>282892</xdr:rowOff>
    </xdr:to>
    <xdr:sp macro="" textlink="">
      <xdr:nvSpPr>
        <xdr:cNvPr id="23941" name="椭圆 23940">
          <a:extLst>
            <a:ext uri="{FF2B5EF4-FFF2-40B4-BE49-F238E27FC236}">
              <a16:creationId xmlns:a16="http://schemas.microsoft.com/office/drawing/2014/main" id="{A74AEAB8-1BEE-49FE-9225-4D79372B2D8B}"/>
            </a:ext>
          </a:extLst>
        </xdr:cNvPr>
        <xdr:cNvSpPr/>
      </xdr:nvSpPr>
      <xdr:spPr>
        <a:xfrm>
          <a:off x="93040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31</xdr:row>
      <xdr:rowOff>31433</xdr:rowOff>
    </xdr:from>
    <xdr:to>
      <xdr:col>8</xdr:col>
      <xdr:colOff>349567</xdr:colOff>
      <xdr:row>31</xdr:row>
      <xdr:rowOff>282893</xdr:rowOff>
    </xdr:to>
    <xdr:sp macro="" textlink="">
      <xdr:nvSpPr>
        <xdr:cNvPr id="23942" name="椭圆 23941">
          <a:extLst>
            <a:ext uri="{FF2B5EF4-FFF2-40B4-BE49-F238E27FC236}">
              <a16:creationId xmlns:a16="http://schemas.microsoft.com/office/drawing/2014/main" id="{2674BFF3-8248-4BC9-8D5D-03E7AD9664FB}"/>
            </a:ext>
          </a:extLst>
        </xdr:cNvPr>
        <xdr:cNvSpPr/>
      </xdr:nvSpPr>
      <xdr:spPr>
        <a:xfrm>
          <a:off x="93040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32</xdr:row>
      <xdr:rowOff>31433</xdr:rowOff>
    </xdr:from>
    <xdr:to>
      <xdr:col>8</xdr:col>
      <xdr:colOff>349567</xdr:colOff>
      <xdr:row>32</xdr:row>
      <xdr:rowOff>282893</xdr:rowOff>
    </xdr:to>
    <xdr:sp macro="" textlink="">
      <xdr:nvSpPr>
        <xdr:cNvPr id="23943" name="椭圆 23942">
          <a:extLst>
            <a:ext uri="{FF2B5EF4-FFF2-40B4-BE49-F238E27FC236}">
              <a16:creationId xmlns:a16="http://schemas.microsoft.com/office/drawing/2014/main" id="{A885FA0C-4A94-4F2F-B4B1-3EC0229F1D0B}"/>
            </a:ext>
          </a:extLst>
        </xdr:cNvPr>
        <xdr:cNvSpPr/>
      </xdr:nvSpPr>
      <xdr:spPr>
        <a:xfrm>
          <a:off x="93040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33</xdr:row>
      <xdr:rowOff>31433</xdr:rowOff>
    </xdr:from>
    <xdr:to>
      <xdr:col>8</xdr:col>
      <xdr:colOff>349567</xdr:colOff>
      <xdr:row>33</xdr:row>
      <xdr:rowOff>282893</xdr:rowOff>
    </xdr:to>
    <xdr:sp macro="" textlink="">
      <xdr:nvSpPr>
        <xdr:cNvPr id="23944" name="椭圆 23943">
          <a:extLst>
            <a:ext uri="{FF2B5EF4-FFF2-40B4-BE49-F238E27FC236}">
              <a16:creationId xmlns:a16="http://schemas.microsoft.com/office/drawing/2014/main" id="{6D297CB8-9FB0-42BD-AB58-544F76BC8CE1}"/>
            </a:ext>
          </a:extLst>
        </xdr:cNvPr>
        <xdr:cNvSpPr/>
      </xdr:nvSpPr>
      <xdr:spPr>
        <a:xfrm>
          <a:off x="930402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34</xdr:row>
      <xdr:rowOff>31433</xdr:rowOff>
    </xdr:from>
    <xdr:to>
      <xdr:col>8</xdr:col>
      <xdr:colOff>349567</xdr:colOff>
      <xdr:row>34</xdr:row>
      <xdr:rowOff>282893</xdr:rowOff>
    </xdr:to>
    <xdr:sp macro="" textlink="">
      <xdr:nvSpPr>
        <xdr:cNvPr id="23945" name="椭圆 23944">
          <a:extLst>
            <a:ext uri="{FF2B5EF4-FFF2-40B4-BE49-F238E27FC236}">
              <a16:creationId xmlns:a16="http://schemas.microsoft.com/office/drawing/2014/main" id="{3FBFFE3D-5D05-4B17-8BE7-FC6278E8CE88}"/>
            </a:ext>
          </a:extLst>
        </xdr:cNvPr>
        <xdr:cNvSpPr/>
      </xdr:nvSpPr>
      <xdr:spPr>
        <a:xfrm>
          <a:off x="9304020"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35</xdr:row>
      <xdr:rowOff>31433</xdr:rowOff>
    </xdr:from>
    <xdr:to>
      <xdr:col>8</xdr:col>
      <xdr:colOff>349567</xdr:colOff>
      <xdr:row>35</xdr:row>
      <xdr:rowOff>282893</xdr:rowOff>
    </xdr:to>
    <xdr:sp macro="" textlink="">
      <xdr:nvSpPr>
        <xdr:cNvPr id="23946" name="椭圆 23945">
          <a:extLst>
            <a:ext uri="{FF2B5EF4-FFF2-40B4-BE49-F238E27FC236}">
              <a16:creationId xmlns:a16="http://schemas.microsoft.com/office/drawing/2014/main" id="{1053B2C9-6EAD-4B4B-9020-D83FB6EE2452}"/>
            </a:ext>
          </a:extLst>
        </xdr:cNvPr>
        <xdr:cNvSpPr/>
      </xdr:nvSpPr>
      <xdr:spPr>
        <a:xfrm>
          <a:off x="93040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34</xdr:row>
      <xdr:rowOff>31433</xdr:rowOff>
    </xdr:from>
    <xdr:to>
      <xdr:col>8</xdr:col>
      <xdr:colOff>349567</xdr:colOff>
      <xdr:row>34</xdr:row>
      <xdr:rowOff>282892</xdr:rowOff>
    </xdr:to>
    <xdr:sp macro="" textlink="">
      <xdr:nvSpPr>
        <xdr:cNvPr id="23947" name="椭圆 23946">
          <a:extLst>
            <a:ext uri="{FF2B5EF4-FFF2-40B4-BE49-F238E27FC236}">
              <a16:creationId xmlns:a16="http://schemas.microsoft.com/office/drawing/2014/main" id="{865C2DAD-FC22-4115-9CED-8A179D70DD43}"/>
            </a:ext>
          </a:extLst>
        </xdr:cNvPr>
        <xdr:cNvSpPr/>
      </xdr:nvSpPr>
      <xdr:spPr>
        <a:xfrm>
          <a:off x="93040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35</xdr:row>
      <xdr:rowOff>31433</xdr:rowOff>
    </xdr:from>
    <xdr:to>
      <xdr:col>8</xdr:col>
      <xdr:colOff>349567</xdr:colOff>
      <xdr:row>35</xdr:row>
      <xdr:rowOff>282892</xdr:rowOff>
    </xdr:to>
    <xdr:sp macro="" textlink="">
      <xdr:nvSpPr>
        <xdr:cNvPr id="23948" name="椭圆 23947">
          <a:extLst>
            <a:ext uri="{FF2B5EF4-FFF2-40B4-BE49-F238E27FC236}">
              <a16:creationId xmlns:a16="http://schemas.microsoft.com/office/drawing/2014/main" id="{9451CF8C-8144-4C5F-8C20-7C4488BC351F}"/>
            </a:ext>
          </a:extLst>
        </xdr:cNvPr>
        <xdr:cNvSpPr/>
      </xdr:nvSpPr>
      <xdr:spPr>
        <a:xfrm>
          <a:off x="930402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36</xdr:row>
      <xdr:rowOff>31433</xdr:rowOff>
    </xdr:from>
    <xdr:to>
      <xdr:col>8</xdr:col>
      <xdr:colOff>349567</xdr:colOff>
      <xdr:row>36</xdr:row>
      <xdr:rowOff>282892</xdr:rowOff>
    </xdr:to>
    <xdr:sp macro="" textlink="">
      <xdr:nvSpPr>
        <xdr:cNvPr id="23949" name="椭圆 23948">
          <a:extLst>
            <a:ext uri="{FF2B5EF4-FFF2-40B4-BE49-F238E27FC236}">
              <a16:creationId xmlns:a16="http://schemas.microsoft.com/office/drawing/2014/main" id="{2AF6B313-2611-4A74-AF77-BAEBED694B92}"/>
            </a:ext>
          </a:extLst>
        </xdr:cNvPr>
        <xdr:cNvSpPr/>
      </xdr:nvSpPr>
      <xdr:spPr>
        <a:xfrm>
          <a:off x="9304020"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37</xdr:row>
      <xdr:rowOff>31433</xdr:rowOff>
    </xdr:from>
    <xdr:to>
      <xdr:col>8</xdr:col>
      <xdr:colOff>349567</xdr:colOff>
      <xdr:row>37</xdr:row>
      <xdr:rowOff>282892</xdr:rowOff>
    </xdr:to>
    <xdr:sp macro="" textlink="">
      <xdr:nvSpPr>
        <xdr:cNvPr id="23950" name="椭圆 23949">
          <a:extLst>
            <a:ext uri="{FF2B5EF4-FFF2-40B4-BE49-F238E27FC236}">
              <a16:creationId xmlns:a16="http://schemas.microsoft.com/office/drawing/2014/main" id="{1BE1B422-0616-41B6-A5D5-697F182B7174}"/>
            </a:ext>
          </a:extLst>
        </xdr:cNvPr>
        <xdr:cNvSpPr/>
      </xdr:nvSpPr>
      <xdr:spPr>
        <a:xfrm>
          <a:off x="9304020"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38</xdr:row>
      <xdr:rowOff>31433</xdr:rowOff>
    </xdr:from>
    <xdr:to>
      <xdr:col>8</xdr:col>
      <xdr:colOff>349567</xdr:colOff>
      <xdr:row>38</xdr:row>
      <xdr:rowOff>282892</xdr:rowOff>
    </xdr:to>
    <xdr:sp macro="" textlink="">
      <xdr:nvSpPr>
        <xdr:cNvPr id="23951" name="椭圆 23950">
          <a:extLst>
            <a:ext uri="{FF2B5EF4-FFF2-40B4-BE49-F238E27FC236}">
              <a16:creationId xmlns:a16="http://schemas.microsoft.com/office/drawing/2014/main" id="{085CE4E6-9602-44ED-8131-7BF3415AE84A}"/>
            </a:ext>
          </a:extLst>
        </xdr:cNvPr>
        <xdr:cNvSpPr/>
      </xdr:nvSpPr>
      <xdr:spPr>
        <a:xfrm>
          <a:off x="930402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39</xdr:row>
      <xdr:rowOff>31433</xdr:rowOff>
    </xdr:from>
    <xdr:to>
      <xdr:col>8</xdr:col>
      <xdr:colOff>349567</xdr:colOff>
      <xdr:row>39</xdr:row>
      <xdr:rowOff>282892</xdr:rowOff>
    </xdr:to>
    <xdr:sp macro="" textlink="">
      <xdr:nvSpPr>
        <xdr:cNvPr id="23952" name="椭圆 23951">
          <a:extLst>
            <a:ext uri="{FF2B5EF4-FFF2-40B4-BE49-F238E27FC236}">
              <a16:creationId xmlns:a16="http://schemas.microsoft.com/office/drawing/2014/main" id="{586EFE68-4B91-4B1D-91A2-E173F6D35AFA}"/>
            </a:ext>
          </a:extLst>
        </xdr:cNvPr>
        <xdr:cNvSpPr/>
      </xdr:nvSpPr>
      <xdr:spPr>
        <a:xfrm>
          <a:off x="9304020"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40</xdr:row>
      <xdr:rowOff>31433</xdr:rowOff>
    </xdr:from>
    <xdr:to>
      <xdr:col>8</xdr:col>
      <xdr:colOff>349567</xdr:colOff>
      <xdr:row>40</xdr:row>
      <xdr:rowOff>282892</xdr:rowOff>
    </xdr:to>
    <xdr:sp macro="" textlink="">
      <xdr:nvSpPr>
        <xdr:cNvPr id="23953" name="椭圆 23952">
          <a:extLst>
            <a:ext uri="{FF2B5EF4-FFF2-40B4-BE49-F238E27FC236}">
              <a16:creationId xmlns:a16="http://schemas.microsoft.com/office/drawing/2014/main" id="{C3A10115-747C-4440-93EE-1C4C18FF96A7}"/>
            </a:ext>
          </a:extLst>
        </xdr:cNvPr>
        <xdr:cNvSpPr/>
      </xdr:nvSpPr>
      <xdr:spPr>
        <a:xfrm>
          <a:off x="9304020"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40</xdr:row>
      <xdr:rowOff>31433</xdr:rowOff>
    </xdr:from>
    <xdr:to>
      <xdr:col>8</xdr:col>
      <xdr:colOff>349567</xdr:colOff>
      <xdr:row>40</xdr:row>
      <xdr:rowOff>282892</xdr:rowOff>
    </xdr:to>
    <xdr:sp macro="" textlink="">
      <xdr:nvSpPr>
        <xdr:cNvPr id="23954" name="椭圆 23953">
          <a:extLst>
            <a:ext uri="{FF2B5EF4-FFF2-40B4-BE49-F238E27FC236}">
              <a16:creationId xmlns:a16="http://schemas.microsoft.com/office/drawing/2014/main" id="{B707C01B-9A37-4256-A455-EA886B3B61F0}"/>
            </a:ext>
          </a:extLst>
        </xdr:cNvPr>
        <xdr:cNvSpPr/>
      </xdr:nvSpPr>
      <xdr:spPr>
        <a:xfrm>
          <a:off x="9304020"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41</xdr:row>
      <xdr:rowOff>31433</xdr:rowOff>
    </xdr:from>
    <xdr:to>
      <xdr:col>8</xdr:col>
      <xdr:colOff>349567</xdr:colOff>
      <xdr:row>41</xdr:row>
      <xdr:rowOff>282892</xdr:rowOff>
    </xdr:to>
    <xdr:sp macro="" textlink="">
      <xdr:nvSpPr>
        <xdr:cNvPr id="23955" name="椭圆 23954">
          <a:extLst>
            <a:ext uri="{FF2B5EF4-FFF2-40B4-BE49-F238E27FC236}">
              <a16:creationId xmlns:a16="http://schemas.microsoft.com/office/drawing/2014/main" id="{D7D00AE2-AB35-4BF3-9163-726CD0603D03}"/>
            </a:ext>
          </a:extLst>
        </xdr:cNvPr>
        <xdr:cNvSpPr/>
      </xdr:nvSpPr>
      <xdr:spPr>
        <a:xfrm>
          <a:off x="9304020"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28</xdr:row>
      <xdr:rowOff>31432</xdr:rowOff>
    </xdr:from>
    <xdr:to>
      <xdr:col>9</xdr:col>
      <xdr:colOff>349567</xdr:colOff>
      <xdr:row>28</xdr:row>
      <xdr:rowOff>282892</xdr:rowOff>
    </xdr:to>
    <xdr:sp macro="" textlink="">
      <xdr:nvSpPr>
        <xdr:cNvPr id="23956" name="椭圆 23955">
          <a:extLst>
            <a:ext uri="{FF2B5EF4-FFF2-40B4-BE49-F238E27FC236}">
              <a16:creationId xmlns:a16="http://schemas.microsoft.com/office/drawing/2014/main" id="{9217AD39-1FEB-4BF4-B32B-64D440EF4597}"/>
            </a:ext>
          </a:extLst>
        </xdr:cNvPr>
        <xdr:cNvSpPr/>
      </xdr:nvSpPr>
      <xdr:spPr>
        <a:xfrm>
          <a:off x="97516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29</xdr:row>
      <xdr:rowOff>31432</xdr:rowOff>
    </xdr:from>
    <xdr:to>
      <xdr:col>9</xdr:col>
      <xdr:colOff>349567</xdr:colOff>
      <xdr:row>29</xdr:row>
      <xdr:rowOff>282892</xdr:rowOff>
    </xdr:to>
    <xdr:sp macro="" textlink="">
      <xdr:nvSpPr>
        <xdr:cNvPr id="23957" name="椭圆 23956">
          <a:extLst>
            <a:ext uri="{FF2B5EF4-FFF2-40B4-BE49-F238E27FC236}">
              <a16:creationId xmlns:a16="http://schemas.microsoft.com/office/drawing/2014/main" id="{3690FEEB-60BA-4775-BDDE-4766F9440B68}"/>
            </a:ext>
          </a:extLst>
        </xdr:cNvPr>
        <xdr:cNvSpPr/>
      </xdr:nvSpPr>
      <xdr:spPr>
        <a:xfrm>
          <a:off x="97516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30</xdr:row>
      <xdr:rowOff>31432</xdr:rowOff>
    </xdr:from>
    <xdr:to>
      <xdr:col>9</xdr:col>
      <xdr:colOff>349567</xdr:colOff>
      <xdr:row>30</xdr:row>
      <xdr:rowOff>282892</xdr:rowOff>
    </xdr:to>
    <xdr:sp macro="" textlink="">
      <xdr:nvSpPr>
        <xdr:cNvPr id="23958" name="椭圆 23957">
          <a:extLst>
            <a:ext uri="{FF2B5EF4-FFF2-40B4-BE49-F238E27FC236}">
              <a16:creationId xmlns:a16="http://schemas.microsoft.com/office/drawing/2014/main" id="{6E16521B-0DE6-430A-B089-B2E08B8B89A6}"/>
            </a:ext>
          </a:extLst>
        </xdr:cNvPr>
        <xdr:cNvSpPr/>
      </xdr:nvSpPr>
      <xdr:spPr>
        <a:xfrm>
          <a:off x="97516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31</xdr:row>
      <xdr:rowOff>31433</xdr:rowOff>
    </xdr:from>
    <xdr:to>
      <xdr:col>9</xdr:col>
      <xdr:colOff>349567</xdr:colOff>
      <xdr:row>31</xdr:row>
      <xdr:rowOff>282893</xdr:rowOff>
    </xdr:to>
    <xdr:sp macro="" textlink="">
      <xdr:nvSpPr>
        <xdr:cNvPr id="23959" name="椭圆 23958">
          <a:extLst>
            <a:ext uri="{FF2B5EF4-FFF2-40B4-BE49-F238E27FC236}">
              <a16:creationId xmlns:a16="http://schemas.microsoft.com/office/drawing/2014/main" id="{1B68791F-F80B-4CEF-9D18-178393FBBE7F}"/>
            </a:ext>
          </a:extLst>
        </xdr:cNvPr>
        <xdr:cNvSpPr/>
      </xdr:nvSpPr>
      <xdr:spPr>
        <a:xfrm>
          <a:off x="97516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32</xdr:row>
      <xdr:rowOff>31433</xdr:rowOff>
    </xdr:from>
    <xdr:to>
      <xdr:col>9</xdr:col>
      <xdr:colOff>349567</xdr:colOff>
      <xdr:row>32</xdr:row>
      <xdr:rowOff>282893</xdr:rowOff>
    </xdr:to>
    <xdr:sp macro="" textlink="">
      <xdr:nvSpPr>
        <xdr:cNvPr id="23960" name="椭圆 23959">
          <a:extLst>
            <a:ext uri="{FF2B5EF4-FFF2-40B4-BE49-F238E27FC236}">
              <a16:creationId xmlns:a16="http://schemas.microsoft.com/office/drawing/2014/main" id="{2DDF34CE-F253-40D2-A9FD-FE571FE3C723}"/>
            </a:ext>
          </a:extLst>
        </xdr:cNvPr>
        <xdr:cNvSpPr/>
      </xdr:nvSpPr>
      <xdr:spPr>
        <a:xfrm>
          <a:off x="9751695"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33</xdr:row>
      <xdr:rowOff>31433</xdr:rowOff>
    </xdr:from>
    <xdr:to>
      <xdr:col>9</xdr:col>
      <xdr:colOff>349567</xdr:colOff>
      <xdr:row>33</xdr:row>
      <xdr:rowOff>282893</xdr:rowOff>
    </xdr:to>
    <xdr:sp macro="" textlink="">
      <xdr:nvSpPr>
        <xdr:cNvPr id="23961" name="椭圆 23960">
          <a:extLst>
            <a:ext uri="{FF2B5EF4-FFF2-40B4-BE49-F238E27FC236}">
              <a16:creationId xmlns:a16="http://schemas.microsoft.com/office/drawing/2014/main" id="{7F197C5C-ED08-4D6F-952C-3D697C9B28E3}"/>
            </a:ext>
          </a:extLst>
        </xdr:cNvPr>
        <xdr:cNvSpPr/>
      </xdr:nvSpPr>
      <xdr:spPr>
        <a:xfrm>
          <a:off x="9751695"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34</xdr:row>
      <xdr:rowOff>31433</xdr:rowOff>
    </xdr:from>
    <xdr:to>
      <xdr:col>9</xdr:col>
      <xdr:colOff>349567</xdr:colOff>
      <xdr:row>34</xdr:row>
      <xdr:rowOff>282893</xdr:rowOff>
    </xdr:to>
    <xdr:sp macro="" textlink="">
      <xdr:nvSpPr>
        <xdr:cNvPr id="23962" name="椭圆 23961">
          <a:extLst>
            <a:ext uri="{FF2B5EF4-FFF2-40B4-BE49-F238E27FC236}">
              <a16:creationId xmlns:a16="http://schemas.microsoft.com/office/drawing/2014/main" id="{8AE41000-9485-4774-9476-213F4194BA21}"/>
            </a:ext>
          </a:extLst>
        </xdr:cNvPr>
        <xdr:cNvSpPr/>
      </xdr:nvSpPr>
      <xdr:spPr>
        <a:xfrm>
          <a:off x="9751695"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35</xdr:row>
      <xdr:rowOff>31433</xdr:rowOff>
    </xdr:from>
    <xdr:to>
      <xdr:col>9</xdr:col>
      <xdr:colOff>349567</xdr:colOff>
      <xdr:row>35</xdr:row>
      <xdr:rowOff>282893</xdr:rowOff>
    </xdr:to>
    <xdr:sp macro="" textlink="">
      <xdr:nvSpPr>
        <xdr:cNvPr id="23963" name="椭圆 23962">
          <a:extLst>
            <a:ext uri="{FF2B5EF4-FFF2-40B4-BE49-F238E27FC236}">
              <a16:creationId xmlns:a16="http://schemas.microsoft.com/office/drawing/2014/main" id="{5D7DA6E7-C607-454B-9987-F341574972A3}"/>
            </a:ext>
          </a:extLst>
        </xdr:cNvPr>
        <xdr:cNvSpPr/>
      </xdr:nvSpPr>
      <xdr:spPr>
        <a:xfrm>
          <a:off x="9751695"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34</xdr:row>
      <xdr:rowOff>31433</xdr:rowOff>
    </xdr:from>
    <xdr:to>
      <xdr:col>9</xdr:col>
      <xdr:colOff>349567</xdr:colOff>
      <xdr:row>34</xdr:row>
      <xdr:rowOff>282892</xdr:rowOff>
    </xdr:to>
    <xdr:sp macro="" textlink="">
      <xdr:nvSpPr>
        <xdr:cNvPr id="23964" name="椭圆 23963">
          <a:extLst>
            <a:ext uri="{FF2B5EF4-FFF2-40B4-BE49-F238E27FC236}">
              <a16:creationId xmlns:a16="http://schemas.microsoft.com/office/drawing/2014/main" id="{E3C37249-6F5D-4647-82A1-25EDF2E03E0B}"/>
            </a:ext>
          </a:extLst>
        </xdr:cNvPr>
        <xdr:cNvSpPr/>
      </xdr:nvSpPr>
      <xdr:spPr>
        <a:xfrm>
          <a:off x="9751695"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35</xdr:row>
      <xdr:rowOff>31433</xdr:rowOff>
    </xdr:from>
    <xdr:to>
      <xdr:col>9</xdr:col>
      <xdr:colOff>349567</xdr:colOff>
      <xdr:row>35</xdr:row>
      <xdr:rowOff>282892</xdr:rowOff>
    </xdr:to>
    <xdr:sp macro="" textlink="">
      <xdr:nvSpPr>
        <xdr:cNvPr id="23965" name="椭圆 23964">
          <a:extLst>
            <a:ext uri="{FF2B5EF4-FFF2-40B4-BE49-F238E27FC236}">
              <a16:creationId xmlns:a16="http://schemas.microsoft.com/office/drawing/2014/main" id="{D8133991-158A-4E08-81CF-FC4F77B3C3A7}"/>
            </a:ext>
          </a:extLst>
        </xdr:cNvPr>
        <xdr:cNvSpPr/>
      </xdr:nvSpPr>
      <xdr:spPr>
        <a:xfrm>
          <a:off x="9751695"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36</xdr:row>
      <xdr:rowOff>31433</xdr:rowOff>
    </xdr:from>
    <xdr:to>
      <xdr:col>9</xdr:col>
      <xdr:colOff>349567</xdr:colOff>
      <xdr:row>36</xdr:row>
      <xdr:rowOff>282892</xdr:rowOff>
    </xdr:to>
    <xdr:sp macro="" textlink="">
      <xdr:nvSpPr>
        <xdr:cNvPr id="23966" name="椭圆 23965">
          <a:extLst>
            <a:ext uri="{FF2B5EF4-FFF2-40B4-BE49-F238E27FC236}">
              <a16:creationId xmlns:a16="http://schemas.microsoft.com/office/drawing/2014/main" id="{58BD5B71-8DD7-419A-843E-00E987FB3CD8}"/>
            </a:ext>
          </a:extLst>
        </xdr:cNvPr>
        <xdr:cNvSpPr/>
      </xdr:nvSpPr>
      <xdr:spPr>
        <a:xfrm>
          <a:off x="9751695"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37</xdr:row>
      <xdr:rowOff>31433</xdr:rowOff>
    </xdr:from>
    <xdr:to>
      <xdr:col>9</xdr:col>
      <xdr:colOff>349567</xdr:colOff>
      <xdr:row>37</xdr:row>
      <xdr:rowOff>282892</xdr:rowOff>
    </xdr:to>
    <xdr:sp macro="" textlink="">
      <xdr:nvSpPr>
        <xdr:cNvPr id="23967" name="椭圆 23966">
          <a:extLst>
            <a:ext uri="{FF2B5EF4-FFF2-40B4-BE49-F238E27FC236}">
              <a16:creationId xmlns:a16="http://schemas.microsoft.com/office/drawing/2014/main" id="{2623CFED-1F3A-49E0-B49F-8EE4A233ECB8}"/>
            </a:ext>
          </a:extLst>
        </xdr:cNvPr>
        <xdr:cNvSpPr/>
      </xdr:nvSpPr>
      <xdr:spPr>
        <a:xfrm>
          <a:off x="9751695"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38</xdr:row>
      <xdr:rowOff>31433</xdr:rowOff>
    </xdr:from>
    <xdr:to>
      <xdr:col>9</xdr:col>
      <xdr:colOff>349567</xdr:colOff>
      <xdr:row>38</xdr:row>
      <xdr:rowOff>282892</xdr:rowOff>
    </xdr:to>
    <xdr:sp macro="" textlink="">
      <xdr:nvSpPr>
        <xdr:cNvPr id="23968" name="椭圆 23967">
          <a:extLst>
            <a:ext uri="{FF2B5EF4-FFF2-40B4-BE49-F238E27FC236}">
              <a16:creationId xmlns:a16="http://schemas.microsoft.com/office/drawing/2014/main" id="{B75AFE9F-4393-4046-8786-5A6D16E37790}"/>
            </a:ext>
          </a:extLst>
        </xdr:cNvPr>
        <xdr:cNvSpPr/>
      </xdr:nvSpPr>
      <xdr:spPr>
        <a:xfrm>
          <a:off x="9751695"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39</xdr:row>
      <xdr:rowOff>31433</xdr:rowOff>
    </xdr:from>
    <xdr:to>
      <xdr:col>9</xdr:col>
      <xdr:colOff>349567</xdr:colOff>
      <xdr:row>39</xdr:row>
      <xdr:rowOff>282892</xdr:rowOff>
    </xdr:to>
    <xdr:sp macro="" textlink="">
      <xdr:nvSpPr>
        <xdr:cNvPr id="23969" name="椭圆 23968">
          <a:extLst>
            <a:ext uri="{FF2B5EF4-FFF2-40B4-BE49-F238E27FC236}">
              <a16:creationId xmlns:a16="http://schemas.microsoft.com/office/drawing/2014/main" id="{87EA55B0-4152-4240-9A60-A9BC18EEEABC}"/>
            </a:ext>
          </a:extLst>
        </xdr:cNvPr>
        <xdr:cNvSpPr/>
      </xdr:nvSpPr>
      <xdr:spPr>
        <a:xfrm>
          <a:off x="9751695"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40</xdr:row>
      <xdr:rowOff>31433</xdr:rowOff>
    </xdr:from>
    <xdr:to>
      <xdr:col>9</xdr:col>
      <xdr:colOff>349567</xdr:colOff>
      <xdr:row>40</xdr:row>
      <xdr:rowOff>282892</xdr:rowOff>
    </xdr:to>
    <xdr:sp macro="" textlink="">
      <xdr:nvSpPr>
        <xdr:cNvPr id="23970" name="椭圆 23969">
          <a:extLst>
            <a:ext uri="{FF2B5EF4-FFF2-40B4-BE49-F238E27FC236}">
              <a16:creationId xmlns:a16="http://schemas.microsoft.com/office/drawing/2014/main" id="{AF4DC689-89ED-473C-A7F1-5EA119F0B598}"/>
            </a:ext>
          </a:extLst>
        </xdr:cNvPr>
        <xdr:cNvSpPr/>
      </xdr:nvSpPr>
      <xdr:spPr>
        <a:xfrm>
          <a:off x="9751695"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40</xdr:row>
      <xdr:rowOff>31433</xdr:rowOff>
    </xdr:from>
    <xdr:to>
      <xdr:col>9</xdr:col>
      <xdr:colOff>349567</xdr:colOff>
      <xdr:row>40</xdr:row>
      <xdr:rowOff>282892</xdr:rowOff>
    </xdr:to>
    <xdr:sp macro="" textlink="">
      <xdr:nvSpPr>
        <xdr:cNvPr id="23971" name="椭圆 23970">
          <a:extLst>
            <a:ext uri="{FF2B5EF4-FFF2-40B4-BE49-F238E27FC236}">
              <a16:creationId xmlns:a16="http://schemas.microsoft.com/office/drawing/2014/main" id="{6805351A-3FEA-44E6-8800-2817C2A38314}"/>
            </a:ext>
          </a:extLst>
        </xdr:cNvPr>
        <xdr:cNvSpPr/>
      </xdr:nvSpPr>
      <xdr:spPr>
        <a:xfrm>
          <a:off x="9751695"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41</xdr:row>
      <xdr:rowOff>31433</xdr:rowOff>
    </xdr:from>
    <xdr:to>
      <xdr:col>9</xdr:col>
      <xdr:colOff>349567</xdr:colOff>
      <xdr:row>41</xdr:row>
      <xdr:rowOff>282892</xdr:rowOff>
    </xdr:to>
    <xdr:sp macro="" textlink="">
      <xdr:nvSpPr>
        <xdr:cNvPr id="23972" name="椭圆 23971">
          <a:extLst>
            <a:ext uri="{FF2B5EF4-FFF2-40B4-BE49-F238E27FC236}">
              <a16:creationId xmlns:a16="http://schemas.microsoft.com/office/drawing/2014/main" id="{AEC2C3F3-A44E-49D6-AC14-59AABC7346DD}"/>
            </a:ext>
          </a:extLst>
        </xdr:cNvPr>
        <xdr:cNvSpPr/>
      </xdr:nvSpPr>
      <xdr:spPr>
        <a:xfrm>
          <a:off x="9751695"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28</xdr:row>
      <xdr:rowOff>31432</xdr:rowOff>
    </xdr:from>
    <xdr:to>
      <xdr:col>10</xdr:col>
      <xdr:colOff>416242</xdr:colOff>
      <xdr:row>28</xdr:row>
      <xdr:rowOff>282892</xdr:rowOff>
    </xdr:to>
    <xdr:sp macro="" textlink="">
      <xdr:nvSpPr>
        <xdr:cNvPr id="23973" name="椭圆 23972">
          <a:extLst>
            <a:ext uri="{FF2B5EF4-FFF2-40B4-BE49-F238E27FC236}">
              <a16:creationId xmlns:a16="http://schemas.microsoft.com/office/drawing/2014/main" id="{42AEC2A1-8DBF-4A20-B852-10E49A6864E8}"/>
            </a:ext>
          </a:extLst>
        </xdr:cNvPr>
        <xdr:cNvSpPr/>
      </xdr:nvSpPr>
      <xdr:spPr>
        <a:xfrm>
          <a:off x="10266045" y="68865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29</xdr:row>
      <xdr:rowOff>31432</xdr:rowOff>
    </xdr:from>
    <xdr:to>
      <xdr:col>10</xdr:col>
      <xdr:colOff>416242</xdr:colOff>
      <xdr:row>29</xdr:row>
      <xdr:rowOff>282892</xdr:rowOff>
    </xdr:to>
    <xdr:sp macro="" textlink="">
      <xdr:nvSpPr>
        <xdr:cNvPr id="23974" name="椭圆 23973">
          <a:extLst>
            <a:ext uri="{FF2B5EF4-FFF2-40B4-BE49-F238E27FC236}">
              <a16:creationId xmlns:a16="http://schemas.microsoft.com/office/drawing/2014/main" id="{D831EA63-CD38-426B-AB4A-04E11D0C2721}"/>
            </a:ext>
          </a:extLst>
        </xdr:cNvPr>
        <xdr:cNvSpPr/>
      </xdr:nvSpPr>
      <xdr:spPr>
        <a:xfrm>
          <a:off x="10266045" y="1002982"/>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30</xdr:row>
      <xdr:rowOff>31432</xdr:rowOff>
    </xdr:from>
    <xdr:to>
      <xdr:col>10</xdr:col>
      <xdr:colOff>416242</xdr:colOff>
      <xdr:row>30</xdr:row>
      <xdr:rowOff>282892</xdr:rowOff>
    </xdr:to>
    <xdr:sp macro="" textlink="">
      <xdr:nvSpPr>
        <xdr:cNvPr id="23975" name="椭圆 23974">
          <a:extLst>
            <a:ext uri="{FF2B5EF4-FFF2-40B4-BE49-F238E27FC236}">
              <a16:creationId xmlns:a16="http://schemas.microsoft.com/office/drawing/2014/main" id="{29D5DFDE-C1A7-4D8E-906F-B232AB109737}"/>
            </a:ext>
          </a:extLst>
        </xdr:cNvPr>
        <xdr:cNvSpPr/>
      </xdr:nvSpPr>
      <xdr:spPr>
        <a:xfrm>
          <a:off x="10266045" y="1317307"/>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31</xdr:row>
      <xdr:rowOff>31433</xdr:rowOff>
    </xdr:from>
    <xdr:to>
      <xdr:col>10</xdr:col>
      <xdr:colOff>416242</xdr:colOff>
      <xdr:row>31</xdr:row>
      <xdr:rowOff>282893</xdr:rowOff>
    </xdr:to>
    <xdr:sp macro="" textlink="">
      <xdr:nvSpPr>
        <xdr:cNvPr id="23976" name="椭圆 23975">
          <a:extLst>
            <a:ext uri="{FF2B5EF4-FFF2-40B4-BE49-F238E27FC236}">
              <a16:creationId xmlns:a16="http://schemas.microsoft.com/office/drawing/2014/main" id="{09827C3D-05C1-4801-8EDF-9E07A5235CEA}"/>
            </a:ext>
          </a:extLst>
        </xdr:cNvPr>
        <xdr:cNvSpPr/>
      </xdr:nvSpPr>
      <xdr:spPr>
        <a:xfrm>
          <a:off x="10266045" y="1631633"/>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32</xdr:row>
      <xdr:rowOff>31433</xdr:rowOff>
    </xdr:from>
    <xdr:to>
      <xdr:col>10</xdr:col>
      <xdr:colOff>416242</xdr:colOff>
      <xdr:row>32</xdr:row>
      <xdr:rowOff>282893</xdr:rowOff>
    </xdr:to>
    <xdr:sp macro="" textlink="">
      <xdr:nvSpPr>
        <xdr:cNvPr id="23977" name="椭圆 23976">
          <a:extLst>
            <a:ext uri="{FF2B5EF4-FFF2-40B4-BE49-F238E27FC236}">
              <a16:creationId xmlns:a16="http://schemas.microsoft.com/office/drawing/2014/main" id="{DA2EB7DC-9568-4D61-98CC-637FFC62B142}"/>
            </a:ext>
          </a:extLst>
        </xdr:cNvPr>
        <xdr:cNvSpPr/>
      </xdr:nvSpPr>
      <xdr:spPr>
        <a:xfrm>
          <a:off x="10266045" y="1945958"/>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33</xdr:row>
      <xdr:rowOff>31433</xdr:rowOff>
    </xdr:from>
    <xdr:to>
      <xdr:col>10</xdr:col>
      <xdr:colOff>416242</xdr:colOff>
      <xdr:row>33</xdr:row>
      <xdr:rowOff>282893</xdr:rowOff>
    </xdr:to>
    <xdr:sp macro="" textlink="">
      <xdr:nvSpPr>
        <xdr:cNvPr id="23978" name="椭圆 23977">
          <a:extLst>
            <a:ext uri="{FF2B5EF4-FFF2-40B4-BE49-F238E27FC236}">
              <a16:creationId xmlns:a16="http://schemas.microsoft.com/office/drawing/2014/main" id="{8238A3B6-166A-4397-813E-2B6022CCC3ED}"/>
            </a:ext>
          </a:extLst>
        </xdr:cNvPr>
        <xdr:cNvSpPr/>
      </xdr:nvSpPr>
      <xdr:spPr>
        <a:xfrm>
          <a:off x="10266045" y="2260283"/>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34</xdr:row>
      <xdr:rowOff>31433</xdr:rowOff>
    </xdr:from>
    <xdr:to>
      <xdr:col>10</xdr:col>
      <xdr:colOff>416242</xdr:colOff>
      <xdr:row>34</xdr:row>
      <xdr:rowOff>282893</xdr:rowOff>
    </xdr:to>
    <xdr:sp macro="" textlink="">
      <xdr:nvSpPr>
        <xdr:cNvPr id="23979" name="椭圆 23978">
          <a:extLst>
            <a:ext uri="{FF2B5EF4-FFF2-40B4-BE49-F238E27FC236}">
              <a16:creationId xmlns:a16="http://schemas.microsoft.com/office/drawing/2014/main" id="{45D320B2-D3E7-427D-AD9D-839D5CEAFC5F}"/>
            </a:ext>
          </a:extLst>
        </xdr:cNvPr>
        <xdr:cNvSpPr/>
      </xdr:nvSpPr>
      <xdr:spPr>
        <a:xfrm>
          <a:off x="10266045" y="2574608"/>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35</xdr:row>
      <xdr:rowOff>31433</xdr:rowOff>
    </xdr:from>
    <xdr:to>
      <xdr:col>10</xdr:col>
      <xdr:colOff>416242</xdr:colOff>
      <xdr:row>35</xdr:row>
      <xdr:rowOff>282893</xdr:rowOff>
    </xdr:to>
    <xdr:sp macro="" textlink="">
      <xdr:nvSpPr>
        <xdr:cNvPr id="23980" name="椭圆 23979">
          <a:extLst>
            <a:ext uri="{FF2B5EF4-FFF2-40B4-BE49-F238E27FC236}">
              <a16:creationId xmlns:a16="http://schemas.microsoft.com/office/drawing/2014/main" id="{BADC10D9-D069-4F06-98A9-A1457E2E45A4}"/>
            </a:ext>
          </a:extLst>
        </xdr:cNvPr>
        <xdr:cNvSpPr/>
      </xdr:nvSpPr>
      <xdr:spPr>
        <a:xfrm>
          <a:off x="10266045" y="288893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34</xdr:row>
      <xdr:rowOff>31433</xdr:rowOff>
    </xdr:from>
    <xdr:to>
      <xdr:col>10</xdr:col>
      <xdr:colOff>416242</xdr:colOff>
      <xdr:row>34</xdr:row>
      <xdr:rowOff>282892</xdr:rowOff>
    </xdr:to>
    <xdr:sp macro="" textlink="">
      <xdr:nvSpPr>
        <xdr:cNvPr id="23981" name="椭圆 23980">
          <a:extLst>
            <a:ext uri="{FF2B5EF4-FFF2-40B4-BE49-F238E27FC236}">
              <a16:creationId xmlns:a16="http://schemas.microsoft.com/office/drawing/2014/main" id="{BBA333A1-596F-4C28-96D7-20D99942CF9A}"/>
            </a:ext>
          </a:extLst>
        </xdr:cNvPr>
        <xdr:cNvSpPr/>
      </xdr:nvSpPr>
      <xdr:spPr>
        <a:xfrm>
          <a:off x="10266045" y="3203258"/>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35</xdr:row>
      <xdr:rowOff>31433</xdr:rowOff>
    </xdr:from>
    <xdr:to>
      <xdr:col>10</xdr:col>
      <xdr:colOff>416242</xdr:colOff>
      <xdr:row>35</xdr:row>
      <xdr:rowOff>282892</xdr:rowOff>
    </xdr:to>
    <xdr:sp macro="" textlink="">
      <xdr:nvSpPr>
        <xdr:cNvPr id="23982" name="椭圆 23981">
          <a:extLst>
            <a:ext uri="{FF2B5EF4-FFF2-40B4-BE49-F238E27FC236}">
              <a16:creationId xmlns:a16="http://schemas.microsoft.com/office/drawing/2014/main" id="{1381F5CA-079A-4CE0-987A-7312387FB560}"/>
            </a:ext>
          </a:extLst>
        </xdr:cNvPr>
        <xdr:cNvSpPr/>
      </xdr:nvSpPr>
      <xdr:spPr>
        <a:xfrm>
          <a:off x="10266045" y="3517583"/>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36</xdr:row>
      <xdr:rowOff>31433</xdr:rowOff>
    </xdr:from>
    <xdr:to>
      <xdr:col>10</xdr:col>
      <xdr:colOff>416242</xdr:colOff>
      <xdr:row>36</xdr:row>
      <xdr:rowOff>282892</xdr:rowOff>
    </xdr:to>
    <xdr:sp macro="" textlink="">
      <xdr:nvSpPr>
        <xdr:cNvPr id="23983" name="椭圆 23982">
          <a:extLst>
            <a:ext uri="{FF2B5EF4-FFF2-40B4-BE49-F238E27FC236}">
              <a16:creationId xmlns:a16="http://schemas.microsoft.com/office/drawing/2014/main" id="{3EE572AF-6514-48C0-A42D-03A865C1F8D5}"/>
            </a:ext>
          </a:extLst>
        </xdr:cNvPr>
        <xdr:cNvSpPr/>
      </xdr:nvSpPr>
      <xdr:spPr>
        <a:xfrm>
          <a:off x="10266045" y="383190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37</xdr:row>
      <xdr:rowOff>31433</xdr:rowOff>
    </xdr:from>
    <xdr:to>
      <xdr:col>10</xdr:col>
      <xdr:colOff>416242</xdr:colOff>
      <xdr:row>37</xdr:row>
      <xdr:rowOff>282892</xdr:rowOff>
    </xdr:to>
    <xdr:sp macro="" textlink="">
      <xdr:nvSpPr>
        <xdr:cNvPr id="23984" name="椭圆 23983">
          <a:extLst>
            <a:ext uri="{FF2B5EF4-FFF2-40B4-BE49-F238E27FC236}">
              <a16:creationId xmlns:a16="http://schemas.microsoft.com/office/drawing/2014/main" id="{0D0E1052-9EC3-41CB-8933-11973B97F6C7}"/>
            </a:ext>
          </a:extLst>
        </xdr:cNvPr>
        <xdr:cNvSpPr/>
      </xdr:nvSpPr>
      <xdr:spPr>
        <a:xfrm>
          <a:off x="10266045" y="414623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38</xdr:row>
      <xdr:rowOff>31433</xdr:rowOff>
    </xdr:from>
    <xdr:to>
      <xdr:col>10</xdr:col>
      <xdr:colOff>416242</xdr:colOff>
      <xdr:row>38</xdr:row>
      <xdr:rowOff>282892</xdr:rowOff>
    </xdr:to>
    <xdr:sp macro="" textlink="">
      <xdr:nvSpPr>
        <xdr:cNvPr id="23985" name="椭圆 23984">
          <a:extLst>
            <a:ext uri="{FF2B5EF4-FFF2-40B4-BE49-F238E27FC236}">
              <a16:creationId xmlns:a16="http://schemas.microsoft.com/office/drawing/2014/main" id="{F8221649-BF9D-452E-8276-57F55898AF84}"/>
            </a:ext>
          </a:extLst>
        </xdr:cNvPr>
        <xdr:cNvSpPr/>
      </xdr:nvSpPr>
      <xdr:spPr>
        <a:xfrm>
          <a:off x="10266045" y="4460558"/>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39</xdr:row>
      <xdr:rowOff>31433</xdr:rowOff>
    </xdr:from>
    <xdr:to>
      <xdr:col>10</xdr:col>
      <xdr:colOff>416242</xdr:colOff>
      <xdr:row>39</xdr:row>
      <xdr:rowOff>282892</xdr:rowOff>
    </xdr:to>
    <xdr:sp macro="" textlink="">
      <xdr:nvSpPr>
        <xdr:cNvPr id="23986" name="椭圆 23985">
          <a:extLst>
            <a:ext uri="{FF2B5EF4-FFF2-40B4-BE49-F238E27FC236}">
              <a16:creationId xmlns:a16="http://schemas.microsoft.com/office/drawing/2014/main" id="{13FE19AB-E889-4F46-B28D-7399EB232E27}"/>
            </a:ext>
          </a:extLst>
        </xdr:cNvPr>
        <xdr:cNvSpPr/>
      </xdr:nvSpPr>
      <xdr:spPr>
        <a:xfrm>
          <a:off x="10266045" y="4774883"/>
          <a:ext cx="251460" cy="251459"/>
        </a:xfrm>
        <a:prstGeom prst="ellipse">
          <a:avLst/>
        </a:prstGeom>
        <a:solidFill>
          <a:srgbClr val="FF00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400" b="1">
              <a:solidFill>
                <a:srgbClr val="000000"/>
              </a:solidFill>
            </a:rPr>
            <a:t>-</a:t>
          </a:r>
          <a:endParaRPr lang="zh-CN" altLang="en-US" sz="1400" b="1">
            <a:solidFill>
              <a:srgbClr val="000000"/>
            </a:solidFill>
          </a:endParaRPr>
        </a:p>
      </xdr:txBody>
    </xdr:sp>
    <xdr:clientData/>
  </xdr:twoCellAnchor>
  <xdr:twoCellAnchor>
    <xdr:from>
      <xdr:col>10</xdr:col>
      <xdr:colOff>164782</xdr:colOff>
      <xdr:row>40</xdr:row>
      <xdr:rowOff>31433</xdr:rowOff>
    </xdr:from>
    <xdr:to>
      <xdr:col>10</xdr:col>
      <xdr:colOff>416242</xdr:colOff>
      <xdr:row>40</xdr:row>
      <xdr:rowOff>282892</xdr:rowOff>
    </xdr:to>
    <xdr:sp macro="" textlink="">
      <xdr:nvSpPr>
        <xdr:cNvPr id="23987" name="椭圆 23986">
          <a:extLst>
            <a:ext uri="{FF2B5EF4-FFF2-40B4-BE49-F238E27FC236}">
              <a16:creationId xmlns:a16="http://schemas.microsoft.com/office/drawing/2014/main" id="{7265DC79-DE15-4A98-BF50-3A1FEF7F9C5F}"/>
            </a:ext>
          </a:extLst>
        </xdr:cNvPr>
        <xdr:cNvSpPr/>
      </xdr:nvSpPr>
      <xdr:spPr>
        <a:xfrm>
          <a:off x="10266045" y="5089208"/>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40</xdr:row>
      <xdr:rowOff>31433</xdr:rowOff>
    </xdr:from>
    <xdr:to>
      <xdr:col>10</xdr:col>
      <xdr:colOff>416242</xdr:colOff>
      <xdr:row>40</xdr:row>
      <xdr:rowOff>282892</xdr:rowOff>
    </xdr:to>
    <xdr:sp macro="" textlink="">
      <xdr:nvSpPr>
        <xdr:cNvPr id="23988" name="椭圆 23987">
          <a:extLst>
            <a:ext uri="{FF2B5EF4-FFF2-40B4-BE49-F238E27FC236}">
              <a16:creationId xmlns:a16="http://schemas.microsoft.com/office/drawing/2014/main" id="{2F63FEDD-81CC-43E2-8B7F-E9D389E612EC}"/>
            </a:ext>
          </a:extLst>
        </xdr:cNvPr>
        <xdr:cNvSpPr/>
      </xdr:nvSpPr>
      <xdr:spPr>
        <a:xfrm>
          <a:off x="10266045" y="5403533"/>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41</xdr:row>
      <xdr:rowOff>31433</xdr:rowOff>
    </xdr:from>
    <xdr:to>
      <xdr:col>10</xdr:col>
      <xdr:colOff>416242</xdr:colOff>
      <xdr:row>41</xdr:row>
      <xdr:rowOff>282892</xdr:rowOff>
    </xdr:to>
    <xdr:sp macro="" textlink="">
      <xdr:nvSpPr>
        <xdr:cNvPr id="23989" name="椭圆 23988">
          <a:extLst>
            <a:ext uri="{FF2B5EF4-FFF2-40B4-BE49-F238E27FC236}">
              <a16:creationId xmlns:a16="http://schemas.microsoft.com/office/drawing/2014/main" id="{4DDC61C5-F9AC-4048-9317-4F3A347970D8}"/>
            </a:ext>
          </a:extLst>
        </xdr:cNvPr>
        <xdr:cNvSpPr/>
      </xdr:nvSpPr>
      <xdr:spPr>
        <a:xfrm>
          <a:off x="10266045" y="5717858"/>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45</xdr:row>
      <xdr:rowOff>31432</xdr:rowOff>
    </xdr:from>
    <xdr:to>
      <xdr:col>5</xdr:col>
      <xdr:colOff>349567</xdr:colOff>
      <xdr:row>45</xdr:row>
      <xdr:rowOff>282892</xdr:rowOff>
    </xdr:to>
    <xdr:sp macro="" textlink="">
      <xdr:nvSpPr>
        <xdr:cNvPr id="23990" name="椭圆 23989">
          <a:extLst>
            <a:ext uri="{FF2B5EF4-FFF2-40B4-BE49-F238E27FC236}">
              <a16:creationId xmlns:a16="http://schemas.microsoft.com/office/drawing/2014/main" id="{2BE7F492-528D-433C-BC04-04537CED0B81}"/>
            </a:ext>
          </a:extLst>
        </xdr:cNvPr>
        <xdr:cNvSpPr/>
      </xdr:nvSpPr>
      <xdr:spPr>
        <a:xfrm>
          <a:off x="7960995" y="6886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46</xdr:row>
      <xdr:rowOff>31432</xdr:rowOff>
    </xdr:from>
    <xdr:to>
      <xdr:col>5</xdr:col>
      <xdr:colOff>349567</xdr:colOff>
      <xdr:row>46</xdr:row>
      <xdr:rowOff>282892</xdr:rowOff>
    </xdr:to>
    <xdr:sp macro="" textlink="">
      <xdr:nvSpPr>
        <xdr:cNvPr id="23991" name="椭圆 23990">
          <a:extLst>
            <a:ext uri="{FF2B5EF4-FFF2-40B4-BE49-F238E27FC236}">
              <a16:creationId xmlns:a16="http://schemas.microsoft.com/office/drawing/2014/main" id="{F309EEDB-352F-46B0-AE46-D72D19C5020C}"/>
            </a:ext>
          </a:extLst>
        </xdr:cNvPr>
        <xdr:cNvSpPr/>
      </xdr:nvSpPr>
      <xdr:spPr>
        <a:xfrm>
          <a:off x="79609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47</xdr:row>
      <xdr:rowOff>31432</xdr:rowOff>
    </xdr:from>
    <xdr:to>
      <xdr:col>5</xdr:col>
      <xdr:colOff>349567</xdr:colOff>
      <xdr:row>47</xdr:row>
      <xdr:rowOff>282892</xdr:rowOff>
    </xdr:to>
    <xdr:sp macro="" textlink="">
      <xdr:nvSpPr>
        <xdr:cNvPr id="23992" name="椭圆 23991">
          <a:extLst>
            <a:ext uri="{FF2B5EF4-FFF2-40B4-BE49-F238E27FC236}">
              <a16:creationId xmlns:a16="http://schemas.microsoft.com/office/drawing/2014/main" id="{2F4D4CEA-571B-4AD5-968F-BBCDFE04975B}"/>
            </a:ext>
          </a:extLst>
        </xdr:cNvPr>
        <xdr:cNvSpPr/>
      </xdr:nvSpPr>
      <xdr:spPr>
        <a:xfrm>
          <a:off x="79609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48</xdr:row>
      <xdr:rowOff>31433</xdr:rowOff>
    </xdr:from>
    <xdr:to>
      <xdr:col>5</xdr:col>
      <xdr:colOff>349567</xdr:colOff>
      <xdr:row>48</xdr:row>
      <xdr:rowOff>282893</xdr:rowOff>
    </xdr:to>
    <xdr:sp macro="" textlink="">
      <xdr:nvSpPr>
        <xdr:cNvPr id="23993" name="椭圆 23992">
          <a:extLst>
            <a:ext uri="{FF2B5EF4-FFF2-40B4-BE49-F238E27FC236}">
              <a16:creationId xmlns:a16="http://schemas.microsoft.com/office/drawing/2014/main" id="{8B2BAC27-11C2-44EF-BD8A-462496CF0974}"/>
            </a:ext>
          </a:extLst>
        </xdr:cNvPr>
        <xdr:cNvSpPr/>
      </xdr:nvSpPr>
      <xdr:spPr>
        <a:xfrm>
          <a:off x="7960995" y="16316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45</xdr:row>
      <xdr:rowOff>31432</xdr:rowOff>
    </xdr:from>
    <xdr:to>
      <xdr:col>6</xdr:col>
      <xdr:colOff>349567</xdr:colOff>
      <xdr:row>45</xdr:row>
      <xdr:rowOff>282892</xdr:rowOff>
    </xdr:to>
    <xdr:sp macro="" textlink="">
      <xdr:nvSpPr>
        <xdr:cNvPr id="23994" name="椭圆 23993">
          <a:extLst>
            <a:ext uri="{FF2B5EF4-FFF2-40B4-BE49-F238E27FC236}">
              <a16:creationId xmlns:a16="http://schemas.microsoft.com/office/drawing/2014/main" id="{470379FF-D338-4619-B568-29FED54ED140}"/>
            </a:ext>
          </a:extLst>
        </xdr:cNvPr>
        <xdr:cNvSpPr/>
      </xdr:nvSpPr>
      <xdr:spPr>
        <a:xfrm>
          <a:off x="840867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46</xdr:row>
      <xdr:rowOff>31432</xdr:rowOff>
    </xdr:from>
    <xdr:to>
      <xdr:col>6</xdr:col>
      <xdr:colOff>349567</xdr:colOff>
      <xdr:row>46</xdr:row>
      <xdr:rowOff>282892</xdr:rowOff>
    </xdr:to>
    <xdr:sp macro="" textlink="">
      <xdr:nvSpPr>
        <xdr:cNvPr id="23995" name="椭圆 23994">
          <a:extLst>
            <a:ext uri="{FF2B5EF4-FFF2-40B4-BE49-F238E27FC236}">
              <a16:creationId xmlns:a16="http://schemas.microsoft.com/office/drawing/2014/main" id="{68EE4F42-3DC9-4E3B-8272-4AB798A4B979}"/>
            </a:ext>
          </a:extLst>
        </xdr:cNvPr>
        <xdr:cNvSpPr/>
      </xdr:nvSpPr>
      <xdr:spPr>
        <a:xfrm>
          <a:off x="840867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47</xdr:row>
      <xdr:rowOff>31432</xdr:rowOff>
    </xdr:from>
    <xdr:to>
      <xdr:col>6</xdr:col>
      <xdr:colOff>349567</xdr:colOff>
      <xdr:row>47</xdr:row>
      <xdr:rowOff>282892</xdr:rowOff>
    </xdr:to>
    <xdr:sp macro="" textlink="">
      <xdr:nvSpPr>
        <xdr:cNvPr id="23996" name="椭圆 23995">
          <a:extLst>
            <a:ext uri="{FF2B5EF4-FFF2-40B4-BE49-F238E27FC236}">
              <a16:creationId xmlns:a16="http://schemas.microsoft.com/office/drawing/2014/main" id="{6A6785F0-390B-4064-B175-3AE9DF28910D}"/>
            </a:ext>
          </a:extLst>
        </xdr:cNvPr>
        <xdr:cNvSpPr/>
      </xdr:nvSpPr>
      <xdr:spPr>
        <a:xfrm>
          <a:off x="840867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48</xdr:row>
      <xdr:rowOff>31433</xdr:rowOff>
    </xdr:from>
    <xdr:to>
      <xdr:col>6</xdr:col>
      <xdr:colOff>349567</xdr:colOff>
      <xdr:row>48</xdr:row>
      <xdr:rowOff>282893</xdr:rowOff>
    </xdr:to>
    <xdr:sp macro="" textlink="">
      <xdr:nvSpPr>
        <xdr:cNvPr id="23997" name="椭圆 23996">
          <a:extLst>
            <a:ext uri="{FF2B5EF4-FFF2-40B4-BE49-F238E27FC236}">
              <a16:creationId xmlns:a16="http://schemas.microsoft.com/office/drawing/2014/main" id="{8F1FCC68-EE01-4E55-B801-8013E9CBEF79}"/>
            </a:ext>
          </a:extLst>
        </xdr:cNvPr>
        <xdr:cNvSpPr/>
      </xdr:nvSpPr>
      <xdr:spPr>
        <a:xfrm>
          <a:off x="840867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45</xdr:row>
      <xdr:rowOff>31432</xdr:rowOff>
    </xdr:from>
    <xdr:to>
      <xdr:col>7</xdr:col>
      <xdr:colOff>349567</xdr:colOff>
      <xdr:row>45</xdr:row>
      <xdr:rowOff>282892</xdr:rowOff>
    </xdr:to>
    <xdr:sp macro="" textlink="">
      <xdr:nvSpPr>
        <xdr:cNvPr id="23998" name="椭圆 23997">
          <a:extLst>
            <a:ext uri="{FF2B5EF4-FFF2-40B4-BE49-F238E27FC236}">
              <a16:creationId xmlns:a16="http://schemas.microsoft.com/office/drawing/2014/main" id="{E3BB267B-88B3-47D1-9E8A-C00EE1BFB6A7}"/>
            </a:ext>
          </a:extLst>
        </xdr:cNvPr>
        <xdr:cNvSpPr/>
      </xdr:nvSpPr>
      <xdr:spPr>
        <a:xfrm>
          <a:off x="885634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46</xdr:row>
      <xdr:rowOff>31432</xdr:rowOff>
    </xdr:from>
    <xdr:to>
      <xdr:col>7</xdr:col>
      <xdr:colOff>349567</xdr:colOff>
      <xdr:row>46</xdr:row>
      <xdr:rowOff>282892</xdr:rowOff>
    </xdr:to>
    <xdr:sp macro="" textlink="">
      <xdr:nvSpPr>
        <xdr:cNvPr id="23999" name="椭圆 23998">
          <a:extLst>
            <a:ext uri="{FF2B5EF4-FFF2-40B4-BE49-F238E27FC236}">
              <a16:creationId xmlns:a16="http://schemas.microsoft.com/office/drawing/2014/main" id="{BB495DB9-63BD-4D08-8DCB-2A5060F6C289}"/>
            </a:ext>
          </a:extLst>
        </xdr:cNvPr>
        <xdr:cNvSpPr/>
      </xdr:nvSpPr>
      <xdr:spPr>
        <a:xfrm>
          <a:off x="885634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47</xdr:row>
      <xdr:rowOff>31432</xdr:rowOff>
    </xdr:from>
    <xdr:to>
      <xdr:col>7</xdr:col>
      <xdr:colOff>349567</xdr:colOff>
      <xdr:row>47</xdr:row>
      <xdr:rowOff>282892</xdr:rowOff>
    </xdr:to>
    <xdr:sp macro="" textlink="">
      <xdr:nvSpPr>
        <xdr:cNvPr id="24000" name="椭圆 23999">
          <a:extLst>
            <a:ext uri="{FF2B5EF4-FFF2-40B4-BE49-F238E27FC236}">
              <a16:creationId xmlns:a16="http://schemas.microsoft.com/office/drawing/2014/main" id="{9FB9DB2B-7A51-4C08-AEC4-3F7C93C5F1FF}"/>
            </a:ext>
          </a:extLst>
        </xdr:cNvPr>
        <xdr:cNvSpPr/>
      </xdr:nvSpPr>
      <xdr:spPr>
        <a:xfrm>
          <a:off x="885634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48</xdr:row>
      <xdr:rowOff>31433</xdr:rowOff>
    </xdr:from>
    <xdr:to>
      <xdr:col>7</xdr:col>
      <xdr:colOff>349567</xdr:colOff>
      <xdr:row>48</xdr:row>
      <xdr:rowOff>282893</xdr:rowOff>
    </xdr:to>
    <xdr:sp macro="" textlink="">
      <xdr:nvSpPr>
        <xdr:cNvPr id="24001" name="椭圆 24000">
          <a:extLst>
            <a:ext uri="{FF2B5EF4-FFF2-40B4-BE49-F238E27FC236}">
              <a16:creationId xmlns:a16="http://schemas.microsoft.com/office/drawing/2014/main" id="{2D53D11E-8A81-4721-9472-BBA5DBDD5FB2}"/>
            </a:ext>
          </a:extLst>
        </xdr:cNvPr>
        <xdr:cNvSpPr/>
      </xdr:nvSpPr>
      <xdr:spPr>
        <a:xfrm>
          <a:off x="8856345" y="16316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8</xdr:col>
      <xdr:colOff>98107</xdr:colOff>
      <xdr:row>45</xdr:row>
      <xdr:rowOff>31432</xdr:rowOff>
    </xdr:from>
    <xdr:to>
      <xdr:col>8</xdr:col>
      <xdr:colOff>349567</xdr:colOff>
      <xdr:row>45</xdr:row>
      <xdr:rowOff>282892</xdr:rowOff>
    </xdr:to>
    <xdr:sp macro="" textlink="">
      <xdr:nvSpPr>
        <xdr:cNvPr id="24002" name="椭圆 24001">
          <a:extLst>
            <a:ext uri="{FF2B5EF4-FFF2-40B4-BE49-F238E27FC236}">
              <a16:creationId xmlns:a16="http://schemas.microsoft.com/office/drawing/2014/main" id="{96BAB488-C291-4665-8954-5D4CBA25F26F}"/>
            </a:ext>
          </a:extLst>
        </xdr:cNvPr>
        <xdr:cNvSpPr/>
      </xdr:nvSpPr>
      <xdr:spPr>
        <a:xfrm>
          <a:off x="93040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46</xdr:row>
      <xdr:rowOff>31432</xdr:rowOff>
    </xdr:from>
    <xdr:to>
      <xdr:col>8</xdr:col>
      <xdr:colOff>349567</xdr:colOff>
      <xdr:row>46</xdr:row>
      <xdr:rowOff>282892</xdr:rowOff>
    </xdr:to>
    <xdr:sp macro="" textlink="">
      <xdr:nvSpPr>
        <xdr:cNvPr id="24003" name="椭圆 24002">
          <a:extLst>
            <a:ext uri="{FF2B5EF4-FFF2-40B4-BE49-F238E27FC236}">
              <a16:creationId xmlns:a16="http://schemas.microsoft.com/office/drawing/2014/main" id="{4788256E-BDEC-4F9A-B616-09E620B8ABF1}"/>
            </a:ext>
          </a:extLst>
        </xdr:cNvPr>
        <xdr:cNvSpPr/>
      </xdr:nvSpPr>
      <xdr:spPr>
        <a:xfrm>
          <a:off x="93040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47</xdr:row>
      <xdr:rowOff>31432</xdr:rowOff>
    </xdr:from>
    <xdr:to>
      <xdr:col>8</xdr:col>
      <xdr:colOff>349567</xdr:colOff>
      <xdr:row>47</xdr:row>
      <xdr:rowOff>282892</xdr:rowOff>
    </xdr:to>
    <xdr:sp macro="" textlink="">
      <xdr:nvSpPr>
        <xdr:cNvPr id="24004" name="椭圆 24003">
          <a:extLst>
            <a:ext uri="{FF2B5EF4-FFF2-40B4-BE49-F238E27FC236}">
              <a16:creationId xmlns:a16="http://schemas.microsoft.com/office/drawing/2014/main" id="{76273176-C59F-41B8-B601-9E1519BC0A39}"/>
            </a:ext>
          </a:extLst>
        </xdr:cNvPr>
        <xdr:cNvSpPr/>
      </xdr:nvSpPr>
      <xdr:spPr>
        <a:xfrm>
          <a:off x="93040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48</xdr:row>
      <xdr:rowOff>31433</xdr:rowOff>
    </xdr:from>
    <xdr:to>
      <xdr:col>8</xdr:col>
      <xdr:colOff>349567</xdr:colOff>
      <xdr:row>48</xdr:row>
      <xdr:rowOff>282893</xdr:rowOff>
    </xdr:to>
    <xdr:sp macro="" textlink="">
      <xdr:nvSpPr>
        <xdr:cNvPr id="24005" name="椭圆 24004">
          <a:extLst>
            <a:ext uri="{FF2B5EF4-FFF2-40B4-BE49-F238E27FC236}">
              <a16:creationId xmlns:a16="http://schemas.microsoft.com/office/drawing/2014/main" id="{7863D8BE-93C9-436A-BBEB-F4AF97A96701}"/>
            </a:ext>
          </a:extLst>
        </xdr:cNvPr>
        <xdr:cNvSpPr/>
      </xdr:nvSpPr>
      <xdr:spPr>
        <a:xfrm>
          <a:off x="93040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45</xdr:row>
      <xdr:rowOff>31432</xdr:rowOff>
    </xdr:from>
    <xdr:to>
      <xdr:col>9</xdr:col>
      <xdr:colOff>349567</xdr:colOff>
      <xdr:row>45</xdr:row>
      <xdr:rowOff>282892</xdr:rowOff>
    </xdr:to>
    <xdr:sp macro="" textlink="">
      <xdr:nvSpPr>
        <xdr:cNvPr id="24006" name="椭圆 24005">
          <a:extLst>
            <a:ext uri="{FF2B5EF4-FFF2-40B4-BE49-F238E27FC236}">
              <a16:creationId xmlns:a16="http://schemas.microsoft.com/office/drawing/2014/main" id="{25A85387-7722-422E-AC25-E868318C2DF2}"/>
            </a:ext>
          </a:extLst>
        </xdr:cNvPr>
        <xdr:cNvSpPr/>
      </xdr:nvSpPr>
      <xdr:spPr>
        <a:xfrm>
          <a:off x="9751695"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46</xdr:row>
      <xdr:rowOff>31432</xdr:rowOff>
    </xdr:from>
    <xdr:to>
      <xdr:col>9</xdr:col>
      <xdr:colOff>349567</xdr:colOff>
      <xdr:row>46</xdr:row>
      <xdr:rowOff>282892</xdr:rowOff>
    </xdr:to>
    <xdr:sp macro="" textlink="">
      <xdr:nvSpPr>
        <xdr:cNvPr id="24007" name="椭圆 24006">
          <a:extLst>
            <a:ext uri="{FF2B5EF4-FFF2-40B4-BE49-F238E27FC236}">
              <a16:creationId xmlns:a16="http://schemas.microsoft.com/office/drawing/2014/main" id="{B029181E-8930-4C32-81EA-5D4236DB1C7C}"/>
            </a:ext>
          </a:extLst>
        </xdr:cNvPr>
        <xdr:cNvSpPr/>
      </xdr:nvSpPr>
      <xdr:spPr>
        <a:xfrm>
          <a:off x="9751695"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47</xdr:row>
      <xdr:rowOff>31432</xdr:rowOff>
    </xdr:from>
    <xdr:to>
      <xdr:col>9</xdr:col>
      <xdr:colOff>349567</xdr:colOff>
      <xdr:row>47</xdr:row>
      <xdr:rowOff>282892</xdr:rowOff>
    </xdr:to>
    <xdr:sp macro="" textlink="">
      <xdr:nvSpPr>
        <xdr:cNvPr id="24008" name="椭圆 24007">
          <a:extLst>
            <a:ext uri="{FF2B5EF4-FFF2-40B4-BE49-F238E27FC236}">
              <a16:creationId xmlns:a16="http://schemas.microsoft.com/office/drawing/2014/main" id="{ECD23C92-E48F-40D8-BE1F-EE2010E72648}"/>
            </a:ext>
          </a:extLst>
        </xdr:cNvPr>
        <xdr:cNvSpPr/>
      </xdr:nvSpPr>
      <xdr:spPr>
        <a:xfrm>
          <a:off x="9751695"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48</xdr:row>
      <xdr:rowOff>31433</xdr:rowOff>
    </xdr:from>
    <xdr:to>
      <xdr:col>9</xdr:col>
      <xdr:colOff>349567</xdr:colOff>
      <xdr:row>48</xdr:row>
      <xdr:rowOff>282893</xdr:rowOff>
    </xdr:to>
    <xdr:sp macro="" textlink="">
      <xdr:nvSpPr>
        <xdr:cNvPr id="24009" name="椭圆 24008">
          <a:extLst>
            <a:ext uri="{FF2B5EF4-FFF2-40B4-BE49-F238E27FC236}">
              <a16:creationId xmlns:a16="http://schemas.microsoft.com/office/drawing/2014/main" id="{4C1B6473-75FE-40E4-983B-9AC74BA446F0}"/>
            </a:ext>
          </a:extLst>
        </xdr:cNvPr>
        <xdr:cNvSpPr/>
      </xdr:nvSpPr>
      <xdr:spPr>
        <a:xfrm>
          <a:off x="9751695"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45</xdr:row>
      <xdr:rowOff>31432</xdr:rowOff>
    </xdr:from>
    <xdr:to>
      <xdr:col>10</xdr:col>
      <xdr:colOff>416242</xdr:colOff>
      <xdr:row>45</xdr:row>
      <xdr:rowOff>282892</xdr:rowOff>
    </xdr:to>
    <xdr:sp macro="" textlink="">
      <xdr:nvSpPr>
        <xdr:cNvPr id="24010" name="椭圆 24009">
          <a:extLst>
            <a:ext uri="{FF2B5EF4-FFF2-40B4-BE49-F238E27FC236}">
              <a16:creationId xmlns:a16="http://schemas.microsoft.com/office/drawing/2014/main" id="{4A745F35-CD29-466F-8CF3-3B90982C99CF}"/>
            </a:ext>
          </a:extLst>
        </xdr:cNvPr>
        <xdr:cNvSpPr/>
      </xdr:nvSpPr>
      <xdr:spPr>
        <a:xfrm>
          <a:off x="10266045" y="68865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46</xdr:row>
      <xdr:rowOff>31432</xdr:rowOff>
    </xdr:from>
    <xdr:to>
      <xdr:col>10</xdr:col>
      <xdr:colOff>416242</xdr:colOff>
      <xdr:row>46</xdr:row>
      <xdr:rowOff>282892</xdr:rowOff>
    </xdr:to>
    <xdr:sp macro="" textlink="">
      <xdr:nvSpPr>
        <xdr:cNvPr id="24011" name="椭圆 24010">
          <a:extLst>
            <a:ext uri="{FF2B5EF4-FFF2-40B4-BE49-F238E27FC236}">
              <a16:creationId xmlns:a16="http://schemas.microsoft.com/office/drawing/2014/main" id="{B718BF61-2F52-4A0C-AE68-D97E924D87FD}"/>
            </a:ext>
          </a:extLst>
        </xdr:cNvPr>
        <xdr:cNvSpPr/>
      </xdr:nvSpPr>
      <xdr:spPr>
        <a:xfrm>
          <a:off x="10266045" y="1002982"/>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47</xdr:row>
      <xdr:rowOff>31432</xdr:rowOff>
    </xdr:from>
    <xdr:to>
      <xdr:col>10</xdr:col>
      <xdr:colOff>416242</xdr:colOff>
      <xdr:row>47</xdr:row>
      <xdr:rowOff>282892</xdr:rowOff>
    </xdr:to>
    <xdr:sp macro="" textlink="">
      <xdr:nvSpPr>
        <xdr:cNvPr id="24012" name="椭圆 24011">
          <a:extLst>
            <a:ext uri="{FF2B5EF4-FFF2-40B4-BE49-F238E27FC236}">
              <a16:creationId xmlns:a16="http://schemas.microsoft.com/office/drawing/2014/main" id="{6C3CA83F-8209-4624-AE36-9D69A53ECB46}"/>
            </a:ext>
          </a:extLst>
        </xdr:cNvPr>
        <xdr:cNvSpPr/>
      </xdr:nvSpPr>
      <xdr:spPr>
        <a:xfrm>
          <a:off x="10266045" y="1317307"/>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48</xdr:row>
      <xdr:rowOff>31433</xdr:rowOff>
    </xdr:from>
    <xdr:to>
      <xdr:col>10</xdr:col>
      <xdr:colOff>416242</xdr:colOff>
      <xdr:row>48</xdr:row>
      <xdr:rowOff>282893</xdr:rowOff>
    </xdr:to>
    <xdr:sp macro="" textlink="">
      <xdr:nvSpPr>
        <xdr:cNvPr id="24013" name="椭圆 24012">
          <a:extLst>
            <a:ext uri="{FF2B5EF4-FFF2-40B4-BE49-F238E27FC236}">
              <a16:creationId xmlns:a16="http://schemas.microsoft.com/office/drawing/2014/main" id="{FC65836E-5CD9-4316-92BE-EE57D45BC3B5}"/>
            </a:ext>
          </a:extLst>
        </xdr:cNvPr>
        <xdr:cNvSpPr/>
      </xdr:nvSpPr>
      <xdr:spPr>
        <a:xfrm>
          <a:off x="10266045" y="163163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18</xdr:row>
      <xdr:rowOff>31432</xdr:rowOff>
    </xdr:from>
    <xdr:to>
      <xdr:col>5</xdr:col>
      <xdr:colOff>349567</xdr:colOff>
      <xdr:row>18</xdr:row>
      <xdr:rowOff>282892</xdr:rowOff>
    </xdr:to>
    <xdr:sp macro="" textlink="">
      <xdr:nvSpPr>
        <xdr:cNvPr id="24020" name="椭圆 24019">
          <a:extLst>
            <a:ext uri="{FF2B5EF4-FFF2-40B4-BE49-F238E27FC236}">
              <a16:creationId xmlns:a16="http://schemas.microsoft.com/office/drawing/2014/main" id="{776EB237-DFED-4B57-B960-E2392A436B18}"/>
            </a:ext>
          </a:extLst>
        </xdr:cNvPr>
        <xdr:cNvSpPr/>
      </xdr:nvSpPr>
      <xdr:spPr>
        <a:xfrm>
          <a:off x="6180500" y="534896"/>
          <a:ext cx="251460" cy="222885"/>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5</xdr:col>
      <xdr:colOff>98107</xdr:colOff>
      <xdr:row>19</xdr:row>
      <xdr:rowOff>31432</xdr:rowOff>
    </xdr:from>
    <xdr:to>
      <xdr:col>5</xdr:col>
      <xdr:colOff>349567</xdr:colOff>
      <xdr:row>19</xdr:row>
      <xdr:rowOff>282892</xdr:rowOff>
    </xdr:to>
    <xdr:sp macro="" textlink="">
      <xdr:nvSpPr>
        <xdr:cNvPr id="24021" name="椭圆 24020">
          <a:extLst>
            <a:ext uri="{FF2B5EF4-FFF2-40B4-BE49-F238E27FC236}">
              <a16:creationId xmlns:a16="http://schemas.microsoft.com/office/drawing/2014/main" id="{BDDF8D36-4EEB-4C33-999E-2B65A2D8CD1D}"/>
            </a:ext>
          </a:extLst>
        </xdr:cNvPr>
        <xdr:cNvSpPr/>
      </xdr:nvSpPr>
      <xdr:spPr>
        <a:xfrm>
          <a:off x="6180500"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5</xdr:col>
      <xdr:colOff>98107</xdr:colOff>
      <xdr:row>19</xdr:row>
      <xdr:rowOff>31432</xdr:rowOff>
    </xdr:from>
    <xdr:to>
      <xdr:col>5</xdr:col>
      <xdr:colOff>349567</xdr:colOff>
      <xdr:row>19</xdr:row>
      <xdr:rowOff>282892</xdr:rowOff>
    </xdr:to>
    <xdr:sp macro="" textlink="">
      <xdr:nvSpPr>
        <xdr:cNvPr id="24022" name="椭圆 24021">
          <a:extLst>
            <a:ext uri="{FF2B5EF4-FFF2-40B4-BE49-F238E27FC236}">
              <a16:creationId xmlns:a16="http://schemas.microsoft.com/office/drawing/2014/main" id="{03E1986A-88D1-47E9-9EEE-60B4BEC4A635}"/>
            </a:ext>
          </a:extLst>
        </xdr:cNvPr>
        <xdr:cNvSpPr/>
      </xdr:nvSpPr>
      <xdr:spPr>
        <a:xfrm>
          <a:off x="6180500" y="786629"/>
          <a:ext cx="251460" cy="222885"/>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6</xdr:col>
      <xdr:colOff>98107</xdr:colOff>
      <xdr:row>18</xdr:row>
      <xdr:rowOff>31432</xdr:rowOff>
    </xdr:from>
    <xdr:to>
      <xdr:col>6</xdr:col>
      <xdr:colOff>349567</xdr:colOff>
      <xdr:row>18</xdr:row>
      <xdr:rowOff>282892</xdr:rowOff>
    </xdr:to>
    <xdr:sp macro="" textlink="">
      <xdr:nvSpPr>
        <xdr:cNvPr id="24023" name="椭圆 24022">
          <a:extLst>
            <a:ext uri="{FF2B5EF4-FFF2-40B4-BE49-F238E27FC236}">
              <a16:creationId xmlns:a16="http://schemas.microsoft.com/office/drawing/2014/main" id="{34A9C188-E493-41C6-A52F-5ABE5A873152}"/>
            </a:ext>
          </a:extLst>
        </xdr:cNvPr>
        <xdr:cNvSpPr/>
      </xdr:nvSpPr>
      <xdr:spPr>
        <a:xfrm>
          <a:off x="6629536" y="534896"/>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19</xdr:row>
      <xdr:rowOff>31432</xdr:rowOff>
    </xdr:from>
    <xdr:to>
      <xdr:col>6</xdr:col>
      <xdr:colOff>349567</xdr:colOff>
      <xdr:row>19</xdr:row>
      <xdr:rowOff>282892</xdr:rowOff>
    </xdr:to>
    <xdr:sp macro="" textlink="">
      <xdr:nvSpPr>
        <xdr:cNvPr id="24024" name="椭圆 24023">
          <a:extLst>
            <a:ext uri="{FF2B5EF4-FFF2-40B4-BE49-F238E27FC236}">
              <a16:creationId xmlns:a16="http://schemas.microsoft.com/office/drawing/2014/main" id="{AACE151B-B9BE-4855-9520-656B4B5A9020}"/>
            </a:ext>
          </a:extLst>
        </xdr:cNvPr>
        <xdr:cNvSpPr/>
      </xdr:nvSpPr>
      <xdr:spPr>
        <a:xfrm>
          <a:off x="6629536"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6</xdr:col>
      <xdr:colOff>98107</xdr:colOff>
      <xdr:row>19</xdr:row>
      <xdr:rowOff>31432</xdr:rowOff>
    </xdr:from>
    <xdr:to>
      <xdr:col>6</xdr:col>
      <xdr:colOff>349567</xdr:colOff>
      <xdr:row>19</xdr:row>
      <xdr:rowOff>282892</xdr:rowOff>
    </xdr:to>
    <xdr:sp macro="" textlink="">
      <xdr:nvSpPr>
        <xdr:cNvPr id="24025" name="椭圆 24024">
          <a:extLst>
            <a:ext uri="{FF2B5EF4-FFF2-40B4-BE49-F238E27FC236}">
              <a16:creationId xmlns:a16="http://schemas.microsoft.com/office/drawing/2014/main" id="{053B4AAA-AFCA-4B49-BE39-EEF0ED5CAC76}"/>
            </a:ext>
          </a:extLst>
        </xdr:cNvPr>
        <xdr:cNvSpPr/>
      </xdr:nvSpPr>
      <xdr:spPr>
        <a:xfrm>
          <a:off x="6629536"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18</xdr:row>
      <xdr:rowOff>31432</xdr:rowOff>
    </xdr:from>
    <xdr:to>
      <xdr:col>7</xdr:col>
      <xdr:colOff>349567</xdr:colOff>
      <xdr:row>18</xdr:row>
      <xdr:rowOff>282892</xdr:rowOff>
    </xdr:to>
    <xdr:sp macro="" textlink="">
      <xdr:nvSpPr>
        <xdr:cNvPr id="24026" name="椭圆 24025">
          <a:extLst>
            <a:ext uri="{FF2B5EF4-FFF2-40B4-BE49-F238E27FC236}">
              <a16:creationId xmlns:a16="http://schemas.microsoft.com/office/drawing/2014/main" id="{3461B9FB-09ED-4BD4-B92A-F2995DF3D351}"/>
            </a:ext>
          </a:extLst>
        </xdr:cNvPr>
        <xdr:cNvSpPr/>
      </xdr:nvSpPr>
      <xdr:spPr>
        <a:xfrm>
          <a:off x="7078571" y="534896"/>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7</xdr:col>
      <xdr:colOff>98107</xdr:colOff>
      <xdr:row>19</xdr:row>
      <xdr:rowOff>31432</xdr:rowOff>
    </xdr:from>
    <xdr:to>
      <xdr:col>7</xdr:col>
      <xdr:colOff>349567</xdr:colOff>
      <xdr:row>19</xdr:row>
      <xdr:rowOff>282892</xdr:rowOff>
    </xdr:to>
    <xdr:sp macro="" textlink="">
      <xdr:nvSpPr>
        <xdr:cNvPr id="24027" name="椭圆 24026">
          <a:extLst>
            <a:ext uri="{FF2B5EF4-FFF2-40B4-BE49-F238E27FC236}">
              <a16:creationId xmlns:a16="http://schemas.microsoft.com/office/drawing/2014/main" id="{26F697BE-2244-48E9-AD8B-61D13034D416}"/>
            </a:ext>
          </a:extLst>
        </xdr:cNvPr>
        <xdr:cNvSpPr/>
      </xdr:nvSpPr>
      <xdr:spPr>
        <a:xfrm>
          <a:off x="7078571" y="786629"/>
          <a:ext cx="251460" cy="222885"/>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7</xdr:col>
      <xdr:colOff>98107</xdr:colOff>
      <xdr:row>19</xdr:row>
      <xdr:rowOff>31432</xdr:rowOff>
    </xdr:from>
    <xdr:to>
      <xdr:col>7</xdr:col>
      <xdr:colOff>349567</xdr:colOff>
      <xdr:row>19</xdr:row>
      <xdr:rowOff>282892</xdr:rowOff>
    </xdr:to>
    <xdr:sp macro="" textlink="">
      <xdr:nvSpPr>
        <xdr:cNvPr id="24028" name="椭圆 24027">
          <a:extLst>
            <a:ext uri="{FF2B5EF4-FFF2-40B4-BE49-F238E27FC236}">
              <a16:creationId xmlns:a16="http://schemas.microsoft.com/office/drawing/2014/main" id="{92096BB1-6FEC-4063-8F93-9A32CA2DB93B}"/>
            </a:ext>
          </a:extLst>
        </xdr:cNvPr>
        <xdr:cNvSpPr/>
      </xdr:nvSpPr>
      <xdr:spPr>
        <a:xfrm>
          <a:off x="7078571"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18</xdr:row>
      <xdr:rowOff>31432</xdr:rowOff>
    </xdr:from>
    <xdr:to>
      <xdr:col>8</xdr:col>
      <xdr:colOff>349567</xdr:colOff>
      <xdr:row>18</xdr:row>
      <xdr:rowOff>282892</xdr:rowOff>
    </xdr:to>
    <xdr:sp macro="" textlink="">
      <xdr:nvSpPr>
        <xdr:cNvPr id="24029" name="椭圆 24028">
          <a:extLst>
            <a:ext uri="{FF2B5EF4-FFF2-40B4-BE49-F238E27FC236}">
              <a16:creationId xmlns:a16="http://schemas.microsoft.com/office/drawing/2014/main" id="{730FB3FD-A38F-4F96-9082-BFCB46D40179}"/>
            </a:ext>
          </a:extLst>
        </xdr:cNvPr>
        <xdr:cNvSpPr/>
      </xdr:nvSpPr>
      <xdr:spPr>
        <a:xfrm>
          <a:off x="7527607" y="534896"/>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19</xdr:row>
      <xdr:rowOff>31432</xdr:rowOff>
    </xdr:from>
    <xdr:to>
      <xdr:col>8</xdr:col>
      <xdr:colOff>349567</xdr:colOff>
      <xdr:row>19</xdr:row>
      <xdr:rowOff>282892</xdr:rowOff>
    </xdr:to>
    <xdr:sp macro="" textlink="">
      <xdr:nvSpPr>
        <xdr:cNvPr id="24030" name="椭圆 24029">
          <a:extLst>
            <a:ext uri="{FF2B5EF4-FFF2-40B4-BE49-F238E27FC236}">
              <a16:creationId xmlns:a16="http://schemas.microsoft.com/office/drawing/2014/main" id="{80BB8721-A42B-4913-BF8C-99E70EAC5122}"/>
            </a:ext>
          </a:extLst>
        </xdr:cNvPr>
        <xdr:cNvSpPr/>
      </xdr:nvSpPr>
      <xdr:spPr>
        <a:xfrm>
          <a:off x="7527607"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8</xdr:col>
      <xdr:colOff>98107</xdr:colOff>
      <xdr:row>19</xdr:row>
      <xdr:rowOff>31432</xdr:rowOff>
    </xdr:from>
    <xdr:to>
      <xdr:col>8</xdr:col>
      <xdr:colOff>349567</xdr:colOff>
      <xdr:row>19</xdr:row>
      <xdr:rowOff>282892</xdr:rowOff>
    </xdr:to>
    <xdr:sp macro="" textlink="">
      <xdr:nvSpPr>
        <xdr:cNvPr id="24031" name="椭圆 24030">
          <a:extLst>
            <a:ext uri="{FF2B5EF4-FFF2-40B4-BE49-F238E27FC236}">
              <a16:creationId xmlns:a16="http://schemas.microsoft.com/office/drawing/2014/main" id="{209ABDFD-F076-4597-996F-8567CB5BA1B7}"/>
            </a:ext>
          </a:extLst>
        </xdr:cNvPr>
        <xdr:cNvSpPr/>
      </xdr:nvSpPr>
      <xdr:spPr>
        <a:xfrm>
          <a:off x="7527607"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18</xdr:row>
      <xdr:rowOff>31432</xdr:rowOff>
    </xdr:from>
    <xdr:to>
      <xdr:col>9</xdr:col>
      <xdr:colOff>349567</xdr:colOff>
      <xdr:row>18</xdr:row>
      <xdr:rowOff>282892</xdr:rowOff>
    </xdr:to>
    <xdr:sp macro="" textlink="">
      <xdr:nvSpPr>
        <xdr:cNvPr id="24032" name="椭圆 24031">
          <a:extLst>
            <a:ext uri="{FF2B5EF4-FFF2-40B4-BE49-F238E27FC236}">
              <a16:creationId xmlns:a16="http://schemas.microsoft.com/office/drawing/2014/main" id="{CDD1AC5C-9F20-493C-AF91-60ABD4C515DE}"/>
            </a:ext>
          </a:extLst>
        </xdr:cNvPr>
        <xdr:cNvSpPr/>
      </xdr:nvSpPr>
      <xdr:spPr>
        <a:xfrm>
          <a:off x="7976643" y="534896"/>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19</xdr:row>
      <xdr:rowOff>31432</xdr:rowOff>
    </xdr:from>
    <xdr:to>
      <xdr:col>9</xdr:col>
      <xdr:colOff>349567</xdr:colOff>
      <xdr:row>19</xdr:row>
      <xdr:rowOff>282892</xdr:rowOff>
    </xdr:to>
    <xdr:sp macro="" textlink="">
      <xdr:nvSpPr>
        <xdr:cNvPr id="24033" name="椭圆 24032">
          <a:extLst>
            <a:ext uri="{FF2B5EF4-FFF2-40B4-BE49-F238E27FC236}">
              <a16:creationId xmlns:a16="http://schemas.microsoft.com/office/drawing/2014/main" id="{60819615-A721-469F-8FCF-B4C2078921B9}"/>
            </a:ext>
          </a:extLst>
        </xdr:cNvPr>
        <xdr:cNvSpPr/>
      </xdr:nvSpPr>
      <xdr:spPr>
        <a:xfrm>
          <a:off x="7976643"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9</xdr:col>
      <xdr:colOff>98107</xdr:colOff>
      <xdr:row>19</xdr:row>
      <xdr:rowOff>31432</xdr:rowOff>
    </xdr:from>
    <xdr:to>
      <xdr:col>9</xdr:col>
      <xdr:colOff>349567</xdr:colOff>
      <xdr:row>19</xdr:row>
      <xdr:rowOff>282892</xdr:rowOff>
    </xdr:to>
    <xdr:sp macro="" textlink="">
      <xdr:nvSpPr>
        <xdr:cNvPr id="24034" name="椭圆 24033">
          <a:extLst>
            <a:ext uri="{FF2B5EF4-FFF2-40B4-BE49-F238E27FC236}">
              <a16:creationId xmlns:a16="http://schemas.microsoft.com/office/drawing/2014/main" id="{B2A536BC-92A4-4979-AF9F-CF1BD5A81304}"/>
            </a:ext>
          </a:extLst>
        </xdr:cNvPr>
        <xdr:cNvSpPr/>
      </xdr:nvSpPr>
      <xdr:spPr>
        <a:xfrm>
          <a:off x="7976643" y="786629"/>
          <a:ext cx="251460" cy="222885"/>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18</xdr:row>
      <xdr:rowOff>31432</xdr:rowOff>
    </xdr:from>
    <xdr:to>
      <xdr:col>10</xdr:col>
      <xdr:colOff>416242</xdr:colOff>
      <xdr:row>18</xdr:row>
      <xdr:rowOff>282892</xdr:rowOff>
    </xdr:to>
    <xdr:sp macro="" textlink="">
      <xdr:nvSpPr>
        <xdr:cNvPr id="24035" name="椭圆 24034">
          <a:extLst>
            <a:ext uri="{FF2B5EF4-FFF2-40B4-BE49-F238E27FC236}">
              <a16:creationId xmlns:a16="http://schemas.microsoft.com/office/drawing/2014/main" id="{95F37400-2D95-4FEA-B204-06CDD254CCEF}"/>
            </a:ext>
          </a:extLst>
        </xdr:cNvPr>
        <xdr:cNvSpPr/>
      </xdr:nvSpPr>
      <xdr:spPr>
        <a:xfrm>
          <a:off x="8492353" y="534896"/>
          <a:ext cx="251460" cy="222885"/>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200" b="1">
              <a:solidFill>
                <a:srgbClr val="000000"/>
              </a:solidFill>
            </a:rPr>
            <a:t>+</a:t>
          </a:r>
          <a:endParaRPr lang="zh-CN" altLang="en-US" sz="1200" b="1">
            <a:solidFill>
              <a:srgbClr val="000000"/>
            </a:solidFill>
          </a:endParaRPr>
        </a:p>
      </xdr:txBody>
    </xdr:sp>
    <xdr:clientData/>
  </xdr:twoCellAnchor>
  <xdr:twoCellAnchor>
    <xdr:from>
      <xdr:col>10</xdr:col>
      <xdr:colOff>164782</xdr:colOff>
      <xdr:row>19</xdr:row>
      <xdr:rowOff>31432</xdr:rowOff>
    </xdr:from>
    <xdr:to>
      <xdr:col>10</xdr:col>
      <xdr:colOff>416242</xdr:colOff>
      <xdr:row>19</xdr:row>
      <xdr:rowOff>282892</xdr:rowOff>
    </xdr:to>
    <xdr:sp macro="" textlink="">
      <xdr:nvSpPr>
        <xdr:cNvPr id="24036" name="椭圆 24035">
          <a:extLst>
            <a:ext uri="{FF2B5EF4-FFF2-40B4-BE49-F238E27FC236}">
              <a16:creationId xmlns:a16="http://schemas.microsoft.com/office/drawing/2014/main" id="{7410F1C1-9618-4AF3-805F-141A49EB4671}"/>
            </a:ext>
          </a:extLst>
        </xdr:cNvPr>
        <xdr:cNvSpPr/>
      </xdr:nvSpPr>
      <xdr:spPr>
        <a:xfrm>
          <a:off x="8492353" y="786629"/>
          <a:ext cx="251460" cy="222885"/>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twoCellAnchor>
    <xdr:from>
      <xdr:col>10</xdr:col>
      <xdr:colOff>164782</xdr:colOff>
      <xdr:row>19</xdr:row>
      <xdr:rowOff>31432</xdr:rowOff>
    </xdr:from>
    <xdr:to>
      <xdr:col>10</xdr:col>
      <xdr:colOff>416242</xdr:colOff>
      <xdr:row>19</xdr:row>
      <xdr:rowOff>282892</xdr:rowOff>
    </xdr:to>
    <xdr:sp macro="" textlink="">
      <xdr:nvSpPr>
        <xdr:cNvPr id="24037" name="椭圆 24036">
          <a:extLst>
            <a:ext uri="{FF2B5EF4-FFF2-40B4-BE49-F238E27FC236}">
              <a16:creationId xmlns:a16="http://schemas.microsoft.com/office/drawing/2014/main" id="{D09DC083-9895-4623-9958-0702312FF682}"/>
            </a:ext>
          </a:extLst>
        </xdr:cNvPr>
        <xdr:cNvSpPr/>
      </xdr:nvSpPr>
      <xdr:spPr>
        <a:xfrm>
          <a:off x="8492353" y="786629"/>
          <a:ext cx="251460" cy="222885"/>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altLang="zh-CN" sz="1100" b="1">
              <a:solidFill>
                <a:srgbClr val="000000"/>
              </a:solidFill>
            </a:rPr>
            <a:t>!</a:t>
          </a:r>
          <a:endParaRPr lang="zh-CN" altLang="en-US" sz="1100" b="1">
            <a:solidFill>
              <a:srgbClr val="000000"/>
            </a:solidFill>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topLeftCell="A4" zoomScale="116" zoomScaleNormal="116" workbookViewId="0">
      <selection activeCell="B14" sqref="B14"/>
    </sheetView>
  </sheetViews>
  <sheetFormatPr defaultColWidth="9" defaultRowHeight="13.5"/>
  <cols>
    <col min="1" max="1" width="15.6640625" bestFit="1" customWidth="1"/>
    <col min="2" max="2" width="50.6640625" customWidth="1"/>
  </cols>
  <sheetData>
    <row r="1" spans="1:2">
      <c r="A1" s="1" t="s">
        <v>0</v>
      </c>
    </row>
    <row r="2" spans="1:2" ht="13.9">
      <c r="A2" s="2" t="s">
        <v>17652</v>
      </c>
      <c r="B2" s="78" t="s">
        <v>1</v>
      </c>
    </row>
    <row r="3" spans="1:2" ht="13.9">
      <c r="A3" s="2" t="s">
        <v>17653</v>
      </c>
      <c r="B3" s="2" t="s">
        <v>2</v>
      </c>
    </row>
    <row r="4" spans="1:2" ht="13.9">
      <c r="A4" s="2" t="s">
        <v>17654</v>
      </c>
      <c r="B4" s="2" t="s">
        <v>3</v>
      </c>
    </row>
    <row r="5" spans="1:2" ht="13.9">
      <c r="A5" s="2" t="s">
        <v>17655</v>
      </c>
      <c r="B5" s="2" t="s">
        <v>4</v>
      </c>
    </row>
    <row r="6" spans="1:2" ht="13.9">
      <c r="A6" s="2" t="s">
        <v>17656</v>
      </c>
      <c r="B6" s="2" t="s">
        <v>5</v>
      </c>
    </row>
    <row r="7" spans="1:2" ht="13.9">
      <c r="A7" s="2" t="s">
        <v>17657</v>
      </c>
      <c r="B7" s="2" t="s">
        <v>6</v>
      </c>
    </row>
    <row r="8" spans="1:2" ht="13.9">
      <c r="A8" s="2" t="s">
        <v>17658</v>
      </c>
      <c r="B8" s="2" t="s">
        <v>17528</v>
      </c>
    </row>
    <row r="9" spans="1:2" ht="13.9">
      <c r="A9" s="2" t="s">
        <v>17659</v>
      </c>
      <c r="B9" s="2" t="s">
        <v>17585</v>
      </c>
    </row>
    <row r="10" spans="1:2" ht="13.9">
      <c r="A10" s="2" t="s">
        <v>17660</v>
      </c>
      <c r="B10" s="2" t="s">
        <v>7</v>
      </c>
    </row>
    <row r="11" spans="1:2" ht="13.9">
      <c r="A11" s="2" t="s">
        <v>17661</v>
      </c>
      <c r="B11" s="2" t="s">
        <v>8</v>
      </c>
    </row>
    <row r="12" spans="1:2" ht="13.9">
      <c r="A12" s="2" t="s">
        <v>17662</v>
      </c>
      <c r="B12" s="2" t="s">
        <v>9</v>
      </c>
    </row>
    <row r="13" spans="1:2" ht="13.9">
      <c r="A13" s="2" t="s">
        <v>17663</v>
      </c>
      <c r="B13" s="79" t="s">
        <v>10</v>
      </c>
    </row>
    <row r="14" spans="1:2" ht="13.9">
      <c r="A14" s="2" t="s">
        <v>17664</v>
      </c>
      <c r="B14" s="79" t="s">
        <v>11</v>
      </c>
    </row>
    <row r="15" spans="1:2" ht="13.9">
      <c r="A15" s="2" t="s">
        <v>17665</v>
      </c>
      <c r="B15" s="2" t="s">
        <v>12</v>
      </c>
    </row>
    <row r="16" spans="1:2" ht="13.9">
      <c r="A16" s="2" t="s">
        <v>17666</v>
      </c>
      <c r="B16" s="79" t="s">
        <v>13</v>
      </c>
    </row>
    <row r="17" spans="1:2" ht="13.9">
      <c r="A17" s="2" t="s">
        <v>17667</v>
      </c>
      <c r="B17" s="79" t="s">
        <v>14</v>
      </c>
    </row>
    <row r="18" spans="1:2" ht="13.9">
      <c r="A18" s="2" t="s">
        <v>17668</v>
      </c>
      <c r="B18" s="79" t="s">
        <v>15</v>
      </c>
    </row>
    <row r="19" spans="1:2" ht="13.9">
      <c r="A19" s="2" t="s">
        <v>17669</v>
      </c>
      <c r="B19" s="2" t="s">
        <v>16</v>
      </c>
    </row>
    <row r="20" spans="1:2" ht="13.9">
      <c r="A20" s="2" t="s">
        <v>17670</v>
      </c>
      <c r="B20" s="79" t="s">
        <v>17</v>
      </c>
    </row>
    <row r="21" spans="1:2" ht="13.9">
      <c r="A21" s="2" t="s">
        <v>17671</v>
      </c>
      <c r="B21" s="79" t="s">
        <v>18</v>
      </c>
    </row>
    <row r="22" spans="1:2" ht="13.9">
      <c r="A22" s="2" t="s">
        <v>17672</v>
      </c>
      <c r="B22" s="79" t="s">
        <v>19</v>
      </c>
    </row>
    <row r="23" spans="1:2" ht="13.9">
      <c r="A23" s="2" t="s">
        <v>17673</v>
      </c>
      <c r="B23" s="79" t="s">
        <v>20</v>
      </c>
    </row>
    <row r="24" spans="1:2" ht="13.9">
      <c r="A24" s="2" t="s">
        <v>17674</v>
      </c>
      <c r="B24" s="2" t="s">
        <v>21</v>
      </c>
    </row>
  </sheetData>
  <phoneticPr fontId="17"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8"/>
  <sheetViews>
    <sheetView zoomScale="97" zoomScaleNormal="75" workbookViewId="0">
      <selection activeCell="A5" sqref="A5"/>
    </sheetView>
  </sheetViews>
  <sheetFormatPr defaultColWidth="9" defaultRowHeight="13.5"/>
  <cols>
    <col min="1" max="1" width="65" bestFit="1" customWidth="1"/>
    <col min="2" max="2" width="10.73046875" customWidth="1"/>
    <col min="3" max="3" width="11.73046875"/>
    <col min="4" max="4" width="10.06640625" customWidth="1"/>
    <col min="5" max="5" width="10.796875" customWidth="1"/>
    <col min="6" max="6" width="52.796875" customWidth="1"/>
  </cols>
  <sheetData>
    <row r="1" spans="1:10" s="1" customFormat="1">
      <c r="A1" s="3" t="s">
        <v>17697</v>
      </c>
      <c r="B1" s="3"/>
      <c r="C1" s="3"/>
      <c r="D1" s="3"/>
      <c r="E1" s="3"/>
      <c r="F1" s="3"/>
      <c r="G1" s="3"/>
      <c r="H1" s="3"/>
      <c r="I1" s="3"/>
      <c r="J1" s="3"/>
    </row>
    <row r="2" spans="1:10" s="2" customFormat="1" ht="7.5" customHeight="1">
      <c r="A2" s="4"/>
      <c r="B2" s="4"/>
      <c r="C2" s="4"/>
      <c r="D2" s="4"/>
      <c r="E2" s="4"/>
      <c r="F2" s="4"/>
      <c r="G2" s="4"/>
      <c r="H2" s="4"/>
      <c r="I2" s="4"/>
      <c r="J2" s="4"/>
    </row>
    <row r="3" spans="1:10" s="1" customFormat="1">
      <c r="A3" s="67" t="s">
        <v>22</v>
      </c>
      <c r="B3" s="68" t="s">
        <v>23</v>
      </c>
      <c r="C3" s="68" t="s">
        <v>24</v>
      </c>
      <c r="D3" s="68" t="s">
        <v>25</v>
      </c>
      <c r="E3" s="68" t="s">
        <v>26</v>
      </c>
      <c r="F3" s="69" t="s">
        <v>27</v>
      </c>
      <c r="G3" s="3"/>
      <c r="H3" s="3"/>
      <c r="I3" s="3"/>
      <c r="J3" s="3"/>
    </row>
    <row r="4" spans="1:10" ht="41.65">
      <c r="A4" s="70" t="s">
        <v>28</v>
      </c>
      <c r="B4" s="71">
        <v>608595</v>
      </c>
      <c r="C4" s="71" t="s">
        <v>29</v>
      </c>
      <c r="D4" s="71" t="s">
        <v>30</v>
      </c>
      <c r="E4" s="71" t="s">
        <v>31</v>
      </c>
      <c r="F4" s="72" t="s">
        <v>32</v>
      </c>
      <c r="G4" s="4"/>
      <c r="H4" s="4"/>
      <c r="I4" s="4"/>
      <c r="J4" s="4"/>
    </row>
    <row r="5" spans="1:10" ht="69.400000000000006">
      <c r="A5" s="70" t="s">
        <v>33</v>
      </c>
      <c r="B5" s="71">
        <v>472174</v>
      </c>
      <c r="C5" s="71">
        <v>20134421</v>
      </c>
      <c r="D5" s="71" t="s">
        <v>30</v>
      </c>
      <c r="E5" s="71" t="s">
        <v>29</v>
      </c>
      <c r="F5" s="73" t="s">
        <v>34</v>
      </c>
      <c r="G5" s="4"/>
      <c r="H5" s="4"/>
      <c r="I5" s="4"/>
      <c r="J5" s="4"/>
    </row>
    <row r="6" spans="1:10" ht="13.9">
      <c r="A6" s="70" t="s">
        <v>35</v>
      </c>
      <c r="B6" s="71">
        <v>34449</v>
      </c>
      <c r="C6" s="71">
        <v>7541726</v>
      </c>
      <c r="D6" s="71" t="s">
        <v>30</v>
      </c>
      <c r="E6" s="71" t="s">
        <v>36</v>
      </c>
      <c r="F6" s="74" t="s">
        <v>37</v>
      </c>
      <c r="G6" s="4"/>
      <c r="H6" s="4"/>
      <c r="I6" s="4"/>
      <c r="J6" s="4"/>
    </row>
    <row r="7" spans="1:10" ht="13.9">
      <c r="A7" s="70" t="s">
        <v>38</v>
      </c>
      <c r="B7" s="71">
        <v>34467</v>
      </c>
      <c r="C7" s="71">
        <v>7544493</v>
      </c>
      <c r="D7" s="71" t="s">
        <v>30</v>
      </c>
      <c r="E7" s="71" t="s">
        <v>36</v>
      </c>
      <c r="F7" s="74" t="s">
        <v>37</v>
      </c>
      <c r="G7" s="4"/>
      <c r="H7" s="4"/>
    </row>
    <row r="8" spans="1:10" ht="13.9">
      <c r="A8" s="70" t="s">
        <v>39</v>
      </c>
      <c r="B8" s="71">
        <v>34461</v>
      </c>
      <c r="C8" s="71">
        <v>7544289</v>
      </c>
      <c r="D8" s="71" t="s">
        <v>30</v>
      </c>
      <c r="E8" s="71" t="s">
        <v>36</v>
      </c>
      <c r="F8" s="74" t="s">
        <v>37</v>
      </c>
      <c r="G8" s="4"/>
      <c r="H8" s="4"/>
    </row>
    <row r="9" spans="1:10" ht="13.9">
      <c r="A9" s="70" t="s">
        <v>40</v>
      </c>
      <c r="B9" s="71">
        <v>34463</v>
      </c>
      <c r="C9" s="71">
        <v>7545555</v>
      </c>
      <c r="D9" s="71" t="s">
        <v>30</v>
      </c>
      <c r="E9" s="71" t="s">
        <v>36</v>
      </c>
      <c r="F9" s="74" t="s">
        <v>37</v>
      </c>
      <c r="G9" s="4"/>
      <c r="H9" s="4"/>
    </row>
    <row r="10" spans="1:10" ht="13.9">
      <c r="A10" s="70" t="s">
        <v>41</v>
      </c>
      <c r="B10" s="71">
        <v>450243</v>
      </c>
      <c r="C10" s="71">
        <v>18071518</v>
      </c>
      <c r="D10" s="71" t="s">
        <v>30</v>
      </c>
      <c r="E10" s="71" t="s">
        <v>42</v>
      </c>
      <c r="F10" s="74" t="s">
        <v>43</v>
      </c>
      <c r="G10" s="4"/>
      <c r="H10" s="4"/>
    </row>
    <row r="11" spans="1:10" ht="13.9">
      <c r="A11" s="70" t="s">
        <v>44</v>
      </c>
      <c r="B11" s="71">
        <v>175226</v>
      </c>
      <c r="C11" s="71">
        <v>7589717</v>
      </c>
      <c r="D11" s="71" t="s">
        <v>30</v>
      </c>
      <c r="E11" s="71" t="s">
        <v>45</v>
      </c>
      <c r="F11" s="74" t="s">
        <v>46</v>
      </c>
      <c r="G11" s="4"/>
      <c r="H11" s="4"/>
    </row>
    <row r="12" spans="1:10" ht="13.9">
      <c r="A12" s="70" t="s">
        <v>47</v>
      </c>
      <c r="B12" s="71">
        <v>30108</v>
      </c>
      <c r="C12" s="71">
        <v>6477793</v>
      </c>
      <c r="D12" s="71" t="s">
        <v>30</v>
      </c>
      <c r="E12" s="71" t="s">
        <v>48</v>
      </c>
      <c r="F12" s="74" t="s">
        <v>37</v>
      </c>
      <c r="G12" s="4"/>
      <c r="H12" s="4"/>
    </row>
    <row r="13" spans="1:10" ht="13.9">
      <c r="A13" s="70" t="s">
        <v>49</v>
      </c>
      <c r="B13" s="71">
        <v>111543</v>
      </c>
      <c r="C13" s="71">
        <v>6477809</v>
      </c>
      <c r="D13" s="71" t="s">
        <v>30</v>
      </c>
      <c r="E13" s="71" t="s">
        <v>48</v>
      </c>
      <c r="F13" s="74" t="s">
        <v>37</v>
      </c>
      <c r="G13" s="4"/>
      <c r="H13" s="4"/>
    </row>
    <row r="14" spans="1:10" ht="13.9">
      <c r="A14" s="70" t="s">
        <v>50</v>
      </c>
      <c r="B14" s="71">
        <v>36004</v>
      </c>
      <c r="C14" s="71">
        <v>6477796</v>
      </c>
      <c r="D14" s="71" t="s">
        <v>30</v>
      </c>
      <c r="E14" s="71" t="s">
        <v>48</v>
      </c>
      <c r="F14" s="74" t="s">
        <v>37</v>
      </c>
    </row>
    <row r="15" spans="1:10" ht="13.9">
      <c r="A15" s="70" t="s">
        <v>51</v>
      </c>
      <c r="B15" s="71">
        <v>111543</v>
      </c>
      <c r="C15" s="71">
        <v>6477809</v>
      </c>
      <c r="D15" s="71" t="s">
        <v>30</v>
      </c>
      <c r="E15" s="71" t="s">
        <v>48</v>
      </c>
      <c r="F15" s="74" t="s">
        <v>37</v>
      </c>
    </row>
    <row r="16" spans="1:10" ht="13.9">
      <c r="A16" s="70" t="s">
        <v>52</v>
      </c>
      <c r="B16" s="71">
        <v>111543</v>
      </c>
      <c r="C16" s="71">
        <v>6477809</v>
      </c>
      <c r="D16" s="71" t="s">
        <v>30</v>
      </c>
      <c r="E16" s="71" t="s">
        <v>48</v>
      </c>
      <c r="F16" s="74" t="s">
        <v>37</v>
      </c>
    </row>
    <row r="17" spans="1:6" ht="13.9">
      <c r="A17" s="70" t="s">
        <v>53</v>
      </c>
      <c r="B17" s="71">
        <v>111543</v>
      </c>
      <c r="C17" s="71">
        <v>6477809</v>
      </c>
      <c r="D17" s="71" t="s">
        <v>30</v>
      </c>
      <c r="E17" s="71" t="s">
        <v>48</v>
      </c>
      <c r="F17" s="74" t="s">
        <v>37</v>
      </c>
    </row>
    <row r="18" spans="1:6" ht="13.9">
      <c r="A18" s="70" t="s">
        <v>54</v>
      </c>
      <c r="B18" s="71">
        <v>111543</v>
      </c>
      <c r="C18" s="71">
        <v>6477809</v>
      </c>
      <c r="D18" s="71" t="s">
        <v>30</v>
      </c>
      <c r="E18" s="71" t="s">
        <v>48</v>
      </c>
      <c r="F18" s="74" t="s">
        <v>37</v>
      </c>
    </row>
    <row r="19" spans="1:6" ht="13.9">
      <c r="A19" s="70" t="s">
        <v>55</v>
      </c>
      <c r="B19" s="71">
        <v>111543</v>
      </c>
      <c r="C19" s="71">
        <v>6477809</v>
      </c>
      <c r="D19" s="71" t="s">
        <v>30</v>
      </c>
      <c r="E19" s="71" t="s">
        <v>48</v>
      </c>
      <c r="F19" s="74" t="s">
        <v>37</v>
      </c>
    </row>
    <row r="20" spans="1:6" ht="13.9">
      <c r="A20" s="75" t="s">
        <v>56</v>
      </c>
      <c r="B20" s="76">
        <v>111543</v>
      </c>
      <c r="C20" s="76">
        <v>6477809</v>
      </c>
      <c r="D20" s="76" t="s">
        <v>30</v>
      </c>
      <c r="E20" s="76" t="s">
        <v>48</v>
      </c>
      <c r="F20" s="77" t="s">
        <v>37</v>
      </c>
    </row>
    <row r="21" spans="1:6" ht="13.9">
      <c r="A21" s="4"/>
      <c r="B21" s="4"/>
      <c r="C21" s="4"/>
      <c r="D21" s="4"/>
      <c r="E21" s="4"/>
    </row>
    <row r="22" spans="1:6" ht="13.9">
      <c r="A22" s="4"/>
      <c r="B22" s="4"/>
      <c r="C22" s="4"/>
      <c r="D22" s="4"/>
      <c r="E22" s="4"/>
    </row>
    <row r="23" spans="1:6" ht="13.9">
      <c r="A23" s="4"/>
      <c r="B23" s="4"/>
      <c r="C23" s="4"/>
      <c r="D23" s="4"/>
      <c r="E23" s="4"/>
    </row>
    <row r="24" spans="1:6" ht="13.9">
      <c r="A24" s="4"/>
      <c r="B24" s="4"/>
      <c r="C24" s="4"/>
      <c r="D24" s="4"/>
      <c r="E24" s="4"/>
    </row>
    <row r="25" spans="1:6" ht="13.9">
      <c r="A25" s="4"/>
      <c r="B25" s="4"/>
      <c r="C25" s="4"/>
      <c r="D25" s="4"/>
      <c r="E25" s="4"/>
    </row>
    <row r="26" spans="1:6" ht="13.9">
      <c r="A26" s="4"/>
      <c r="B26" s="4"/>
      <c r="C26" s="4"/>
      <c r="D26" s="4"/>
      <c r="E26" s="4"/>
    </row>
    <row r="27" spans="1:6" ht="13.9">
      <c r="A27" s="4"/>
      <c r="B27" s="4"/>
      <c r="C27" s="4"/>
      <c r="D27" s="4"/>
      <c r="E27" s="4"/>
    </row>
    <row r="28" spans="1:6" ht="13.9">
      <c r="A28" s="4"/>
      <c r="B28" s="4"/>
      <c r="C28" s="4"/>
      <c r="D28" s="4"/>
      <c r="E28" s="4"/>
    </row>
    <row r="29" spans="1:6" ht="13.9">
      <c r="A29" s="4"/>
      <c r="B29" s="4"/>
      <c r="C29" s="4"/>
      <c r="D29" s="4"/>
      <c r="E29" s="4"/>
    </row>
    <row r="30" spans="1:6" ht="13.9">
      <c r="A30" s="4"/>
      <c r="B30" s="4"/>
      <c r="C30" s="4"/>
      <c r="D30" s="4"/>
      <c r="E30" s="4"/>
    </row>
    <row r="31" spans="1:6" ht="13.9">
      <c r="A31" s="4"/>
      <c r="B31" s="4"/>
      <c r="C31" s="4"/>
      <c r="D31" s="4"/>
      <c r="E31" s="4"/>
    </row>
    <row r="32" spans="1:6" ht="13.9">
      <c r="A32" s="4"/>
      <c r="B32" s="4"/>
      <c r="C32" s="4"/>
      <c r="D32" s="4"/>
      <c r="E32" s="4"/>
    </row>
    <row r="33" spans="1:5" ht="13.9">
      <c r="A33" s="4"/>
      <c r="B33" s="4"/>
      <c r="C33" s="4"/>
      <c r="D33" s="4"/>
      <c r="E33" s="4"/>
    </row>
    <row r="34" spans="1:5" ht="13.9">
      <c r="A34" s="4"/>
      <c r="B34" s="4"/>
      <c r="C34" s="4"/>
      <c r="D34" s="4"/>
      <c r="E34" s="4"/>
    </row>
    <row r="35" spans="1:5" ht="13.9">
      <c r="A35" s="4"/>
      <c r="B35" s="4"/>
      <c r="C35" s="4"/>
      <c r="D35" s="4"/>
      <c r="E35" s="4"/>
    </row>
    <row r="36" spans="1:5" ht="13.9">
      <c r="A36" s="4"/>
      <c r="B36" s="4"/>
      <c r="C36" s="4"/>
      <c r="D36" s="4"/>
      <c r="E36" s="4"/>
    </row>
    <row r="37" spans="1:5" ht="13.9">
      <c r="A37" s="4"/>
      <c r="B37" s="4"/>
      <c r="C37" s="4"/>
      <c r="D37" s="4"/>
      <c r="E37" s="4"/>
    </row>
    <row r="38" spans="1:5" ht="13.9">
      <c r="A38" s="4"/>
      <c r="B38" s="4"/>
      <c r="C38" s="4"/>
      <c r="D38" s="4"/>
      <c r="E38" s="4"/>
    </row>
    <row r="39" spans="1:5" ht="13.9">
      <c r="A39" s="4"/>
      <c r="B39" s="4"/>
      <c r="C39" s="4"/>
      <c r="D39" s="4"/>
      <c r="E39" s="4"/>
    </row>
    <row r="40" spans="1:5" ht="13.9">
      <c r="A40" s="4"/>
      <c r="B40" s="4"/>
      <c r="C40" s="4"/>
      <c r="D40" s="4"/>
      <c r="E40" s="4"/>
    </row>
    <row r="41" spans="1:5" ht="13.9">
      <c r="A41" s="4"/>
      <c r="B41" s="4"/>
      <c r="C41" s="4"/>
      <c r="D41" s="4"/>
      <c r="E41" s="4"/>
    </row>
    <row r="42" spans="1:5" ht="13.9">
      <c r="A42" s="4"/>
      <c r="B42" s="4"/>
      <c r="C42" s="4"/>
      <c r="D42" s="4"/>
      <c r="E42" s="4"/>
    </row>
    <row r="43" spans="1:5" ht="13.9">
      <c r="A43" s="4"/>
      <c r="B43" s="4"/>
      <c r="C43" s="4"/>
      <c r="D43" s="4"/>
      <c r="E43" s="4"/>
    </row>
    <row r="44" spans="1:5" ht="13.9">
      <c r="A44" s="4"/>
      <c r="B44" s="4"/>
      <c r="C44" s="4"/>
      <c r="D44" s="4"/>
      <c r="E44" s="4"/>
    </row>
    <row r="45" spans="1:5" ht="13.9">
      <c r="A45" s="4"/>
      <c r="B45" s="4"/>
      <c r="C45" s="4"/>
      <c r="D45" s="4"/>
      <c r="E45" s="4"/>
    </row>
    <row r="46" spans="1:5" ht="13.9">
      <c r="A46" s="4"/>
      <c r="B46" s="4"/>
      <c r="C46" s="4"/>
      <c r="D46" s="4"/>
      <c r="E46" s="4"/>
    </row>
    <row r="47" spans="1:5" ht="13.9">
      <c r="A47" s="4"/>
      <c r="B47" s="4"/>
      <c r="C47" s="4"/>
      <c r="D47" s="4"/>
      <c r="E47" s="4"/>
    </row>
    <row r="48" spans="1:5" ht="13.9">
      <c r="A48" s="4"/>
      <c r="B48" s="4"/>
      <c r="C48" s="4"/>
      <c r="D48" s="4"/>
      <c r="E48" s="4"/>
    </row>
    <row r="49" spans="1:5" ht="13.9">
      <c r="A49" s="4"/>
      <c r="B49" s="4"/>
      <c r="C49" s="4"/>
      <c r="D49" s="4"/>
      <c r="E49" s="4"/>
    </row>
    <row r="50" spans="1:5" ht="13.9">
      <c r="A50" s="4"/>
      <c r="B50" s="4"/>
      <c r="C50" s="4"/>
      <c r="D50" s="4"/>
      <c r="E50" s="4"/>
    </row>
    <row r="51" spans="1:5" ht="13.9">
      <c r="A51" s="4"/>
      <c r="B51" s="4"/>
      <c r="C51" s="4"/>
      <c r="D51" s="4"/>
      <c r="E51" s="4"/>
    </row>
    <row r="52" spans="1:5" ht="13.9">
      <c r="A52" s="4"/>
      <c r="B52" s="4"/>
      <c r="C52" s="4"/>
      <c r="D52" s="4"/>
      <c r="E52" s="4"/>
    </row>
    <row r="53" spans="1:5" ht="13.9">
      <c r="A53" s="4"/>
      <c r="B53" s="4"/>
      <c r="C53" s="4"/>
      <c r="D53" s="4"/>
      <c r="E53" s="4"/>
    </row>
    <row r="54" spans="1:5" ht="13.9">
      <c r="A54" s="4"/>
      <c r="B54" s="4"/>
      <c r="C54" s="4"/>
      <c r="D54" s="4"/>
      <c r="E54" s="4"/>
    </row>
    <row r="55" spans="1:5" ht="13.9">
      <c r="A55" s="4"/>
      <c r="B55" s="4"/>
      <c r="C55" s="4"/>
      <c r="D55" s="4"/>
      <c r="E55" s="4"/>
    </row>
    <row r="56" spans="1:5" ht="13.9">
      <c r="A56" s="4"/>
      <c r="B56" s="4"/>
      <c r="C56" s="4"/>
      <c r="D56" s="4"/>
      <c r="E56" s="4"/>
    </row>
    <row r="57" spans="1:5" ht="13.9">
      <c r="A57" s="4"/>
      <c r="B57" s="4"/>
      <c r="C57" s="4"/>
      <c r="D57" s="4"/>
      <c r="E57" s="4"/>
    </row>
    <row r="58" spans="1:5" ht="13.9">
      <c r="A58" s="4"/>
      <c r="B58" s="4"/>
      <c r="C58" s="4"/>
      <c r="D58" s="4"/>
      <c r="E58" s="4"/>
    </row>
    <row r="59" spans="1:5" ht="13.9">
      <c r="A59" s="4"/>
      <c r="B59" s="4"/>
      <c r="C59" s="4"/>
      <c r="D59" s="4"/>
      <c r="E59" s="4"/>
    </row>
    <row r="60" spans="1:5" ht="13.9">
      <c r="A60" s="4"/>
      <c r="B60" s="4"/>
      <c r="C60" s="4"/>
      <c r="D60" s="4"/>
      <c r="E60" s="4"/>
    </row>
    <row r="61" spans="1:5" ht="13.9">
      <c r="A61" s="4"/>
      <c r="B61" s="4"/>
      <c r="C61" s="4"/>
      <c r="D61" s="4"/>
      <c r="E61" s="4"/>
    </row>
    <row r="62" spans="1:5" ht="13.9">
      <c r="A62" s="4"/>
      <c r="B62" s="4"/>
      <c r="C62" s="4"/>
      <c r="D62" s="4"/>
      <c r="E62" s="4"/>
    </row>
    <row r="63" spans="1:5" ht="13.9">
      <c r="A63" s="4"/>
      <c r="B63" s="4"/>
      <c r="C63" s="4"/>
      <c r="D63" s="4"/>
      <c r="E63" s="4"/>
    </row>
    <row r="64" spans="1:5" ht="13.9">
      <c r="A64" s="4"/>
      <c r="B64" s="4"/>
      <c r="C64" s="4"/>
      <c r="D64" s="4"/>
      <c r="E64" s="4"/>
    </row>
    <row r="65" spans="1:5" ht="13.9">
      <c r="A65" s="4"/>
      <c r="B65" s="4"/>
      <c r="C65" s="4"/>
      <c r="D65" s="4"/>
      <c r="E65" s="4"/>
    </row>
    <row r="66" spans="1:5" ht="13.9">
      <c r="A66" s="4"/>
      <c r="B66" s="4"/>
      <c r="C66" s="4"/>
      <c r="D66" s="4"/>
      <c r="E66" s="4"/>
    </row>
    <row r="67" spans="1:5" ht="13.9">
      <c r="A67" s="4"/>
      <c r="B67" s="4"/>
      <c r="C67" s="4"/>
      <c r="D67" s="4"/>
      <c r="E67" s="4"/>
    </row>
    <row r="68" spans="1:5" ht="13.9">
      <c r="A68" s="4"/>
      <c r="B68" s="4"/>
      <c r="C68" s="4"/>
      <c r="D68" s="4"/>
      <c r="E68" s="4"/>
    </row>
    <row r="69" spans="1:5" ht="13.9">
      <c r="A69" s="4"/>
      <c r="B69" s="4"/>
      <c r="C69" s="4"/>
      <c r="D69" s="4"/>
      <c r="E69" s="4"/>
    </row>
    <row r="70" spans="1:5" ht="13.9">
      <c r="A70" s="4"/>
      <c r="B70" s="4"/>
      <c r="C70" s="4"/>
      <c r="D70" s="4"/>
      <c r="E70" s="4"/>
    </row>
    <row r="71" spans="1:5" ht="13.9">
      <c r="A71" s="4"/>
      <c r="B71" s="4"/>
      <c r="C71" s="4"/>
      <c r="D71" s="4"/>
      <c r="E71" s="4"/>
    </row>
    <row r="72" spans="1:5" ht="13.9">
      <c r="A72" s="4"/>
      <c r="B72" s="4"/>
      <c r="C72" s="4"/>
      <c r="D72" s="4"/>
      <c r="E72" s="4"/>
    </row>
    <row r="73" spans="1:5" ht="13.9">
      <c r="A73" s="4"/>
      <c r="B73" s="4"/>
      <c r="C73" s="4"/>
      <c r="D73" s="4"/>
      <c r="E73" s="4"/>
    </row>
    <row r="74" spans="1:5" ht="13.9">
      <c r="A74" s="4"/>
      <c r="B74" s="4"/>
      <c r="C74" s="4"/>
      <c r="D74" s="4"/>
      <c r="E74" s="4"/>
    </row>
    <row r="75" spans="1:5" ht="13.9">
      <c r="A75" s="4"/>
      <c r="B75" s="4"/>
      <c r="C75" s="4"/>
      <c r="D75" s="4"/>
      <c r="E75" s="4"/>
    </row>
    <row r="76" spans="1:5" ht="13.9">
      <c r="A76" s="4"/>
      <c r="B76" s="4"/>
      <c r="C76" s="4"/>
      <c r="D76" s="4"/>
      <c r="E76" s="4"/>
    </row>
    <row r="77" spans="1:5" ht="13.9">
      <c r="A77" s="4"/>
      <c r="B77" s="4"/>
      <c r="C77" s="4"/>
      <c r="D77" s="4"/>
      <c r="E77" s="4"/>
    </row>
    <row r="78" spans="1:5" ht="13.9">
      <c r="A78" s="4"/>
      <c r="B78" s="4"/>
      <c r="C78" s="4"/>
      <c r="D78" s="4"/>
      <c r="E78" s="4"/>
    </row>
    <row r="79" spans="1:5" ht="13.9">
      <c r="A79" s="4"/>
      <c r="B79" s="4"/>
      <c r="C79" s="4"/>
      <c r="D79" s="4"/>
      <c r="E79" s="4"/>
    </row>
    <row r="80" spans="1:5" ht="13.9">
      <c r="A80" s="4"/>
      <c r="B80" s="4"/>
      <c r="C80" s="4"/>
      <c r="D80" s="4"/>
      <c r="E80" s="4"/>
    </row>
    <row r="81" spans="1:5" ht="13.9">
      <c r="A81" s="4"/>
      <c r="B81" s="4"/>
      <c r="C81" s="4"/>
      <c r="D81" s="4"/>
      <c r="E81" s="4"/>
    </row>
    <row r="82" spans="1:5" ht="13.9">
      <c r="A82" s="4"/>
      <c r="B82" s="4"/>
      <c r="C82" s="4"/>
      <c r="D82" s="4"/>
      <c r="E82" s="4"/>
    </row>
    <row r="83" spans="1:5" ht="13.9">
      <c r="A83" s="4"/>
      <c r="B83" s="4"/>
      <c r="C83" s="4"/>
      <c r="D83" s="4"/>
      <c r="E83" s="4"/>
    </row>
    <row r="84" spans="1:5" ht="13.9">
      <c r="A84" s="4"/>
      <c r="B84" s="4"/>
      <c r="C84" s="4"/>
      <c r="D84" s="4"/>
      <c r="E84" s="4"/>
    </row>
    <row r="85" spans="1:5" ht="13.9">
      <c r="A85" s="4"/>
      <c r="B85" s="4"/>
      <c r="C85" s="4"/>
      <c r="D85" s="4"/>
      <c r="E85" s="4"/>
    </row>
    <row r="86" spans="1:5" ht="13.9">
      <c r="A86" s="4"/>
      <c r="B86" s="4"/>
      <c r="C86" s="4"/>
      <c r="D86" s="4"/>
      <c r="E86" s="4"/>
    </row>
    <row r="87" spans="1:5" ht="13.9">
      <c r="A87" s="4"/>
      <c r="B87" s="4"/>
      <c r="C87" s="4"/>
      <c r="D87" s="4"/>
      <c r="E87" s="4"/>
    </row>
    <row r="88" spans="1:5" ht="13.9">
      <c r="A88" s="4"/>
      <c r="B88" s="4"/>
      <c r="C88" s="4"/>
      <c r="D88" s="4"/>
      <c r="E88" s="4"/>
    </row>
    <row r="89" spans="1:5" ht="13.9">
      <c r="A89" s="4"/>
      <c r="B89" s="4"/>
      <c r="C89" s="4"/>
      <c r="D89" s="4"/>
      <c r="E89" s="4"/>
    </row>
    <row r="90" spans="1:5" ht="13.9">
      <c r="A90" s="4"/>
      <c r="B90" s="4"/>
      <c r="C90" s="4"/>
      <c r="D90" s="4"/>
      <c r="E90" s="4"/>
    </row>
    <row r="91" spans="1:5" ht="13.9">
      <c r="A91" s="4"/>
      <c r="B91" s="4"/>
      <c r="C91" s="4"/>
      <c r="D91" s="4"/>
      <c r="E91" s="4"/>
    </row>
    <row r="92" spans="1:5" ht="13.9">
      <c r="A92" s="4"/>
      <c r="B92" s="4"/>
      <c r="C92" s="4"/>
      <c r="D92" s="4"/>
      <c r="E92" s="4"/>
    </row>
    <row r="93" spans="1:5" ht="13.9">
      <c r="A93" s="4"/>
      <c r="B93" s="4"/>
      <c r="C93" s="4"/>
      <c r="D93" s="4"/>
      <c r="E93" s="4"/>
    </row>
    <row r="94" spans="1:5" ht="13.9">
      <c r="A94" s="4"/>
      <c r="B94" s="4"/>
      <c r="C94" s="4"/>
      <c r="D94" s="4"/>
      <c r="E94" s="4"/>
    </row>
    <row r="95" spans="1:5" ht="13.9">
      <c r="A95" s="4"/>
      <c r="B95" s="4"/>
      <c r="C95" s="4"/>
      <c r="D95" s="4"/>
      <c r="E95" s="4"/>
    </row>
    <row r="96" spans="1:5" ht="13.9">
      <c r="A96" s="4"/>
      <c r="B96" s="4"/>
      <c r="C96" s="4"/>
      <c r="D96" s="4"/>
      <c r="E96" s="4"/>
    </row>
    <row r="97" spans="1:5" ht="13.9">
      <c r="A97" s="4"/>
      <c r="B97" s="4"/>
      <c r="C97" s="4"/>
      <c r="D97" s="4"/>
      <c r="E97" s="4"/>
    </row>
    <row r="98" spans="1:5" ht="13.9">
      <c r="A98" s="4"/>
      <c r="B98" s="4"/>
      <c r="C98" s="4"/>
      <c r="D98" s="4"/>
      <c r="E98" s="4"/>
    </row>
  </sheetData>
  <phoneticPr fontId="1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0"/>
  <sheetViews>
    <sheetView zoomScale="109" zoomScaleNormal="71" workbookViewId="0">
      <selection sqref="A1:B1"/>
    </sheetView>
  </sheetViews>
  <sheetFormatPr defaultColWidth="12.265625" defaultRowHeight="9.75"/>
  <cols>
    <col min="1" max="1" width="14.19921875" style="57" customWidth="1"/>
    <col min="2" max="2" width="40.796875" style="57" customWidth="1"/>
    <col min="3" max="3" width="12.19921875" style="57" customWidth="1"/>
    <col min="4" max="4" width="19.73046875" style="57" customWidth="1"/>
    <col min="5" max="5" width="25.33203125" style="57" customWidth="1"/>
    <col min="6" max="16384" width="12.265625" style="57"/>
  </cols>
  <sheetData>
    <row r="1" spans="1:5" ht="13.5">
      <c r="A1" s="119" t="s">
        <v>17696</v>
      </c>
      <c r="B1" s="119"/>
    </row>
    <row r="3" spans="1:5" ht="25.5">
      <c r="A3" s="58" t="s">
        <v>57</v>
      </c>
      <c r="B3" s="59" t="s">
        <v>58</v>
      </c>
      <c r="C3" s="59" t="s">
        <v>59</v>
      </c>
      <c r="D3" s="59" t="s">
        <v>60</v>
      </c>
      <c r="E3" s="60" t="s">
        <v>61</v>
      </c>
    </row>
    <row r="4" spans="1:5" ht="52.5">
      <c r="A4" s="120" t="s">
        <v>62</v>
      </c>
      <c r="B4" s="61" t="s">
        <v>63</v>
      </c>
      <c r="C4" s="47" t="s">
        <v>64</v>
      </c>
      <c r="D4" s="124" t="s">
        <v>65</v>
      </c>
      <c r="E4" s="48">
        <v>8.9450000000000003</v>
      </c>
    </row>
    <row r="5" spans="1:5" ht="13.15">
      <c r="A5" s="121"/>
      <c r="B5" s="63" t="s">
        <v>66</v>
      </c>
      <c r="C5" s="50" t="s">
        <v>64</v>
      </c>
      <c r="D5" s="123"/>
      <c r="E5" s="51">
        <v>9.0690000000000008</v>
      </c>
    </row>
    <row r="6" spans="1:5" ht="50" customHeight="1">
      <c r="A6" s="121" t="s">
        <v>67</v>
      </c>
      <c r="B6" s="63" t="s">
        <v>17529</v>
      </c>
      <c r="C6" s="50" t="s">
        <v>68</v>
      </c>
      <c r="D6" s="50">
        <v>3.5</v>
      </c>
      <c r="E6" s="51">
        <v>7.875</v>
      </c>
    </row>
    <row r="7" spans="1:5" ht="78.75">
      <c r="A7" s="121"/>
      <c r="B7" s="63" t="s">
        <v>69</v>
      </c>
      <c r="C7" s="50" t="s">
        <v>68</v>
      </c>
      <c r="D7" s="50" t="s">
        <v>70</v>
      </c>
      <c r="E7" s="51">
        <v>10.675000000000001</v>
      </c>
    </row>
    <row r="8" spans="1:5" ht="52.5">
      <c r="A8" s="121"/>
      <c r="B8" s="63" t="s">
        <v>71</v>
      </c>
      <c r="C8" s="50" t="s">
        <v>68</v>
      </c>
      <c r="D8" s="50">
        <v>3.5</v>
      </c>
      <c r="E8" s="51">
        <v>7.875</v>
      </c>
    </row>
    <row r="9" spans="1:5" ht="26" customHeight="1">
      <c r="A9" s="64" t="s">
        <v>72</v>
      </c>
      <c r="B9" s="63" t="s">
        <v>73</v>
      </c>
      <c r="C9" s="50" t="s">
        <v>74</v>
      </c>
      <c r="D9" s="50">
        <v>7</v>
      </c>
      <c r="E9" s="51">
        <v>26.25</v>
      </c>
    </row>
    <row r="10" spans="1:5" ht="65.650000000000006">
      <c r="A10" s="122" t="s">
        <v>75</v>
      </c>
      <c r="B10" s="63" t="s">
        <v>76</v>
      </c>
      <c r="C10" s="50" t="s">
        <v>74</v>
      </c>
      <c r="D10" s="50">
        <v>5.5</v>
      </c>
      <c r="E10" s="51">
        <v>20.625</v>
      </c>
    </row>
    <row r="11" spans="1:5" ht="13.15">
      <c r="A11" s="122"/>
      <c r="B11" s="63" t="s">
        <v>17530</v>
      </c>
      <c r="C11" s="50" t="s">
        <v>74</v>
      </c>
      <c r="D11" s="50">
        <v>5.5</v>
      </c>
      <c r="E11" s="51">
        <v>20.625</v>
      </c>
    </row>
    <row r="12" spans="1:5" ht="65.650000000000006">
      <c r="A12" s="64" t="s">
        <v>77</v>
      </c>
      <c r="B12" s="63" t="s">
        <v>17531</v>
      </c>
      <c r="C12" s="50" t="s">
        <v>78</v>
      </c>
      <c r="D12" s="50" t="s">
        <v>79</v>
      </c>
      <c r="E12" s="51">
        <v>8.5</v>
      </c>
    </row>
    <row r="13" spans="1:5" ht="52.5">
      <c r="A13" s="64" t="s">
        <v>80</v>
      </c>
      <c r="B13" s="63" t="s">
        <v>81</v>
      </c>
      <c r="C13" s="50" t="s">
        <v>78</v>
      </c>
      <c r="D13" s="50">
        <v>6</v>
      </c>
      <c r="E13" s="51">
        <v>14.625</v>
      </c>
    </row>
    <row r="14" spans="1:5" ht="78.75">
      <c r="A14" s="64" t="s">
        <v>82</v>
      </c>
      <c r="B14" s="63" t="s">
        <v>83</v>
      </c>
      <c r="C14" s="50" t="s">
        <v>84</v>
      </c>
      <c r="D14" s="50" t="s">
        <v>85</v>
      </c>
      <c r="E14" s="51">
        <v>10</v>
      </c>
    </row>
    <row r="15" spans="1:5" ht="26.25">
      <c r="A15" s="64" t="s">
        <v>86</v>
      </c>
      <c r="B15" s="63" t="s">
        <v>87</v>
      </c>
      <c r="C15" s="50" t="s">
        <v>78</v>
      </c>
      <c r="D15" s="50">
        <v>3.5</v>
      </c>
      <c r="E15" s="51">
        <v>12.25</v>
      </c>
    </row>
    <row r="16" spans="1:5" ht="26.25">
      <c r="A16" s="64" t="s">
        <v>88</v>
      </c>
      <c r="B16" s="63" t="s">
        <v>89</v>
      </c>
      <c r="C16" s="50" t="s">
        <v>90</v>
      </c>
      <c r="D16" s="50">
        <v>5.8</v>
      </c>
      <c r="E16" s="51">
        <v>10.83</v>
      </c>
    </row>
    <row r="17" spans="1:5" ht="39.4">
      <c r="A17" s="64" t="s">
        <v>91</v>
      </c>
      <c r="B17" s="63" t="s">
        <v>92</v>
      </c>
      <c r="C17" s="50" t="s">
        <v>90</v>
      </c>
      <c r="D17" s="50" t="s">
        <v>93</v>
      </c>
      <c r="E17" s="51">
        <v>8.6999999999999993</v>
      </c>
    </row>
    <row r="18" spans="1:5" ht="52.5">
      <c r="A18" s="64" t="s">
        <v>94</v>
      </c>
      <c r="B18" s="63" t="s">
        <v>95</v>
      </c>
      <c r="C18" s="50" t="s">
        <v>96</v>
      </c>
      <c r="D18" s="50" t="s">
        <v>97</v>
      </c>
      <c r="E18" s="51">
        <v>16.167999999999999</v>
      </c>
    </row>
    <row r="19" spans="1:5" ht="39.4">
      <c r="A19" s="64" t="s">
        <v>98</v>
      </c>
      <c r="B19" s="63" t="s">
        <v>99</v>
      </c>
      <c r="C19" s="50" t="s">
        <v>78</v>
      </c>
      <c r="D19" s="50">
        <v>3.3</v>
      </c>
      <c r="E19" s="51">
        <v>15</v>
      </c>
    </row>
    <row r="20" spans="1:5" ht="91.9">
      <c r="A20" s="64" t="s">
        <v>100</v>
      </c>
      <c r="B20" s="63" t="s">
        <v>17532</v>
      </c>
      <c r="C20" s="50" t="s">
        <v>101</v>
      </c>
      <c r="D20" s="50" t="s">
        <v>97</v>
      </c>
      <c r="E20" s="51">
        <v>13.942</v>
      </c>
    </row>
    <row r="21" spans="1:5" ht="13.15">
      <c r="A21" s="121" t="s">
        <v>102</v>
      </c>
      <c r="B21" s="63" t="s">
        <v>103</v>
      </c>
      <c r="C21" s="123" t="s">
        <v>68</v>
      </c>
      <c r="D21" s="50">
        <v>3.5</v>
      </c>
      <c r="E21" s="51">
        <v>7.875</v>
      </c>
    </row>
    <row r="22" spans="1:5" ht="26.25">
      <c r="A22" s="121"/>
      <c r="B22" s="63" t="s">
        <v>104</v>
      </c>
      <c r="C22" s="123"/>
      <c r="D22" s="50" t="s">
        <v>70</v>
      </c>
      <c r="E22" s="51">
        <v>10.675000000000001</v>
      </c>
    </row>
    <row r="23" spans="1:5" ht="13.15">
      <c r="A23" s="121"/>
      <c r="B23" s="63" t="s">
        <v>105</v>
      </c>
      <c r="C23" s="123"/>
      <c r="D23" s="50">
        <v>3.5</v>
      </c>
      <c r="E23" s="51">
        <v>7.875</v>
      </c>
    </row>
    <row r="24" spans="1:5" ht="26.25">
      <c r="A24" s="62" t="s">
        <v>106</v>
      </c>
      <c r="B24" s="63" t="s">
        <v>17533</v>
      </c>
      <c r="C24" s="50" t="s">
        <v>90</v>
      </c>
      <c r="D24" s="50"/>
      <c r="E24" s="51"/>
    </row>
    <row r="25" spans="1:5" ht="52.5">
      <c r="A25" s="64" t="s">
        <v>107</v>
      </c>
      <c r="B25" s="63" t="s">
        <v>108</v>
      </c>
      <c r="C25" s="50" t="s">
        <v>109</v>
      </c>
      <c r="D25" s="50"/>
      <c r="E25" s="51"/>
    </row>
    <row r="26" spans="1:5" ht="65.650000000000006">
      <c r="A26" s="64" t="s">
        <v>110</v>
      </c>
      <c r="B26" s="63" t="s">
        <v>111</v>
      </c>
      <c r="C26" s="50" t="s">
        <v>64</v>
      </c>
      <c r="D26" s="50" t="s">
        <v>112</v>
      </c>
      <c r="E26" s="51">
        <v>9.625</v>
      </c>
    </row>
    <row r="27" spans="1:5" ht="26.25">
      <c r="A27" s="64" t="s">
        <v>113</v>
      </c>
      <c r="B27" s="63" t="s">
        <v>114</v>
      </c>
      <c r="C27" s="50" t="s">
        <v>115</v>
      </c>
      <c r="D27" s="50">
        <v>5.8</v>
      </c>
      <c r="E27" s="51">
        <v>13.05</v>
      </c>
    </row>
    <row r="28" spans="1:5" ht="65.650000000000006">
      <c r="A28" s="64" t="s">
        <v>116</v>
      </c>
      <c r="B28" s="63" t="s">
        <v>117</v>
      </c>
      <c r="C28" s="50" t="s">
        <v>74</v>
      </c>
      <c r="D28" s="50" t="s">
        <v>118</v>
      </c>
      <c r="E28" s="51">
        <v>16.649999999999999</v>
      </c>
    </row>
    <row r="29" spans="1:5" ht="78.75">
      <c r="A29" s="64" t="s">
        <v>119</v>
      </c>
      <c r="B29" s="63" t="s">
        <v>120</v>
      </c>
      <c r="C29" s="50" t="s">
        <v>90</v>
      </c>
      <c r="D29" s="50" t="s">
        <v>121</v>
      </c>
      <c r="E29" s="51">
        <v>11.925000000000001</v>
      </c>
    </row>
    <row r="30" spans="1:5" ht="78.75">
      <c r="A30" s="122" t="s">
        <v>122</v>
      </c>
      <c r="B30" s="63" t="s">
        <v>123</v>
      </c>
      <c r="C30" s="50" t="s">
        <v>90</v>
      </c>
      <c r="D30" s="123" t="s">
        <v>124</v>
      </c>
      <c r="E30" s="51">
        <v>7.9</v>
      </c>
    </row>
    <row r="31" spans="1:5" ht="39.4">
      <c r="A31" s="122"/>
      <c r="B31" s="63" t="s">
        <v>125</v>
      </c>
      <c r="C31" s="50" t="s">
        <v>90</v>
      </c>
      <c r="D31" s="123"/>
      <c r="E31" s="51">
        <v>7.9</v>
      </c>
    </row>
    <row r="32" spans="1:5" ht="78.75">
      <c r="A32" s="64" t="s">
        <v>126</v>
      </c>
      <c r="B32" s="63" t="s">
        <v>127</v>
      </c>
      <c r="C32" s="50" t="s">
        <v>78</v>
      </c>
      <c r="D32" s="50" t="s">
        <v>128</v>
      </c>
      <c r="E32" s="51">
        <v>19.649999999999999</v>
      </c>
    </row>
    <row r="33" spans="1:5" ht="78.75">
      <c r="A33" s="122" t="s">
        <v>129</v>
      </c>
      <c r="B33" s="63" t="s">
        <v>130</v>
      </c>
      <c r="C33" s="50" t="s">
        <v>84</v>
      </c>
      <c r="D33" s="50">
        <v>3</v>
      </c>
      <c r="E33" s="51">
        <v>4.5</v>
      </c>
    </row>
    <row r="34" spans="1:5" ht="39.4">
      <c r="A34" s="122"/>
      <c r="B34" s="63" t="s">
        <v>131</v>
      </c>
      <c r="C34" s="50" t="s">
        <v>84</v>
      </c>
      <c r="D34" s="50">
        <v>3</v>
      </c>
      <c r="E34" s="51">
        <v>4.5</v>
      </c>
    </row>
    <row r="35" spans="1:5" ht="52.5">
      <c r="A35" s="122" t="s">
        <v>132</v>
      </c>
      <c r="B35" s="63" t="s">
        <v>133</v>
      </c>
      <c r="C35" s="50" t="s">
        <v>64</v>
      </c>
      <c r="D35" s="50">
        <v>3</v>
      </c>
      <c r="E35" s="51">
        <v>9</v>
      </c>
    </row>
    <row r="36" spans="1:5" ht="26.25">
      <c r="A36" s="122"/>
      <c r="B36" s="63" t="s">
        <v>134</v>
      </c>
      <c r="C36" s="50" t="s">
        <v>64</v>
      </c>
      <c r="D36" s="50">
        <v>3</v>
      </c>
      <c r="E36" s="51">
        <v>9</v>
      </c>
    </row>
    <row r="37" spans="1:5" ht="105">
      <c r="A37" s="122" t="s">
        <v>75</v>
      </c>
      <c r="B37" s="63" t="s">
        <v>135</v>
      </c>
      <c r="C37" s="50" t="s">
        <v>74</v>
      </c>
      <c r="D37" s="50" t="s">
        <v>136</v>
      </c>
      <c r="E37" s="51">
        <v>25.465</v>
      </c>
    </row>
    <row r="38" spans="1:5" ht="26.25">
      <c r="A38" s="122"/>
      <c r="B38" s="63" t="s">
        <v>137</v>
      </c>
      <c r="C38" s="50" t="s">
        <v>74</v>
      </c>
      <c r="D38" s="50" t="s">
        <v>136</v>
      </c>
      <c r="E38" s="51">
        <v>25.465</v>
      </c>
    </row>
    <row r="39" spans="1:5" ht="78.75">
      <c r="A39" s="64" t="s">
        <v>138</v>
      </c>
      <c r="B39" s="63" t="s">
        <v>139</v>
      </c>
      <c r="C39" s="50" t="s">
        <v>109</v>
      </c>
      <c r="D39" s="50">
        <v>8.8000000000000007</v>
      </c>
      <c r="E39" s="51">
        <v>9.1750000000000007</v>
      </c>
    </row>
    <row r="40" spans="1:5" ht="65.650000000000006">
      <c r="A40" s="122" t="s">
        <v>140</v>
      </c>
      <c r="B40" s="63" t="s">
        <v>17534</v>
      </c>
      <c r="C40" s="50" t="s">
        <v>64</v>
      </c>
      <c r="D40" s="123" t="s">
        <v>141</v>
      </c>
      <c r="E40" s="51">
        <v>8.0437499999999993</v>
      </c>
    </row>
    <row r="41" spans="1:5" ht="52.5">
      <c r="A41" s="122"/>
      <c r="B41" s="63" t="s">
        <v>142</v>
      </c>
      <c r="C41" s="50" t="s">
        <v>64</v>
      </c>
      <c r="D41" s="123"/>
      <c r="E41" s="51">
        <v>7.5075000000000003</v>
      </c>
    </row>
    <row r="42" spans="1:5" ht="52.5">
      <c r="A42" s="64" t="s">
        <v>143</v>
      </c>
      <c r="B42" s="63" t="s">
        <v>144</v>
      </c>
      <c r="C42" s="50" t="s">
        <v>78</v>
      </c>
      <c r="D42" s="50">
        <v>7</v>
      </c>
      <c r="E42" s="51">
        <v>13.6875</v>
      </c>
    </row>
    <row r="43" spans="1:5" ht="91.9">
      <c r="A43" s="64" t="s">
        <v>145</v>
      </c>
      <c r="B43" s="63" t="s">
        <v>146</v>
      </c>
      <c r="C43" s="50" t="s">
        <v>84</v>
      </c>
      <c r="D43" s="50">
        <v>3.5</v>
      </c>
      <c r="E43" s="51">
        <v>4.9169999999999998</v>
      </c>
    </row>
    <row r="44" spans="1:5" ht="39.4">
      <c r="A44" s="62" t="s">
        <v>147</v>
      </c>
      <c r="B44" s="63" t="s">
        <v>148</v>
      </c>
      <c r="C44" s="50" t="s">
        <v>90</v>
      </c>
      <c r="D44" s="50">
        <v>3.5</v>
      </c>
      <c r="E44" s="51">
        <v>8.125</v>
      </c>
    </row>
    <row r="45" spans="1:5" ht="118.15">
      <c r="A45" s="64" t="s">
        <v>149</v>
      </c>
      <c r="B45" s="63" t="s">
        <v>150</v>
      </c>
      <c r="C45" s="50" t="s">
        <v>151</v>
      </c>
      <c r="D45" s="50" t="s">
        <v>152</v>
      </c>
      <c r="E45" s="51">
        <v>15.785</v>
      </c>
    </row>
    <row r="46" spans="1:5" ht="91.9">
      <c r="A46" s="122" t="s">
        <v>153</v>
      </c>
      <c r="B46" s="63" t="s">
        <v>17535</v>
      </c>
      <c r="C46" s="50" t="s">
        <v>68</v>
      </c>
      <c r="D46" s="123" t="s">
        <v>154</v>
      </c>
      <c r="E46" s="51">
        <v>7.2</v>
      </c>
    </row>
    <row r="47" spans="1:5" ht="26.25">
      <c r="A47" s="122"/>
      <c r="B47" s="63" t="s">
        <v>155</v>
      </c>
      <c r="C47" s="50" t="s">
        <v>68</v>
      </c>
      <c r="D47" s="123"/>
      <c r="E47" s="51">
        <v>7.6669999999999998</v>
      </c>
    </row>
    <row r="48" spans="1:5" ht="26.25">
      <c r="A48" s="122"/>
      <c r="B48" s="63" t="s">
        <v>156</v>
      </c>
      <c r="C48" s="50" t="s">
        <v>68</v>
      </c>
      <c r="D48" s="123"/>
      <c r="E48" s="51">
        <v>7.4329999999999998</v>
      </c>
    </row>
    <row r="49" spans="1:5" ht="65.650000000000006">
      <c r="A49" s="64" t="s">
        <v>157</v>
      </c>
      <c r="B49" s="63" t="s">
        <v>158</v>
      </c>
      <c r="C49" s="50" t="s">
        <v>159</v>
      </c>
      <c r="D49" s="50">
        <v>2.2999999999999998</v>
      </c>
      <c r="E49" s="51">
        <v>3.45</v>
      </c>
    </row>
    <row r="50" spans="1:5" ht="26.25">
      <c r="A50" s="65" t="s">
        <v>160</v>
      </c>
      <c r="B50" s="66" t="s">
        <v>17536</v>
      </c>
      <c r="C50" s="55" t="s">
        <v>90</v>
      </c>
      <c r="D50" s="55">
        <v>3.3</v>
      </c>
      <c r="E50" s="56">
        <v>5.4</v>
      </c>
    </row>
  </sheetData>
  <mergeCells count="16">
    <mergeCell ref="A46:A48"/>
    <mergeCell ref="C21:C23"/>
    <mergeCell ref="D4:D5"/>
    <mergeCell ref="D30:D31"/>
    <mergeCell ref="D40:D41"/>
    <mergeCell ref="D46:D48"/>
    <mergeCell ref="A30:A31"/>
    <mergeCell ref="A33:A34"/>
    <mergeCell ref="A35:A36"/>
    <mergeCell ref="A37:A38"/>
    <mergeCell ref="A40:A41"/>
    <mergeCell ref="A1:B1"/>
    <mergeCell ref="A4:A5"/>
    <mergeCell ref="A6:A8"/>
    <mergeCell ref="A10:A11"/>
    <mergeCell ref="A21:A23"/>
  </mergeCells>
  <phoneticPr fontId="17" type="noConversion"/>
  <hyperlinks>
    <hyperlink ref="A4" location="_ENREF_1" tooltip="Ribeiro, 2021 #44" display="Victor et al, 2021 (Brazil) " xr:uid="{00000000-0004-0000-0200-000000000000}"/>
    <hyperlink ref="A6" location="_ENREF_2" tooltip="Werner, 2019 #45" display="Christian et al, 2019 (Germany) " xr:uid="{00000000-0004-0000-0200-000001000000}"/>
    <hyperlink ref="A9" location="_ENREF_4" tooltip="Friedenreich, 2018 #47" display="Christine et al, 2018 (Canada) " xr:uid="{00000000-0004-0000-0200-000002000000}"/>
    <hyperlink ref="A10" location="_ENREF_5" tooltip="Mason, 2013 #48" display="Caitlin et al, 2013 (USA) " xr:uid="{00000000-0004-0000-0200-000003000000}"/>
    <hyperlink ref="A12" location="_ENREF_6" tooltip="Tosevska, 2016 #49" display="Anela et al, 2016 (Austria) " xr:uid="{00000000-0004-0000-0200-000004000000}"/>
    <hyperlink ref="A13" location="_ENREF_7" tooltip="Shin, 2008 #50" display="Yun-A et al, 2008 (Korea) " xr:uid="{00000000-0004-0000-0200-000005000000}"/>
    <hyperlink ref="A14" location="_ENREF_8" tooltip="Puterman, 2018 #51" display="Eli et al, 2018 (Canada) " xr:uid="{00000000-0004-0000-0200-000006000000}"/>
    <hyperlink ref="A15" location="_ENREF_9" tooltip="Eigendorf, 2019 #52" display="Julian et al, 2019 (Germany) " xr:uid="{00000000-0004-0000-0200-000007000000}"/>
    <hyperlink ref="A16" location="_ENREF_10" tooltip="Dimauro, 2016 #53" display="Ivan et al, 2016 (Italy) " xr:uid="{00000000-0004-0000-0200-000008000000}"/>
    <hyperlink ref="A17" location="_ENREF_11" tooltip="Hooshmand-Moghadam, 2020 #54" display="Babak et al, 2020 (Iran) " xr:uid="{00000000-0004-0000-0200-000009000000}"/>
    <hyperlink ref="A18" location="_ENREF_12" tooltip="Cheung, 2019 #55" display="Denise et al, 2019 (China) " xr:uid="{00000000-0004-0000-0200-00000A000000}"/>
    <hyperlink ref="A19" location="_ENREF_13" tooltip="Duan, 2016 #56" display="Gong-xiang et al, 2016 (China) " xr:uid="{00000000-0004-0000-0200-00000B000000}"/>
    <hyperlink ref="A20" location="_ENREF_14" tooltip="Ho, 2012 #57" display="Rainbow et al, 2021 (China) " xr:uid="{00000000-0004-0000-0200-00000C000000}"/>
    <hyperlink ref="A25" location="_ENREF_15" tooltip="Denham, 2015 #58" display="Joshua et al, 2015 (Australia) " xr:uid="{00000000-0004-0000-0200-00000D000000}"/>
    <hyperlink ref="A26" location="_ENREF_16" tooltip="Amamou, 2017 #59" display="T. Amamou et al, 2017 (Canada) " xr:uid="{00000000-0004-0000-0200-00000E000000}"/>
    <hyperlink ref="A27" location="_ENREF_17" tooltip="Balachandran, 2023 #60" display="Anoop et al, 2023 (USA) " xr:uid="{00000000-0004-0000-0200-00000F000000}"/>
    <hyperlink ref="A28" location="_ENREF_18" tooltip="Boppre, 2023 #61" display="Giorjines et al, 2023 (Portugal) " xr:uid="{00000000-0004-0000-0200-000010000000}"/>
    <hyperlink ref="A29" location="_ENREF_19" tooltip="Chang, 2021 #62" display="Jae et al, 2021 (Korea) " xr:uid="{00000000-0004-0000-0200-000011000000}"/>
    <hyperlink ref="A30" location="_ENREF_20" tooltip="Drey, 2012 #63" display="Michael et al, 2012 (Germany) " xr:uid="{00000000-0004-0000-0200-000012000000}"/>
    <hyperlink ref="A32" location="_ENREF_21" tooltip="Frimel, 2008 #64" display="Tiffany et al, 2008 (USA) " xr:uid="{00000000-0004-0000-0200-000013000000}"/>
    <hyperlink ref="A33" location="_ENREF_22" tooltip="Gualano, 2014 #65" display="Bruno et al, 2014 (Brazil) " xr:uid="{00000000-0004-0000-0200-000014000000}"/>
    <hyperlink ref="A35" location="_ENREF_25" tooltip="Marsh, 2013 #68" display="Anthony et al, 2013 (USA) " xr:uid="{00000000-0004-0000-0200-000015000000}"/>
    <hyperlink ref="A37" location="_ENREF_26" tooltip="Mason, 2013 #69" display="Caitlin et al, 2013 (USA) " xr:uid="{00000000-0004-0000-0200-000016000000}"/>
    <hyperlink ref="A39" location="_ENREF_27" tooltip="Monsalves-Álvarez, 2023 #70" display="Matías et al, 2023 (Chile) " xr:uid="{00000000-0004-0000-0200-000017000000}"/>
    <hyperlink ref="A40" location="_ENREF_28" tooltip="Pereira-Monteiro, 2024 #71" display="Marcos et al, 2024 (Brazil) " xr:uid="{00000000-0004-0000-0200-000018000000}"/>
    <hyperlink ref="A42" location="_ENREF_29" tooltip="Serra, 2021 #72" display="Monica et al, 2021 (USA) " xr:uid="{00000000-0004-0000-0200-000019000000}"/>
    <hyperlink ref="A43" location="_ENREF_30" tooltip="Tieland, 2015 #73" display="Michael et al, 2015 (Netherlands) " xr:uid="{00000000-0004-0000-0200-00001A000000}"/>
    <hyperlink ref="A45" location="_ENREF_33" tooltip="Quach, 2022 #76" display="Jack et al, 2022 (Canada) " xr:uid="{00000000-0004-0000-0200-00001B000000}"/>
    <hyperlink ref="A46" location="_ENREF_34" tooltip="Huang, 2020 #77" display="Chi et al, 2020 (Japan) " xr:uid="{00000000-0004-0000-0200-00001C000000}"/>
    <hyperlink ref="A49" location="_ENREF_35" tooltip="Park, 2020 #78" display="Juyoung et al, 2020 (USA) " xr:uid="{00000000-0004-0000-0200-00001D000000}"/>
    <hyperlink ref="A50" location="_ENREF_36" tooltip="Kohn, 2023 #79" display="Jordan et al, 2023 (USA) " xr:uid="{00000000-0004-0000-0200-00001E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4"/>
  <sheetViews>
    <sheetView zoomScale="107" zoomScaleNormal="59" workbookViewId="0">
      <selection activeCell="A5" sqref="A5:A7"/>
    </sheetView>
  </sheetViews>
  <sheetFormatPr defaultColWidth="9" defaultRowHeight="13.15"/>
  <cols>
    <col min="1" max="1" width="25.59765625" style="44" customWidth="1"/>
    <col min="2" max="2" width="18" style="44" customWidth="1"/>
    <col min="3" max="3" width="17.796875" style="44" customWidth="1"/>
    <col min="4" max="10" width="18" style="44" customWidth="1"/>
    <col min="11" max="11" width="28.796875" style="44" customWidth="1"/>
    <col min="12" max="12" width="25.796875" style="44" customWidth="1"/>
    <col min="13" max="16384" width="9" style="44"/>
  </cols>
  <sheetData>
    <row r="1" spans="1:13" ht="13.5">
      <c r="A1" s="119" t="s">
        <v>17695</v>
      </c>
      <c r="B1" s="119"/>
      <c r="C1" s="119"/>
    </row>
    <row r="2" spans="1:13" ht="7.9" customHeight="1"/>
    <row r="3" spans="1:13" s="43" customFormat="1" ht="13.5">
      <c r="A3" s="128" t="s">
        <v>57</v>
      </c>
      <c r="B3" s="125" t="s">
        <v>161</v>
      </c>
      <c r="C3" s="125"/>
      <c r="D3" s="125" t="s">
        <v>162</v>
      </c>
      <c r="E3" s="125"/>
      <c r="F3" s="126" t="s">
        <v>163</v>
      </c>
      <c r="G3" s="126" t="s">
        <v>164</v>
      </c>
      <c r="H3" s="126"/>
      <c r="I3" s="126" t="s">
        <v>165</v>
      </c>
      <c r="J3" s="126" t="s">
        <v>166</v>
      </c>
      <c r="K3" s="126" t="s">
        <v>167</v>
      </c>
      <c r="L3" s="126" t="s">
        <v>168</v>
      </c>
      <c r="M3" s="136" t="s">
        <v>169</v>
      </c>
    </row>
    <row r="4" spans="1:13" s="43" customFormat="1" ht="13.9">
      <c r="A4" s="129"/>
      <c r="B4" s="45" t="s">
        <v>170</v>
      </c>
      <c r="C4" s="45" t="s">
        <v>171</v>
      </c>
      <c r="D4" s="45" t="s">
        <v>170</v>
      </c>
      <c r="E4" s="45" t="s">
        <v>171</v>
      </c>
      <c r="F4" s="127"/>
      <c r="G4" s="46" t="s">
        <v>172</v>
      </c>
      <c r="H4" s="46" t="s">
        <v>173</v>
      </c>
      <c r="I4" s="127"/>
      <c r="J4" s="127"/>
      <c r="K4" s="127"/>
      <c r="L4" s="127"/>
      <c r="M4" s="137"/>
    </row>
    <row r="5" spans="1:13">
      <c r="A5" s="130" t="s">
        <v>62</v>
      </c>
      <c r="B5" s="47" t="s">
        <v>174</v>
      </c>
      <c r="C5" s="47" t="s">
        <v>175</v>
      </c>
      <c r="D5" s="47" t="s">
        <v>176</v>
      </c>
      <c r="E5" s="47" t="s">
        <v>177</v>
      </c>
      <c r="F5" s="47" t="s">
        <v>178</v>
      </c>
      <c r="G5" s="47" t="s">
        <v>179</v>
      </c>
      <c r="H5" s="47" t="s">
        <v>180</v>
      </c>
      <c r="I5" s="47" t="s">
        <v>181</v>
      </c>
      <c r="J5" s="47" t="s">
        <v>182</v>
      </c>
      <c r="K5" s="124" t="s">
        <v>17537</v>
      </c>
      <c r="L5" s="124" t="s">
        <v>183</v>
      </c>
      <c r="M5" s="138" t="s">
        <v>184</v>
      </c>
    </row>
    <row r="6" spans="1:13">
      <c r="A6" s="131"/>
      <c r="B6" s="123" t="s">
        <v>185</v>
      </c>
      <c r="C6" s="123" t="s">
        <v>186</v>
      </c>
      <c r="D6" s="123" t="s">
        <v>176</v>
      </c>
      <c r="E6" s="123" t="s">
        <v>177</v>
      </c>
      <c r="F6" s="123" t="s">
        <v>187</v>
      </c>
      <c r="G6" s="123" t="s">
        <v>188</v>
      </c>
      <c r="H6" s="123" t="s">
        <v>189</v>
      </c>
      <c r="I6" s="123" t="s">
        <v>190</v>
      </c>
      <c r="J6" s="123" t="s">
        <v>191</v>
      </c>
      <c r="K6" s="133"/>
      <c r="L6" s="133"/>
      <c r="M6" s="134"/>
    </row>
    <row r="7" spans="1:13">
      <c r="A7" s="131"/>
      <c r="B7" s="123"/>
      <c r="C7" s="123"/>
      <c r="D7" s="123"/>
      <c r="E7" s="123"/>
      <c r="F7" s="123"/>
      <c r="G7" s="123"/>
      <c r="H7" s="123"/>
      <c r="I7" s="123"/>
      <c r="J7" s="123"/>
      <c r="K7" s="133"/>
      <c r="L7" s="133"/>
      <c r="M7" s="134"/>
    </row>
    <row r="8" spans="1:13">
      <c r="A8" s="131" t="s">
        <v>192</v>
      </c>
      <c r="B8" s="50" t="s">
        <v>193</v>
      </c>
      <c r="C8" s="50" t="s">
        <v>194</v>
      </c>
      <c r="D8" s="123" t="s">
        <v>195</v>
      </c>
      <c r="E8" s="123" t="s">
        <v>196</v>
      </c>
      <c r="F8" s="50" t="s">
        <v>197</v>
      </c>
      <c r="G8" s="50" t="s">
        <v>198</v>
      </c>
      <c r="H8" s="50" t="s">
        <v>199</v>
      </c>
      <c r="I8" s="50" t="s">
        <v>200</v>
      </c>
      <c r="J8" s="50" t="s">
        <v>201</v>
      </c>
      <c r="K8" s="123" t="s">
        <v>17538</v>
      </c>
      <c r="L8" s="123" t="s">
        <v>202</v>
      </c>
      <c r="M8" s="134"/>
    </row>
    <row r="9" spans="1:13">
      <c r="A9" s="131"/>
      <c r="B9" s="50" t="s">
        <v>203</v>
      </c>
      <c r="C9" s="50" t="s">
        <v>204</v>
      </c>
      <c r="D9" s="123"/>
      <c r="E9" s="123"/>
      <c r="F9" s="50" t="s">
        <v>205</v>
      </c>
      <c r="G9" s="50" t="s">
        <v>206</v>
      </c>
      <c r="H9" s="50" t="s">
        <v>207</v>
      </c>
      <c r="I9" s="50" t="s">
        <v>208</v>
      </c>
      <c r="J9" s="50" t="s">
        <v>209</v>
      </c>
      <c r="K9" s="133"/>
      <c r="L9" s="133"/>
      <c r="M9" s="134"/>
    </row>
    <row r="10" spans="1:13">
      <c r="A10" s="131"/>
      <c r="B10" s="50" t="s">
        <v>210</v>
      </c>
      <c r="C10" s="50" t="s">
        <v>211</v>
      </c>
      <c r="D10" s="123"/>
      <c r="E10" s="123"/>
      <c r="F10" s="50" t="s">
        <v>212</v>
      </c>
      <c r="G10" s="50" t="s">
        <v>213</v>
      </c>
      <c r="H10" s="50" t="s">
        <v>214</v>
      </c>
      <c r="I10" s="50" t="s">
        <v>215</v>
      </c>
      <c r="J10" s="50" t="s">
        <v>216</v>
      </c>
      <c r="K10" s="133"/>
      <c r="L10" s="133"/>
      <c r="M10" s="134"/>
    </row>
    <row r="11" spans="1:13" ht="52.5">
      <c r="A11" s="49" t="s">
        <v>72</v>
      </c>
      <c r="B11" s="50" t="s">
        <v>217</v>
      </c>
      <c r="C11" s="50" t="s">
        <v>218</v>
      </c>
      <c r="D11" s="50" t="s">
        <v>219</v>
      </c>
      <c r="E11" s="50" t="s">
        <v>220</v>
      </c>
      <c r="F11" s="50" t="s">
        <v>221</v>
      </c>
      <c r="G11" s="50" t="s">
        <v>222</v>
      </c>
      <c r="H11" s="50" t="s">
        <v>223</v>
      </c>
      <c r="I11" s="50" t="s">
        <v>224</v>
      </c>
      <c r="J11" s="50" t="s">
        <v>225</v>
      </c>
      <c r="K11" s="50" t="s">
        <v>226</v>
      </c>
      <c r="L11" s="50" t="s">
        <v>183</v>
      </c>
      <c r="M11" s="134"/>
    </row>
    <row r="12" spans="1:13">
      <c r="A12" s="131" t="s">
        <v>75</v>
      </c>
      <c r="B12" s="50" t="s">
        <v>227</v>
      </c>
      <c r="C12" s="50" t="s">
        <v>228</v>
      </c>
      <c r="D12" s="50" t="s">
        <v>229</v>
      </c>
      <c r="E12" s="50" t="s">
        <v>230</v>
      </c>
      <c r="F12" s="50" t="s">
        <v>231</v>
      </c>
      <c r="G12" s="50" t="s">
        <v>232</v>
      </c>
      <c r="H12" s="50" t="s">
        <v>233</v>
      </c>
      <c r="I12" s="50" t="s">
        <v>234</v>
      </c>
      <c r="J12" s="50" t="s">
        <v>235</v>
      </c>
      <c r="K12" s="123" t="s">
        <v>236</v>
      </c>
      <c r="L12" s="123" t="s">
        <v>202</v>
      </c>
      <c r="M12" s="134"/>
    </row>
    <row r="13" spans="1:13" ht="22.9" customHeight="1">
      <c r="A13" s="131"/>
      <c r="B13" s="50" t="s">
        <v>237</v>
      </c>
      <c r="C13" s="50" t="s">
        <v>238</v>
      </c>
      <c r="D13" s="50" t="s">
        <v>239</v>
      </c>
      <c r="E13" s="50" t="s">
        <v>240</v>
      </c>
      <c r="F13" s="50" t="s">
        <v>241</v>
      </c>
      <c r="G13" s="50" t="s">
        <v>242</v>
      </c>
      <c r="H13" s="50" t="s">
        <v>243</v>
      </c>
      <c r="I13" s="50" t="s">
        <v>244</v>
      </c>
      <c r="J13" s="50" t="s">
        <v>245</v>
      </c>
      <c r="K13" s="133"/>
      <c r="L13" s="123"/>
      <c r="M13" s="134"/>
    </row>
    <row r="14" spans="1:13">
      <c r="A14" s="52" t="s">
        <v>77</v>
      </c>
      <c r="B14" s="50" t="s">
        <v>246</v>
      </c>
      <c r="C14" s="50" t="s">
        <v>247</v>
      </c>
      <c r="D14" s="50" t="s">
        <v>248</v>
      </c>
      <c r="E14" s="50" t="s">
        <v>249</v>
      </c>
      <c r="F14" s="50" t="s">
        <v>250</v>
      </c>
      <c r="G14" s="50" t="s">
        <v>251</v>
      </c>
      <c r="H14" s="50" t="s">
        <v>252</v>
      </c>
      <c r="I14" s="50" t="s">
        <v>253</v>
      </c>
      <c r="J14" s="50" t="s">
        <v>254</v>
      </c>
      <c r="K14" s="50" t="s">
        <v>255</v>
      </c>
      <c r="L14" s="50" t="s">
        <v>202</v>
      </c>
      <c r="M14" s="134"/>
    </row>
    <row r="15" spans="1:13" ht="26.25">
      <c r="A15" s="52" t="s">
        <v>80</v>
      </c>
      <c r="B15" s="50" t="s">
        <v>256</v>
      </c>
      <c r="C15" s="50" t="s">
        <v>257</v>
      </c>
      <c r="D15" s="50" t="s">
        <v>258</v>
      </c>
      <c r="E15" s="50" t="s">
        <v>259</v>
      </c>
      <c r="F15" s="50" t="s">
        <v>260</v>
      </c>
      <c r="G15" s="50" t="s">
        <v>261</v>
      </c>
      <c r="H15" s="50" t="s">
        <v>262</v>
      </c>
      <c r="I15" s="50" t="s">
        <v>263</v>
      </c>
      <c r="J15" s="50" t="s">
        <v>264</v>
      </c>
      <c r="K15" s="50" t="s">
        <v>265</v>
      </c>
      <c r="L15" s="50" t="s">
        <v>202</v>
      </c>
      <c r="M15" s="134"/>
    </row>
    <row r="16" spans="1:13" ht="97.15">
      <c r="A16" s="52" t="s">
        <v>82</v>
      </c>
      <c r="B16" s="123" t="s">
        <v>266</v>
      </c>
      <c r="C16" s="123"/>
      <c r="D16" s="123" t="s">
        <v>267</v>
      </c>
      <c r="E16" s="123"/>
      <c r="F16" s="50" t="s">
        <v>268</v>
      </c>
      <c r="G16" s="50" t="s">
        <v>269</v>
      </c>
      <c r="H16" s="50" t="s">
        <v>270</v>
      </c>
      <c r="I16" s="50" t="s">
        <v>271</v>
      </c>
      <c r="J16" s="50" t="s">
        <v>272</v>
      </c>
      <c r="K16" s="15" t="s">
        <v>17539</v>
      </c>
      <c r="L16" s="50" t="s">
        <v>273</v>
      </c>
      <c r="M16" s="134"/>
    </row>
    <row r="17" spans="1:13" ht="26.25">
      <c r="A17" s="52" t="s">
        <v>86</v>
      </c>
      <c r="B17" s="123" t="s">
        <v>274</v>
      </c>
      <c r="C17" s="123"/>
      <c r="D17" s="123" t="s">
        <v>275</v>
      </c>
      <c r="E17" s="123"/>
      <c r="F17" s="50" t="s">
        <v>276</v>
      </c>
      <c r="G17" s="50" t="s">
        <v>277</v>
      </c>
      <c r="H17" s="50" t="s">
        <v>278</v>
      </c>
      <c r="I17" s="50" t="s">
        <v>279</v>
      </c>
      <c r="J17" s="50" t="s">
        <v>280</v>
      </c>
      <c r="K17" s="50" t="s">
        <v>281</v>
      </c>
      <c r="L17" s="50" t="s">
        <v>282</v>
      </c>
      <c r="M17" s="134"/>
    </row>
    <row r="18" spans="1:13">
      <c r="A18" s="52" t="s">
        <v>88</v>
      </c>
      <c r="B18" s="50" t="s">
        <v>283</v>
      </c>
      <c r="C18" s="50" t="s">
        <v>284</v>
      </c>
      <c r="D18" s="50" t="s">
        <v>285</v>
      </c>
      <c r="E18" s="50" t="s">
        <v>286</v>
      </c>
      <c r="F18" s="50" t="s">
        <v>287</v>
      </c>
      <c r="G18" s="50" t="s">
        <v>288</v>
      </c>
      <c r="H18" s="50" t="s">
        <v>289</v>
      </c>
      <c r="I18" s="50" t="s">
        <v>290</v>
      </c>
      <c r="J18" s="50" t="s">
        <v>291</v>
      </c>
      <c r="K18" s="50" t="s">
        <v>202</v>
      </c>
      <c r="L18" s="50" t="s">
        <v>292</v>
      </c>
      <c r="M18" s="134"/>
    </row>
    <row r="19" spans="1:13" ht="26.25">
      <c r="A19" s="49" t="s">
        <v>91</v>
      </c>
      <c r="B19" s="50" t="s">
        <v>293</v>
      </c>
      <c r="C19" s="50" t="s">
        <v>294</v>
      </c>
      <c r="D19" s="50" t="s">
        <v>295</v>
      </c>
      <c r="E19" s="50" t="s">
        <v>296</v>
      </c>
      <c r="F19" s="50" t="s">
        <v>297</v>
      </c>
      <c r="G19" s="50" t="s">
        <v>298</v>
      </c>
      <c r="H19" s="50" t="s">
        <v>299</v>
      </c>
      <c r="I19" s="50" t="s">
        <v>300</v>
      </c>
      <c r="J19" s="50" t="s">
        <v>301</v>
      </c>
      <c r="K19" s="50" t="s">
        <v>302</v>
      </c>
      <c r="L19" s="53" t="s">
        <v>303</v>
      </c>
      <c r="M19" s="134" t="s">
        <v>304</v>
      </c>
    </row>
    <row r="20" spans="1:13" ht="65.650000000000006">
      <c r="A20" s="49" t="s">
        <v>94</v>
      </c>
      <c r="B20" s="50" t="s">
        <v>305</v>
      </c>
      <c r="C20" s="50" t="s">
        <v>306</v>
      </c>
      <c r="D20" s="50" t="s">
        <v>307</v>
      </c>
      <c r="E20" s="50" t="s">
        <v>308</v>
      </c>
      <c r="F20" s="50" t="s">
        <v>309</v>
      </c>
      <c r="G20" s="50" t="s">
        <v>310</v>
      </c>
      <c r="H20" s="50" t="s">
        <v>311</v>
      </c>
      <c r="I20" s="50" t="s">
        <v>312</v>
      </c>
      <c r="J20" s="50" t="s">
        <v>313</v>
      </c>
      <c r="K20" s="50" t="s">
        <v>17540</v>
      </c>
      <c r="L20" s="50" t="s">
        <v>314</v>
      </c>
      <c r="M20" s="134"/>
    </row>
    <row r="21" spans="1:13">
      <c r="A21" s="49" t="s">
        <v>98</v>
      </c>
      <c r="B21" s="50" t="s">
        <v>315</v>
      </c>
      <c r="C21" s="50" t="s">
        <v>316</v>
      </c>
      <c r="D21" s="50" t="s">
        <v>317</v>
      </c>
      <c r="E21" s="50" t="s">
        <v>318</v>
      </c>
      <c r="F21" s="50" t="s">
        <v>319</v>
      </c>
      <c r="G21" s="50" t="s">
        <v>320</v>
      </c>
      <c r="H21" s="50" t="s">
        <v>321</v>
      </c>
      <c r="I21" s="50" t="s">
        <v>322</v>
      </c>
      <c r="J21" s="50" t="s">
        <v>323</v>
      </c>
      <c r="K21" s="50" t="s">
        <v>202</v>
      </c>
      <c r="L21" s="50" t="s">
        <v>202</v>
      </c>
      <c r="M21" s="134"/>
    </row>
    <row r="22" spans="1:13" ht="26.25">
      <c r="A22" s="49" t="s">
        <v>100</v>
      </c>
      <c r="B22" s="50" t="s">
        <v>324</v>
      </c>
      <c r="C22" s="50" t="s">
        <v>325</v>
      </c>
      <c r="D22" s="50" t="s">
        <v>326</v>
      </c>
      <c r="E22" s="50" t="s">
        <v>327</v>
      </c>
      <c r="F22" s="50" t="s">
        <v>328</v>
      </c>
      <c r="G22" s="50" t="s">
        <v>329</v>
      </c>
      <c r="H22" s="50" t="s">
        <v>330</v>
      </c>
      <c r="I22" s="50" t="s">
        <v>331</v>
      </c>
      <c r="J22" s="50" t="s">
        <v>332</v>
      </c>
      <c r="K22" s="50" t="s">
        <v>333</v>
      </c>
      <c r="L22" s="50" t="s">
        <v>334</v>
      </c>
      <c r="M22" s="134"/>
    </row>
    <row r="23" spans="1:13">
      <c r="A23" s="131" t="s">
        <v>102</v>
      </c>
      <c r="B23" s="50" t="s">
        <v>335</v>
      </c>
      <c r="C23" s="50" t="s">
        <v>336</v>
      </c>
      <c r="D23" s="123" t="s">
        <v>337</v>
      </c>
      <c r="E23" s="123" t="s">
        <v>338</v>
      </c>
      <c r="F23" s="50" t="s">
        <v>339</v>
      </c>
      <c r="G23" s="50" t="s">
        <v>340</v>
      </c>
      <c r="H23" s="50" t="s">
        <v>341</v>
      </c>
      <c r="I23" s="50" t="s">
        <v>342</v>
      </c>
      <c r="J23" s="50" t="s">
        <v>343</v>
      </c>
      <c r="K23" s="123" t="s">
        <v>17538</v>
      </c>
      <c r="L23" s="123" t="s">
        <v>202</v>
      </c>
      <c r="M23" s="134"/>
    </row>
    <row r="24" spans="1:13">
      <c r="A24" s="131"/>
      <c r="B24" s="50" t="s">
        <v>344</v>
      </c>
      <c r="C24" s="50" t="s">
        <v>345</v>
      </c>
      <c r="D24" s="123"/>
      <c r="E24" s="123"/>
      <c r="F24" s="50" t="s">
        <v>346</v>
      </c>
      <c r="G24" s="50" t="s">
        <v>347</v>
      </c>
      <c r="H24" s="50" t="s">
        <v>348</v>
      </c>
      <c r="I24" s="50" t="s">
        <v>349</v>
      </c>
      <c r="J24" s="50" t="s">
        <v>350</v>
      </c>
      <c r="K24" s="123"/>
      <c r="L24" s="123"/>
      <c r="M24" s="134"/>
    </row>
    <row r="25" spans="1:13">
      <c r="A25" s="131"/>
      <c r="B25" s="50" t="s">
        <v>351</v>
      </c>
      <c r="C25" s="50" t="s">
        <v>352</v>
      </c>
      <c r="D25" s="123"/>
      <c r="E25" s="123"/>
      <c r="F25" s="50" t="s">
        <v>353</v>
      </c>
      <c r="G25" s="50" t="s">
        <v>354</v>
      </c>
      <c r="H25" s="50" t="s">
        <v>355</v>
      </c>
      <c r="I25" s="50" t="s">
        <v>356</v>
      </c>
      <c r="J25" s="50" t="s">
        <v>357</v>
      </c>
      <c r="K25" s="123"/>
      <c r="L25" s="123"/>
      <c r="M25" s="134"/>
    </row>
    <row r="26" spans="1:13">
      <c r="A26" s="49" t="s">
        <v>106</v>
      </c>
      <c r="B26" s="50" t="s">
        <v>358</v>
      </c>
      <c r="C26" s="50" t="s">
        <v>359</v>
      </c>
      <c r="D26" s="50" t="s">
        <v>360</v>
      </c>
      <c r="E26" s="50" t="s">
        <v>361</v>
      </c>
      <c r="F26" s="50" t="s">
        <v>362</v>
      </c>
      <c r="G26" s="50" t="s">
        <v>363</v>
      </c>
      <c r="H26" s="50" t="s">
        <v>364</v>
      </c>
      <c r="I26" s="50" t="s">
        <v>365</v>
      </c>
      <c r="J26" s="50" t="s">
        <v>366</v>
      </c>
      <c r="K26" s="50" t="s">
        <v>202</v>
      </c>
      <c r="L26" s="50" t="s">
        <v>202</v>
      </c>
      <c r="M26" s="134" t="s">
        <v>367</v>
      </c>
    </row>
    <row r="27" spans="1:13" ht="26.25">
      <c r="A27" s="49" t="s">
        <v>107</v>
      </c>
      <c r="B27" s="50" t="s">
        <v>368</v>
      </c>
      <c r="C27" s="50" t="s">
        <v>369</v>
      </c>
      <c r="D27" s="50" t="s">
        <v>370</v>
      </c>
      <c r="E27" s="50" t="s">
        <v>371</v>
      </c>
      <c r="F27" s="50" t="s">
        <v>372</v>
      </c>
      <c r="G27" s="50" t="s">
        <v>373</v>
      </c>
      <c r="H27" s="50" t="s">
        <v>374</v>
      </c>
      <c r="I27" s="50" t="s">
        <v>375</v>
      </c>
      <c r="J27" s="50" t="s">
        <v>376</v>
      </c>
      <c r="K27" s="50" t="s">
        <v>377</v>
      </c>
      <c r="L27" s="50" t="s">
        <v>202</v>
      </c>
      <c r="M27" s="134"/>
    </row>
    <row r="28" spans="1:13" ht="65.650000000000006">
      <c r="A28" s="52" t="s">
        <v>110</v>
      </c>
      <c r="B28" s="123" t="s">
        <v>378</v>
      </c>
      <c r="C28" s="123"/>
      <c r="D28" s="123" t="s">
        <v>379</v>
      </c>
      <c r="E28" s="123"/>
      <c r="F28" s="50" t="s">
        <v>380</v>
      </c>
      <c r="G28" s="50" t="s">
        <v>381</v>
      </c>
      <c r="H28" s="50" t="s">
        <v>382</v>
      </c>
      <c r="I28" s="50" t="s">
        <v>383</v>
      </c>
      <c r="J28" s="50" t="s">
        <v>384</v>
      </c>
      <c r="K28" s="50" t="s">
        <v>385</v>
      </c>
      <c r="L28" s="50" t="s">
        <v>386</v>
      </c>
      <c r="M28" s="134" t="s">
        <v>387</v>
      </c>
    </row>
    <row r="29" spans="1:13" ht="78.75">
      <c r="A29" s="52" t="s">
        <v>113</v>
      </c>
      <c r="B29" s="123" t="s">
        <v>388</v>
      </c>
      <c r="C29" s="123"/>
      <c r="D29" s="123" t="s">
        <v>389</v>
      </c>
      <c r="E29" s="123"/>
      <c r="F29" s="50" t="s">
        <v>390</v>
      </c>
      <c r="G29" s="50" t="s">
        <v>391</v>
      </c>
      <c r="H29" s="50" t="s">
        <v>392</v>
      </c>
      <c r="I29" s="50" t="s">
        <v>393</v>
      </c>
      <c r="J29" s="50" t="s">
        <v>394</v>
      </c>
      <c r="K29" s="50" t="s">
        <v>202</v>
      </c>
      <c r="L29" s="50" t="s">
        <v>395</v>
      </c>
      <c r="M29" s="134"/>
    </row>
    <row r="30" spans="1:13" ht="52.5">
      <c r="A30" s="52" t="s">
        <v>116</v>
      </c>
      <c r="B30" s="50" t="s">
        <v>396</v>
      </c>
      <c r="C30" s="50" t="s">
        <v>397</v>
      </c>
      <c r="D30" s="50" t="s">
        <v>398</v>
      </c>
      <c r="E30" s="50" t="s">
        <v>399</v>
      </c>
      <c r="F30" s="50" t="s">
        <v>400</v>
      </c>
      <c r="G30" s="50" t="s">
        <v>401</v>
      </c>
      <c r="H30" s="50" t="s">
        <v>402</v>
      </c>
      <c r="I30" s="50" t="s">
        <v>403</v>
      </c>
      <c r="J30" s="50" t="s">
        <v>404</v>
      </c>
      <c r="K30" s="50" t="s">
        <v>405</v>
      </c>
      <c r="L30" s="50" t="s">
        <v>406</v>
      </c>
      <c r="M30" s="134"/>
    </row>
    <row r="31" spans="1:13" ht="65.650000000000006">
      <c r="A31" s="52" t="s">
        <v>119</v>
      </c>
      <c r="B31" s="50" t="s">
        <v>407</v>
      </c>
      <c r="C31" s="50" t="s">
        <v>408</v>
      </c>
      <c r="D31" s="50" t="s">
        <v>409</v>
      </c>
      <c r="E31" s="50" t="s">
        <v>410</v>
      </c>
      <c r="F31" s="50" t="s">
        <v>411</v>
      </c>
      <c r="G31" s="50" t="s">
        <v>412</v>
      </c>
      <c r="H31" s="50" t="s">
        <v>413</v>
      </c>
      <c r="I31" s="50" t="s">
        <v>414</v>
      </c>
      <c r="J31" s="50" t="s">
        <v>415</v>
      </c>
      <c r="K31" s="50" t="s">
        <v>416</v>
      </c>
      <c r="L31" s="50" t="s">
        <v>417</v>
      </c>
      <c r="M31" s="134"/>
    </row>
    <row r="32" spans="1:13" ht="23.25" customHeight="1">
      <c r="A32" s="132" t="s">
        <v>122</v>
      </c>
      <c r="B32" s="123" t="s">
        <v>418</v>
      </c>
      <c r="C32" s="123"/>
      <c r="D32" s="123" t="s">
        <v>419</v>
      </c>
      <c r="E32" s="123"/>
      <c r="F32" s="50" t="s">
        <v>420</v>
      </c>
      <c r="G32" s="50" t="s">
        <v>421</v>
      </c>
      <c r="H32" s="50" t="s">
        <v>422</v>
      </c>
      <c r="I32" s="50" t="s">
        <v>423</v>
      </c>
      <c r="J32" s="50" t="s">
        <v>424</v>
      </c>
      <c r="K32" s="123" t="s">
        <v>425</v>
      </c>
      <c r="L32" s="123" t="s">
        <v>202</v>
      </c>
      <c r="M32" s="134"/>
    </row>
    <row r="33" spans="1:13" ht="32.65" customHeight="1">
      <c r="A33" s="132"/>
      <c r="B33" s="123" t="s">
        <v>426</v>
      </c>
      <c r="C33" s="123"/>
      <c r="D33" s="123"/>
      <c r="E33" s="123"/>
      <c r="F33" s="50" t="s">
        <v>427</v>
      </c>
      <c r="G33" s="50" t="s">
        <v>428</v>
      </c>
      <c r="H33" s="50" t="s">
        <v>429</v>
      </c>
      <c r="I33" s="50" t="s">
        <v>430</v>
      </c>
      <c r="J33" s="50" t="s">
        <v>431</v>
      </c>
      <c r="K33" s="133"/>
      <c r="L33" s="133"/>
      <c r="M33" s="134"/>
    </row>
    <row r="34" spans="1:13" ht="65.650000000000006">
      <c r="A34" s="52" t="s">
        <v>126</v>
      </c>
      <c r="B34" s="123" t="s">
        <v>432</v>
      </c>
      <c r="C34" s="123"/>
      <c r="D34" s="123" t="s">
        <v>433</v>
      </c>
      <c r="E34" s="123"/>
      <c r="F34" s="50" t="s">
        <v>434</v>
      </c>
      <c r="G34" s="50" t="s">
        <v>435</v>
      </c>
      <c r="H34" s="50" t="s">
        <v>436</v>
      </c>
      <c r="I34" s="50" t="s">
        <v>437</v>
      </c>
      <c r="J34" s="50" t="s">
        <v>438</v>
      </c>
      <c r="K34" s="50" t="s">
        <v>17541</v>
      </c>
      <c r="L34" s="53" t="s">
        <v>439</v>
      </c>
      <c r="M34" s="134"/>
    </row>
    <row r="35" spans="1:13" ht="39" customHeight="1">
      <c r="A35" s="131" t="s">
        <v>129</v>
      </c>
      <c r="B35" s="50" t="s">
        <v>440</v>
      </c>
      <c r="C35" s="50" t="s">
        <v>441</v>
      </c>
      <c r="D35" s="50" t="s">
        <v>442</v>
      </c>
      <c r="E35" s="50" t="s">
        <v>443</v>
      </c>
      <c r="F35" s="50" t="s">
        <v>444</v>
      </c>
      <c r="G35" s="50" t="s">
        <v>445</v>
      </c>
      <c r="H35" s="50" t="s">
        <v>446</v>
      </c>
      <c r="I35" s="50" t="s">
        <v>447</v>
      </c>
      <c r="J35" s="50" t="s">
        <v>448</v>
      </c>
      <c r="K35" s="123" t="s">
        <v>17542</v>
      </c>
      <c r="L35" s="123" t="s">
        <v>17543</v>
      </c>
      <c r="M35" s="134"/>
    </row>
    <row r="36" spans="1:13" ht="42.4" customHeight="1">
      <c r="A36" s="131"/>
      <c r="B36" s="50" t="s">
        <v>449</v>
      </c>
      <c r="C36" s="50" t="s">
        <v>450</v>
      </c>
      <c r="D36" s="50" t="s">
        <v>451</v>
      </c>
      <c r="E36" s="50" t="s">
        <v>452</v>
      </c>
      <c r="F36" s="50" t="s">
        <v>453</v>
      </c>
      <c r="G36" s="50" t="s">
        <v>454</v>
      </c>
      <c r="H36" s="50" t="s">
        <v>455</v>
      </c>
      <c r="I36" s="50" t="s">
        <v>456</v>
      </c>
      <c r="J36" s="50" t="s">
        <v>457</v>
      </c>
      <c r="K36" s="133"/>
      <c r="L36" s="133"/>
      <c r="M36" s="134"/>
    </row>
    <row r="37" spans="1:13" ht="40.15" customHeight="1">
      <c r="A37" s="131" t="s">
        <v>132</v>
      </c>
      <c r="B37" s="50" t="s">
        <v>458</v>
      </c>
      <c r="C37" s="50" t="s">
        <v>459</v>
      </c>
      <c r="D37" s="50" t="s">
        <v>460</v>
      </c>
      <c r="E37" s="50" t="s">
        <v>461</v>
      </c>
      <c r="F37" s="50" t="s">
        <v>462</v>
      </c>
      <c r="G37" s="50" t="s">
        <v>463</v>
      </c>
      <c r="H37" s="50" t="s">
        <v>464</v>
      </c>
      <c r="I37" s="50" t="s">
        <v>465</v>
      </c>
      <c r="J37" s="50" t="s">
        <v>466</v>
      </c>
      <c r="K37" s="123" t="s">
        <v>467</v>
      </c>
      <c r="L37" s="123" t="s">
        <v>17544</v>
      </c>
      <c r="M37" s="134"/>
    </row>
    <row r="38" spans="1:13" ht="41.25" customHeight="1">
      <c r="A38" s="131"/>
      <c r="B38" s="50" t="s">
        <v>468</v>
      </c>
      <c r="C38" s="50" t="s">
        <v>469</v>
      </c>
      <c r="D38" s="50" t="s">
        <v>470</v>
      </c>
      <c r="E38" s="50" t="s">
        <v>471</v>
      </c>
      <c r="F38" s="50" t="s">
        <v>472</v>
      </c>
      <c r="G38" s="50" t="s">
        <v>473</v>
      </c>
      <c r="H38" s="50" t="s">
        <v>474</v>
      </c>
      <c r="I38" s="50" t="s">
        <v>475</v>
      </c>
      <c r="J38" s="50" t="s">
        <v>476</v>
      </c>
      <c r="K38" s="133"/>
      <c r="L38" s="133"/>
      <c r="M38" s="134"/>
    </row>
    <row r="39" spans="1:13" ht="24.85" customHeight="1">
      <c r="A39" s="131" t="s">
        <v>75</v>
      </c>
      <c r="B39" s="50" t="s">
        <v>477</v>
      </c>
      <c r="C39" s="50" t="s">
        <v>478</v>
      </c>
      <c r="D39" s="50" t="s">
        <v>479</v>
      </c>
      <c r="E39" s="50" t="s">
        <v>480</v>
      </c>
      <c r="F39" s="50" t="s">
        <v>481</v>
      </c>
      <c r="G39" s="50" t="s">
        <v>482</v>
      </c>
      <c r="H39" s="50" t="s">
        <v>483</v>
      </c>
      <c r="I39" s="50" t="s">
        <v>484</v>
      </c>
      <c r="J39" s="50" t="s">
        <v>485</v>
      </c>
      <c r="K39" s="123" t="s">
        <v>17545</v>
      </c>
      <c r="L39" s="123" t="s">
        <v>202</v>
      </c>
      <c r="M39" s="134"/>
    </row>
    <row r="40" spans="1:13" ht="27" customHeight="1">
      <c r="A40" s="131"/>
      <c r="B40" s="50" t="s">
        <v>486</v>
      </c>
      <c r="C40" s="50" t="s">
        <v>486</v>
      </c>
      <c r="D40" s="50" t="s">
        <v>487</v>
      </c>
      <c r="E40" s="50" t="s">
        <v>488</v>
      </c>
      <c r="F40" s="50" t="s">
        <v>489</v>
      </c>
      <c r="G40" s="50" t="s">
        <v>490</v>
      </c>
      <c r="H40" s="50" t="s">
        <v>491</v>
      </c>
      <c r="I40" s="50" t="s">
        <v>244</v>
      </c>
      <c r="J40" s="50" t="s">
        <v>492</v>
      </c>
      <c r="K40" s="133"/>
      <c r="L40" s="133"/>
      <c r="M40" s="134"/>
    </row>
    <row r="41" spans="1:13">
      <c r="A41" s="52" t="s">
        <v>138</v>
      </c>
      <c r="B41" s="123" t="s">
        <v>493</v>
      </c>
      <c r="C41" s="123"/>
      <c r="D41" s="123" t="s">
        <v>494</v>
      </c>
      <c r="E41" s="123"/>
      <c r="F41" s="50" t="s">
        <v>495</v>
      </c>
      <c r="G41" s="50" t="s">
        <v>496</v>
      </c>
      <c r="H41" s="50" t="s">
        <v>497</v>
      </c>
      <c r="I41" s="50" t="s">
        <v>245</v>
      </c>
      <c r="J41" s="50" t="s">
        <v>498</v>
      </c>
      <c r="K41" s="50" t="s">
        <v>499</v>
      </c>
      <c r="L41" s="50" t="s">
        <v>500</v>
      </c>
      <c r="M41" s="134"/>
    </row>
    <row r="42" spans="1:13" ht="37.9" customHeight="1">
      <c r="A42" s="132" t="s">
        <v>140</v>
      </c>
      <c r="B42" s="50" t="s">
        <v>501</v>
      </c>
      <c r="C42" s="50" t="s">
        <v>502</v>
      </c>
      <c r="D42" s="123" t="s">
        <v>503</v>
      </c>
      <c r="E42" s="123" t="s">
        <v>504</v>
      </c>
      <c r="F42" s="50" t="s">
        <v>505</v>
      </c>
      <c r="G42" s="50" t="s">
        <v>506</v>
      </c>
      <c r="H42" s="50" t="s">
        <v>507</v>
      </c>
      <c r="I42" s="50" t="s">
        <v>508</v>
      </c>
      <c r="J42" s="50" t="s">
        <v>509</v>
      </c>
      <c r="K42" s="123" t="s">
        <v>510</v>
      </c>
      <c r="L42" s="123" t="s">
        <v>202</v>
      </c>
      <c r="M42" s="134"/>
    </row>
    <row r="43" spans="1:13" ht="45" customHeight="1">
      <c r="A43" s="132"/>
      <c r="B43" s="50" t="s">
        <v>511</v>
      </c>
      <c r="C43" s="50" t="s">
        <v>512</v>
      </c>
      <c r="D43" s="123"/>
      <c r="E43" s="123"/>
      <c r="F43" s="50" t="s">
        <v>513</v>
      </c>
      <c r="G43" s="50" t="s">
        <v>514</v>
      </c>
      <c r="H43" s="50" t="s">
        <v>515</v>
      </c>
      <c r="I43" s="50" t="s">
        <v>516</v>
      </c>
      <c r="J43" s="50" t="s">
        <v>517</v>
      </c>
      <c r="K43" s="133"/>
      <c r="L43" s="133"/>
      <c r="M43" s="134"/>
    </row>
    <row r="44" spans="1:13">
      <c r="A44" s="52" t="s">
        <v>143</v>
      </c>
      <c r="B44" s="50" t="s">
        <v>518</v>
      </c>
      <c r="C44" s="50" t="s">
        <v>519</v>
      </c>
      <c r="D44" s="50" t="s">
        <v>520</v>
      </c>
      <c r="E44" s="50" t="s">
        <v>521</v>
      </c>
      <c r="F44" s="50" t="s">
        <v>522</v>
      </c>
      <c r="G44" s="50" t="s">
        <v>523</v>
      </c>
      <c r="H44" s="50" t="s">
        <v>524</v>
      </c>
      <c r="I44" s="50" t="s">
        <v>525</v>
      </c>
      <c r="J44" s="50" t="s">
        <v>526</v>
      </c>
      <c r="K44" s="50" t="s">
        <v>527</v>
      </c>
      <c r="L44" s="50" t="s">
        <v>528</v>
      </c>
      <c r="M44" s="134"/>
    </row>
    <row r="45" spans="1:13" ht="26.25">
      <c r="A45" s="52" t="s">
        <v>145</v>
      </c>
      <c r="B45" s="50" t="s">
        <v>529</v>
      </c>
      <c r="C45" s="50" t="s">
        <v>530</v>
      </c>
      <c r="D45" s="50" t="s">
        <v>531</v>
      </c>
      <c r="E45" s="50" t="s">
        <v>532</v>
      </c>
      <c r="F45" s="50" t="s">
        <v>533</v>
      </c>
      <c r="G45" s="50" t="s">
        <v>534</v>
      </c>
      <c r="H45" s="50" t="s">
        <v>535</v>
      </c>
      <c r="I45" s="50" t="s">
        <v>536</v>
      </c>
      <c r="J45" s="50" t="s">
        <v>537</v>
      </c>
      <c r="K45" s="50" t="s">
        <v>538</v>
      </c>
      <c r="L45" s="50" t="s">
        <v>17546</v>
      </c>
      <c r="M45" s="134"/>
    </row>
    <row r="46" spans="1:13" ht="65.650000000000006">
      <c r="A46" s="49" t="s">
        <v>147</v>
      </c>
      <c r="B46" s="50" t="s">
        <v>539</v>
      </c>
      <c r="C46" s="50" t="s">
        <v>540</v>
      </c>
      <c r="D46" s="50" t="s">
        <v>541</v>
      </c>
      <c r="E46" s="50" t="s">
        <v>542</v>
      </c>
      <c r="F46" s="50" t="s">
        <v>543</v>
      </c>
      <c r="G46" s="50" t="s">
        <v>544</v>
      </c>
      <c r="H46" s="50" t="s">
        <v>545</v>
      </c>
      <c r="I46" s="50" t="s">
        <v>546</v>
      </c>
      <c r="J46" s="50" t="s">
        <v>547</v>
      </c>
      <c r="K46" s="50" t="s">
        <v>17547</v>
      </c>
      <c r="L46" s="50" t="s">
        <v>548</v>
      </c>
      <c r="M46" s="134"/>
    </row>
    <row r="47" spans="1:13">
      <c r="A47" s="52" t="s">
        <v>149</v>
      </c>
      <c r="B47" s="50" t="s">
        <v>549</v>
      </c>
      <c r="C47" s="50" t="s">
        <v>550</v>
      </c>
      <c r="D47" s="50" t="s">
        <v>549</v>
      </c>
      <c r="E47" s="50" t="s">
        <v>551</v>
      </c>
      <c r="F47" s="50" t="s">
        <v>552</v>
      </c>
      <c r="G47" s="50" t="s">
        <v>553</v>
      </c>
      <c r="H47" s="50" t="s">
        <v>554</v>
      </c>
      <c r="I47" s="50" t="s">
        <v>555</v>
      </c>
      <c r="J47" s="50" t="s">
        <v>556</v>
      </c>
      <c r="K47" s="50" t="s">
        <v>202</v>
      </c>
      <c r="L47" s="50" t="s">
        <v>202</v>
      </c>
      <c r="M47" s="134" t="s">
        <v>557</v>
      </c>
    </row>
    <row r="48" spans="1:13" ht="40.9" customHeight="1">
      <c r="A48" s="132" t="s">
        <v>153</v>
      </c>
      <c r="B48" s="123" t="s">
        <v>558</v>
      </c>
      <c r="C48" s="123"/>
      <c r="D48" s="123" t="s">
        <v>559</v>
      </c>
      <c r="E48" s="123"/>
      <c r="F48" s="50" t="s">
        <v>560</v>
      </c>
      <c r="G48" s="50" t="s">
        <v>561</v>
      </c>
      <c r="H48" s="50" t="s">
        <v>562</v>
      </c>
      <c r="I48" s="50" t="s">
        <v>563</v>
      </c>
      <c r="J48" s="50" t="s">
        <v>564</v>
      </c>
      <c r="K48" s="123" t="s">
        <v>565</v>
      </c>
      <c r="L48" s="123" t="s">
        <v>566</v>
      </c>
      <c r="M48" s="134"/>
    </row>
    <row r="49" spans="1:13" ht="38.25" customHeight="1">
      <c r="A49" s="132"/>
      <c r="B49" s="123" t="s">
        <v>567</v>
      </c>
      <c r="C49" s="123"/>
      <c r="D49" s="123"/>
      <c r="E49" s="123"/>
      <c r="F49" s="50" t="s">
        <v>568</v>
      </c>
      <c r="G49" s="50" t="s">
        <v>569</v>
      </c>
      <c r="H49" s="50" t="s">
        <v>570</v>
      </c>
      <c r="I49" s="50" t="s">
        <v>571</v>
      </c>
      <c r="J49" s="50" t="s">
        <v>572</v>
      </c>
      <c r="K49" s="133"/>
      <c r="L49" s="133"/>
      <c r="M49" s="134"/>
    </row>
    <row r="50" spans="1:13" ht="34.9" customHeight="1">
      <c r="A50" s="132"/>
      <c r="B50" s="123" t="s">
        <v>573</v>
      </c>
      <c r="C50" s="123"/>
      <c r="D50" s="123"/>
      <c r="E50" s="123"/>
      <c r="F50" s="50" t="s">
        <v>574</v>
      </c>
      <c r="G50" s="50" t="s">
        <v>575</v>
      </c>
      <c r="H50" s="50" t="s">
        <v>576</v>
      </c>
      <c r="I50" s="50" t="s">
        <v>577</v>
      </c>
      <c r="J50" s="50" t="s">
        <v>578</v>
      </c>
      <c r="K50" s="133"/>
      <c r="L50" s="133"/>
      <c r="M50" s="134"/>
    </row>
    <row r="51" spans="1:13" ht="105">
      <c r="A51" s="52" t="s">
        <v>157</v>
      </c>
      <c r="B51" s="50" t="s">
        <v>579</v>
      </c>
      <c r="C51" s="50" t="s">
        <v>580</v>
      </c>
      <c r="D51" s="50" t="s">
        <v>581</v>
      </c>
      <c r="E51" s="50" t="s">
        <v>582</v>
      </c>
      <c r="F51" s="50" t="s">
        <v>583</v>
      </c>
      <c r="G51" s="50" t="s">
        <v>584</v>
      </c>
      <c r="H51" s="50" t="s">
        <v>585</v>
      </c>
      <c r="I51" s="50" t="s">
        <v>586</v>
      </c>
      <c r="J51" s="50" t="s">
        <v>587</v>
      </c>
      <c r="K51" s="50" t="s">
        <v>588</v>
      </c>
      <c r="L51" s="50" t="s">
        <v>202</v>
      </c>
      <c r="M51" s="134"/>
    </row>
    <row r="52" spans="1:13" ht="26.25">
      <c r="A52" s="54" t="s">
        <v>160</v>
      </c>
      <c r="B52" s="55" t="s">
        <v>589</v>
      </c>
      <c r="C52" s="55" t="s">
        <v>590</v>
      </c>
      <c r="D52" s="55" t="s">
        <v>591</v>
      </c>
      <c r="E52" s="55" t="s">
        <v>592</v>
      </c>
      <c r="F52" s="55" t="s">
        <v>593</v>
      </c>
      <c r="G52" s="55" t="s">
        <v>594</v>
      </c>
      <c r="H52" s="55" t="s">
        <v>595</v>
      </c>
      <c r="I52" s="55" t="s">
        <v>596</v>
      </c>
      <c r="J52" s="55" t="s">
        <v>597</v>
      </c>
      <c r="K52" s="55" t="s">
        <v>598</v>
      </c>
      <c r="L52" s="55" t="s">
        <v>599</v>
      </c>
      <c r="M52" s="135"/>
    </row>
    <row r="54" spans="1:13">
      <c r="A54" s="44" t="s">
        <v>600</v>
      </c>
    </row>
  </sheetData>
  <mergeCells count="80">
    <mergeCell ref="M47:M52"/>
    <mergeCell ref="D32:E33"/>
    <mergeCell ref="D48:E50"/>
    <mergeCell ref="M3:M4"/>
    <mergeCell ref="M5:M18"/>
    <mergeCell ref="M19:M25"/>
    <mergeCell ref="M26:M27"/>
    <mergeCell ref="M28:M46"/>
    <mergeCell ref="K37:K38"/>
    <mergeCell ref="K39:K40"/>
    <mergeCell ref="K42:K43"/>
    <mergeCell ref="K48:K50"/>
    <mergeCell ref="L3:L4"/>
    <mergeCell ref="L5:L7"/>
    <mergeCell ref="L8:L10"/>
    <mergeCell ref="L12:L13"/>
    <mergeCell ref="L42:L43"/>
    <mergeCell ref="L48:L50"/>
    <mergeCell ref="K8:K10"/>
    <mergeCell ref="K12:K13"/>
    <mergeCell ref="K23:K25"/>
    <mergeCell ref="K32:K33"/>
    <mergeCell ref="K35:K36"/>
    <mergeCell ref="L23:L25"/>
    <mergeCell ref="L32:L33"/>
    <mergeCell ref="L35:L36"/>
    <mergeCell ref="L37:L38"/>
    <mergeCell ref="L39:L40"/>
    <mergeCell ref="I3:I4"/>
    <mergeCell ref="I6:I7"/>
    <mergeCell ref="J3:J4"/>
    <mergeCell ref="J6:J7"/>
    <mergeCell ref="K3:K4"/>
    <mergeCell ref="K5:K7"/>
    <mergeCell ref="D42:D43"/>
    <mergeCell ref="E6:E7"/>
    <mergeCell ref="E8:E10"/>
    <mergeCell ref="E23:E25"/>
    <mergeCell ref="E42:E43"/>
    <mergeCell ref="B48:C48"/>
    <mergeCell ref="B49:C49"/>
    <mergeCell ref="B50:C50"/>
    <mergeCell ref="A3:A4"/>
    <mergeCell ref="A5:A7"/>
    <mergeCell ref="A8:A10"/>
    <mergeCell ref="A12:A13"/>
    <mergeCell ref="A23:A25"/>
    <mergeCell ref="A32:A33"/>
    <mergeCell ref="A35:A36"/>
    <mergeCell ref="A37:A38"/>
    <mergeCell ref="A39:A40"/>
    <mergeCell ref="A42:A43"/>
    <mergeCell ref="A48:A50"/>
    <mergeCell ref="B6:B7"/>
    <mergeCell ref="C6:C7"/>
    <mergeCell ref="B32:C32"/>
    <mergeCell ref="B33:C33"/>
    <mergeCell ref="B34:C34"/>
    <mergeCell ref="D34:E34"/>
    <mergeCell ref="B41:C41"/>
    <mergeCell ref="D41:E41"/>
    <mergeCell ref="B17:C17"/>
    <mergeCell ref="D17:E17"/>
    <mergeCell ref="B28:C28"/>
    <mergeCell ref="D28:E28"/>
    <mergeCell ref="B29:C29"/>
    <mergeCell ref="D29:E29"/>
    <mergeCell ref="D23:D25"/>
    <mergeCell ref="A1:C1"/>
    <mergeCell ref="B3:C3"/>
    <mergeCell ref="D3:E3"/>
    <mergeCell ref="G3:H3"/>
    <mergeCell ref="B16:C16"/>
    <mergeCell ref="D16:E16"/>
    <mergeCell ref="D6:D7"/>
    <mergeCell ref="D8:D10"/>
    <mergeCell ref="F3:F4"/>
    <mergeCell ref="F6:F7"/>
    <mergeCell ref="G6:G7"/>
    <mergeCell ref="H6:H7"/>
  </mergeCells>
  <phoneticPr fontId="17" type="noConversion"/>
  <hyperlinks>
    <hyperlink ref="A14" location="_ENREF_6" tooltip="Tosevska, 2016 #49" display="Anela et al, 2016 (Austria) " xr:uid="{00000000-0004-0000-0300-000000000000}"/>
    <hyperlink ref="A15" location="_ENREF_7" tooltip="Shin, 2008 #50" display="Yun-A et al, 2008 (Korea) " xr:uid="{00000000-0004-0000-0300-000001000000}"/>
    <hyperlink ref="A16" location="_ENREF_8" tooltip="Puterman, 2018 #51" display="Eli et al, 2018 (Canada) " xr:uid="{00000000-0004-0000-0300-000002000000}"/>
    <hyperlink ref="A17" location="_ENREF_9" tooltip="Eigendorf, 2019 #52" display="Julian et al, 2019 (Germany) " xr:uid="{00000000-0004-0000-0300-000003000000}"/>
    <hyperlink ref="A18" location="_ENREF_10" tooltip="Dimauro, 2016 #53" display="Ivan et al, 2016 (Italy) " xr:uid="{00000000-0004-0000-0300-000004000000}"/>
    <hyperlink ref="A28" location="_ENREF_16" tooltip="Amamou, 2017 #59" display="T. Amamou et al, 2017 (Canada) " xr:uid="{00000000-0004-0000-0300-000005000000}"/>
    <hyperlink ref="A29" location="_ENREF_17" tooltip="Balachandran, 2023 #60" display="Anoop et al, 2023 (USA) " xr:uid="{00000000-0004-0000-0300-000006000000}"/>
    <hyperlink ref="A30" location="_ENREF_18" tooltip="Boppre, 2023 #61" display="Giorjines et al, 2023 (Portugal) " xr:uid="{00000000-0004-0000-0300-000007000000}"/>
    <hyperlink ref="A31" location="_ENREF_19" tooltip="Chang, 2021 #62" display="Jae et al, 2021 (Korea) " xr:uid="{00000000-0004-0000-0300-000008000000}"/>
    <hyperlink ref="A32" location="_ENREF_20" tooltip="Drey, 2012 #63" display="Michael et al, 2012 (Germany) " xr:uid="{00000000-0004-0000-0300-000009000000}"/>
    <hyperlink ref="A34" location="_ENREF_21" tooltip="Frimel, 2008 #64" display="Tiffany et al, 2008 (USA) " xr:uid="{00000000-0004-0000-0300-00000A000000}"/>
    <hyperlink ref="A41" location="_ENREF_27" tooltip="Monsalves-Álvarez, 2023 #70" display="Matías et al, 2023 (Chile) " xr:uid="{00000000-0004-0000-0300-00000B000000}"/>
    <hyperlink ref="A42" location="_ENREF_28" tooltip="Pereira-Monteiro, 2024 #71" display="Marcos et al, 2024 (Brazil) " xr:uid="{00000000-0004-0000-0300-00000C000000}"/>
    <hyperlink ref="A44" location="_ENREF_29" tooltip="Serra, 2021 #72" display="Monica et al, 2021 (USA) " xr:uid="{00000000-0004-0000-0300-00000D000000}"/>
    <hyperlink ref="A45" location="_ENREF_30" tooltip="Tieland, 2015 #73" display="Michael et al, 2015 (Netherlands) " xr:uid="{00000000-0004-0000-0300-00000E000000}"/>
    <hyperlink ref="A47" location="_ENREF_33" tooltip="Quach, 2022 #76" display="Jack et al, 2022 (Canada) " xr:uid="{00000000-0004-0000-0300-00000F000000}"/>
    <hyperlink ref="A48" location="_ENREF_34" tooltip="Huang, 2020 #77" display="Chi et al, 2020 (Japan) " xr:uid="{00000000-0004-0000-0300-000010000000}"/>
    <hyperlink ref="A51" location="_ENREF_35" tooltip="Park, 2020 #78" display="Juyoung et al, 2020 (USA) " xr:uid="{00000000-0004-0000-0300-000011000000}"/>
    <hyperlink ref="A52" location="_ENREF_36" tooltip="Kohn, 2023 #79" display="Jordan et al, 2023 (USA) " xr:uid="{00000000-0004-0000-0300-000012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8"/>
  <sheetViews>
    <sheetView workbookViewId="0">
      <selection activeCell="C8" sqref="C8"/>
    </sheetView>
  </sheetViews>
  <sheetFormatPr defaultColWidth="9" defaultRowHeight="13.5"/>
  <cols>
    <col min="1" max="2" width="21.796875" customWidth="1"/>
  </cols>
  <sheetData>
    <row r="1" spans="1:2">
      <c r="A1" s="1" t="s">
        <v>17694</v>
      </c>
      <c r="B1" s="1"/>
    </row>
    <row r="2" spans="1:2" ht="8.25" customHeight="1"/>
    <row r="3" spans="1:2" s="5" customFormat="1">
      <c r="A3" s="1" t="s">
        <v>601</v>
      </c>
      <c r="B3" s="1" t="s">
        <v>602</v>
      </c>
    </row>
    <row r="4" spans="1:2" ht="13.9">
      <c r="A4" s="2" t="s">
        <v>184</v>
      </c>
      <c r="B4" s="2" t="s">
        <v>603</v>
      </c>
    </row>
    <row r="5" spans="1:2" ht="13.9">
      <c r="A5" s="2" t="s">
        <v>304</v>
      </c>
      <c r="B5" s="2" t="s">
        <v>604</v>
      </c>
    </row>
    <row r="6" spans="1:2" ht="13.9">
      <c r="A6" s="2" t="s">
        <v>367</v>
      </c>
      <c r="B6" s="2" t="s">
        <v>605</v>
      </c>
    </row>
    <row r="7" spans="1:2" ht="13.9">
      <c r="A7" s="2" t="s">
        <v>606</v>
      </c>
      <c r="B7" s="2" t="s">
        <v>607</v>
      </c>
    </row>
    <row r="8" spans="1:2" ht="13.9">
      <c r="A8" s="2" t="s">
        <v>557</v>
      </c>
      <c r="B8" s="2" t="s">
        <v>608</v>
      </c>
    </row>
  </sheetData>
  <phoneticPr fontId="17"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3"/>
  <sheetViews>
    <sheetView workbookViewId="0"/>
  </sheetViews>
  <sheetFormatPr defaultColWidth="9" defaultRowHeight="13.9"/>
  <cols>
    <col min="1" max="1" width="20.46484375" style="2" customWidth="1"/>
    <col min="2" max="2" width="6.06640625" style="2" customWidth="1"/>
    <col min="3" max="4" width="4.796875" style="2" customWidth="1"/>
    <col min="5" max="5" width="6.33203125" style="2" customWidth="1"/>
    <col min="6" max="6" width="5.73046875" style="2" customWidth="1"/>
    <col min="7" max="7" width="7.53125" style="2" customWidth="1"/>
    <col min="8" max="8" width="6.6640625" style="2" customWidth="1"/>
    <col min="9" max="9" width="14.59765625" style="2" customWidth="1"/>
    <col min="10" max="10" width="11.53125" style="2" customWidth="1"/>
    <col min="11" max="11" width="9.3984375" style="2" customWidth="1"/>
    <col min="12" max="12" width="7.86328125" style="2" customWidth="1"/>
    <col min="13" max="15" width="8.9296875" style="24" customWidth="1"/>
    <col min="16" max="16" width="8" style="24" customWidth="1"/>
    <col min="17" max="17" width="8.9296875" style="24" customWidth="1"/>
    <col min="18" max="18" width="8" style="24" customWidth="1"/>
    <col min="19" max="19" width="7.1328125" style="24" customWidth="1"/>
    <col min="20" max="20" width="30.06640625" style="24" customWidth="1"/>
    <col min="21" max="16384" width="9" style="2"/>
  </cols>
  <sheetData>
    <row r="1" spans="1:20">
      <c r="A1" s="1" t="s">
        <v>17693</v>
      </c>
      <c r="B1" s="1"/>
    </row>
    <row r="2" spans="1:20" ht="7.5" customHeight="1"/>
    <row r="3" spans="1:20" s="23" customFormat="1" ht="13.5">
      <c r="A3" s="25" t="s">
        <v>601</v>
      </c>
      <c r="B3" s="26" t="s">
        <v>609</v>
      </c>
      <c r="C3" s="27" t="s">
        <v>610</v>
      </c>
      <c r="D3" s="27" t="s">
        <v>611</v>
      </c>
      <c r="E3" s="27" t="s">
        <v>612</v>
      </c>
      <c r="F3" s="27" t="s">
        <v>613</v>
      </c>
      <c r="G3" s="27" t="s">
        <v>614</v>
      </c>
      <c r="H3" s="27" t="s">
        <v>615</v>
      </c>
      <c r="I3" s="27" t="s">
        <v>616</v>
      </c>
      <c r="J3" s="27" t="s">
        <v>617</v>
      </c>
      <c r="K3" s="27" t="s">
        <v>618</v>
      </c>
      <c r="L3" s="28" t="s">
        <v>619</v>
      </c>
      <c r="M3" s="139" t="s">
        <v>620</v>
      </c>
      <c r="N3" s="139"/>
      <c r="O3" s="139"/>
      <c r="P3" s="139"/>
      <c r="Q3" s="139"/>
      <c r="R3" s="139"/>
      <c r="S3" s="139"/>
      <c r="T3" s="29" t="s">
        <v>621</v>
      </c>
    </row>
    <row r="4" spans="1:20">
      <c r="A4" s="30" t="s">
        <v>184</v>
      </c>
      <c r="B4" s="2">
        <v>3</v>
      </c>
      <c r="C4" s="2">
        <v>28.8</v>
      </c>
      <c r="D4" s="2">
        <v>31.1</v>
      </c>
      <c r="E4" s="2">
        <v>-10.4</v>
      </c>
      <c r="F4" s="2">
        <v>0.23899999999999999</v>
      </c>
      <c r="G4" s="2">
        <v>8.6999999999999994E-2</v>
      </c>
      <c r="H4" s="2">
        <v>0.53849999999999998</v>
      </c>
      <c r="I4" s="2">
        <v>0.61399999999999999</v>
      </c>
      <c r="J4" s="2">
        <v>0.14360000000000001</v>
      </c>
      <c r="K4" s="2">
        <v>0.25459999999999999</v>
      </c>
      <c r="M4" s="31">
        <v>9.0690000000000008</v>
      </c>
      <c r="N4" s="24">
        <v>10.675000000000001</v>
      </c>
      <c r="O4" s="24">
        <v>12.25</v>
      </c>
      <c r="S4" s="32"/>
      <c r="T4" s="32"/>
    </row>
    <row r="5" spans="1:20">
      <c r="A5" s="30" t="s">
        <v>184</v>
      </c>
      <c r="B5" s="2">
        <v>4</v>
      </c>
      <c r="C5" s="2">
        <v>31.1</v>
      </c>
      <c r="D5" s="2">
        <v>33.9</v>
      </c>
      <c r="E5" s="2">
        <v>-10.56</v>
      </c>
      <c r="F5" s="2">
        <v>0.221</v>
      </c>
      <c r="G5" s="2">
        <v>-3.9E-2</v>
      </c>
      <c r="H5" s="2">
        <v>0.54500000000000004</v>
      </c>
      <c r="I5" s="2">
        <v>0.65500000000000003</v>
      </c>
      <c r="J5" s="2">
        <v>0.4052</v>
      </c>
      <c r="K5" s="2">
        <v>0.50039999999999996</v>
      </c>
      <c r="M5" s="31">
        <v>9.0690000000000008</v>
      </c>
      <c r="N5" s="24">
        <v>9.2552000000000003</v>
      </c>
      <c r="O5" s="24">
        <v>11.965999999999999</v>
      </c>
      <c r="P5" s="24">
        <v>12.25</v>
      </c>
      <c r="S5" s="32"/>
      <c r="T5" s="32"/>
    </row>
    <row r="6" spans="1:20">
      <c r="A6" s="30" t="s">
        <v>184</v>
      </c>
      <c r="B6" s="2">
        <v>5</v>
      </c>
      <c r="C6" s="2">
        <v>21.2</v>
      </c>
      <c r="D6" s="2">
        <v>24.6</v>
      </c>
      <c r="E6" s="2">
        <v>-4.5999999999999996</v>
      </c>
      <c r="F6" s="2">
        <v>0.68899999999999995</v>
      </c>
      <c r="G6" s="2">
        <v>0.53300000000000003</v>
      </c>
      <c r="H6" s="2">
        <v>0.34460000000000002</v>
      </c>
      <c r="I6" s="2">
        <v>0.43930000000000002</v>
      </c>
      <c r="J6" s="2">
        <v>2.4199999999999999E-2</v>
      </c>
      <c r="K6" s="2">
        <v>3.5299999999999998E-2</v>
      </c>
      <c r="L6" s="2" t="s">
        <v>622</v>
      </c>
      <c r="M6" s="31">
        <v>8.9822000000000006</v>
      </c>
      <c r="N6" s="24">
        <v>9.0690000000000008</v>
      </c>
      <c r="O6" s="24">
        <v>10.675000000000001</v>
      </c>
      <c r="P6" s="24">
        <v>12.25</v>
      </c>
      <c r="Q6" s="24">
        <v>13.9125</v>
      </c>
      <c r="S6" s="32"/>
      <c r="T6" s="32" t="s">
        <v>623</v>
      </c>
    </row>
    <row r="7" spans="1:20">
      <c r="A7" s="30" t="s">
        <v>184</v>
      </c>
      <c r="B7" s="2">
        <v>6</v>
      </c>
      <c r="C7" s="2">
        <v>25.5</v>
      </c>
      <c r="D7" s="2">
        <v>29.5</v>
      </c>
      <c r="E7" s="2">
        <v>-5.77</v>
      </c>
      <c r="F7" s="2">
        <v>0.627</v>
      </c>
      <c r="G7" s="2">
        <v>0.36099999999999999</v>
      </c>
      <c r="H7" s="2">
        <v>0.37709999999999999</v>
      </c>
      <c r="I7" s="2">
        <v>0.51390000000000002</v>
      </c>
      <c r="J7" s="2">
        <v>0.1176</v>
      </c>
      <c r="K7" s="2">
        <v>0.14749999999999999</v>
      </c>
      <c r="M7" s="31">
        <v>8.8382000000000005</v>
      </c>
      <c r="N7" s="24">
        <v>9.0690000000000008</v>
      </c>
      <c r="O7" s="24">
        <v>9.9255200000000006</v>
      </c>
      <c r="P7" s="24">
        <v>10.9436</v>
      </c>
      <c r="Q7" s="24">
        <v>12.25</v>
      </c>
      <c r="R7" s="24">
        <v>16.065000000000001</v>
      </c>
      <c r="S7" s="32"/>
      <c r="T7" s="32"/>
    </row>
    <row r="8" spans="1:20">
      <c r="A8" s="33" t="s">
        <v>184</v>
      </c>
      <c r="B8" s="34">
        <v>7</v>
      </c>
      <c r="C8" s="34">
        <v>24.8</v>
      </c>
      <c r="D8" s="34">
        <v>29.3</v>
      </c>
      <c r="E8" s="34">
        <v>-4.41</v>
      </c>
      <c r="F8" s="34">
        <v>0.69699999999999995</v>
      </c>
      <c r="G8" s="34">
        <v>0.39400000000000002</v>
      </c>
      <c r="H8" s="34">
        <v>0.33979999999999999</v>
      </c>
      <c r="I8" s="34">
        <v>0.50019999999999998</v>
      </c>
      <c r="J8" s="34">
        <v>0.1406</v>
      </c>
      <c r="K8" s="34">
        <v>0.16689999999999999</v>
      </c>
      <c r="L8" s="34"/>
      <c r="M8" s="35">
        <v>8.5890000000000004</v>
      </c>
      <c r="N8" s="36">
        <v>9.0690000000000008</v>
      </c>
      <c r="O8" s="36">
        <v>9.1621000000000006</v>
      </c>
      <c r="P8" s="36">
        <v>10.675000000000001</v>
      </c>
      <c r="Q8" s="36">
        <v>12.108000000000001</v>
      </c>
      <c r="R8" s="36">
        <v>12.25</v>
      </c>
      <c r="S8" s="37">
        <v>19.425000000000001</v>
      </c>
      <c r="T8" s="37"/>
    </row>
    <row r="9" spans="1:20">
      <c r="A9" s="38" t="s">
        <v>304</v>
      </c>
      <c r="B9" s="39">
        <v>3</v>
      </c>
      <c r="C9" s="39">
        <v>8.5</v>
      </c>
      <c r="D9" s="39">
        <v>8.3000000000000007</v>
      </c>
      <c r="E9" s="39">
        <v>-0.25</v>
      </c>
      <c r="F9" s="39">
        <v>0.26400000000000001</v>
      </c>
      <c r="G9" s="39">
        <v>-0.105</v>
      </c>
      <c r="H9" s="39">
        <v>0.25080000000000002</v>
      </c>
      <c r="I9" s="39">
        <v>0.33169999999999999</v>
      </c>
      <c r="J9" s="39">
        <v>0.35980000000000001</v>
      </c>
      <c r="K9" s="39">
        <v>0.54220000000000002</v>
      </c>
      <c r="L9" s="39" t="s">
        <v>622</v>
      </c>
      <c r="M9" s="40">
        <v>8.6999999999999993</v>
      </c>
      <c r="N9" s="41">
        <v>10.675000000000001</v>
      </c>
      <c r="O9" s="41">
        <v>13.942</v>
      </c>
      <c r="P9" s="41"/>
      <c r="Q9" s="41"/>
      <c r="R9" s="41"/>
      <c r="S9" s="42"/>
      <c r="T9" s="42" t="s">
        <v>624</v>
      </c>
    </row>
    <row r="10" spans="1:20">
      <c r="A10" s="30" t="s">
        <v>304</v>
      </c>
      <c r="B10" s="2">
        <v>4</v>
      </c>
      <c r="C10" s="2">
        <v>10</v>
      </c>
      <c r="D10" s="2">
        <v>9.6999999999999993</v>
      </c>
      <c r="E10" s="2">
        <v>0.02</v>
      </c>
      <c r="F10" s="2">
        <v>0.31900000000000001</v>
      </c>
      <c r="G10" s="2">
        <v>-0.36199999999999999</v>
      </c>
      <c r="H10" s="2">
        <v>0.2412</v>
      </c>
      <c r="I10" s="2">
        <v>0.36840000000000001</v>
      </c>
      <c r="J10" s="2">
        <v>0.624</v>
      </c>
      <c r="K10" s="2">
        <v>0.72560000000000002</v>
      </c>
      <c r="M10" s="31">
        <v>8.6999999999999993</v>
      </c>
      <c r="N10" s="24">
        <v>10.675000000000001</v>
      </c>
      <c r="O10" s="24">
        <v>13.942</v>
      </c>
      <c r="P10" s="24">
        <v>15</v>
      </c>
      <c r="S10" s="32"/>
      <c r="T10" s="32"/>
    </row>
    <row r="11" spans="1:20">
      <c r="A11" s="30" t="s">
        <v>304</v>
      </c>
      <c r="B11" s="2">
        <v>5</v>
      </c>
      <c r="C11" s="2">
        <v>10</v>
      </c>
      <c r="D11" s="2">
        <v>9.6999999999999993</v>
      </c>
      <c r="E11" s="2">
        <v>0.02</v>
      </c>
      <c r="F11" s="2">
        <v>0.31900000000000001</v>
      </c>
      <c r="G11" s="2">
        <v>-0.36199999999999999</v>
      </c>
      <c r="H11" s="2">
        <v>0.2412</v>
      </c>
      <c r="I11" s="2">
        <v>0.36840000000000001</v>
      </c>
      <c r="J11" s="2">
        <v>0.624</v>
      </c>
      <c r="K11" s="2">
        <v>0.72560000000000002</v>
      </c>
      <c r="M11" s="31">
        <v>8.6999999999999993</v>
      </c>
      <c r="N11" s="24">
        <v>10.675000000000001</v>
      </c>
      <c r="O11" s="24">
        <v>13.942</v>
      </c>
      <c r="P11" s="24">
        <v>15</v>
      </c>
      <c r="S11" s="32"/>
      <c r="T11" s="32"/>
    </row>
    <row r="12" spans="1:20">
      <c r="A12" s="30" t="s">
        <v>304</v>
      </c>
      <c r="B12" s="2">
        <v>6</v>
      </c>
      <c r="C12" s="2">
        <v>10</v>
      </c>
      <c r="D12" s="2">
        <v>9.6999999999999993</v>
      </c>
      <c r="E12" s="2">
        <v>0.02</v>
      </c>
      <c r="F12" s="2">
        <v>0.31900000000000001</v>
      </c>
      <c r="G12" s="2">
        <v>-0.36199999999999999</v>
      </c>
      <c r="H12" s="2">
        <v>0.2412</v>
      </c>
      <c r="I12" s="2">
        <v>0.36840000000000001</v>
      </c>
      <c r="J12" s="2">
        <v>0.624</v>
      </c>
      <c r="K12" s="2">
        <v>0.72560000000000002</v>
      </c>
      <c r="M12" s="31">
        <v>8.6999999999999993</v>
      </c>
      <c r="N12" s="24">
        <v>10.675000000000001</v>
      </c>
      <c r="O12" s="24">
        <v>13.942</v>
      </c>
      <c r="P12" s="24">
        <v>15</v>
      </c>
      <c r="S12" s="32"/>
      <c r="T12" s="32"/>
    </row>
    <row r="13" spans="1:20">
      <c r="A13" s="33" t="s">
        <v>304</v>
      </c>
      <c r="B13" s="34">
        <v>7</v>
      </c>
      <c r="C13" s="34">
        <v>10</v>
      </c>
      <c r="D13" s="34">
        <v>9.6999999999999993</v>
      </c>
      <c r="E13" s="34">
        <v>0.02</v>
      </c>
      <c r="F13" s="34">
        <v>0.31900000000000001</v>
      </c>
      <c r="G13" s="34">
        <v>-0.36199999999999999</v>
      </c>
      <c r="H13" s="34">
        <v>0.2412</v>
      </c>
      <c r="I13" s="34">
        <v>0.36840000000000001</v>
      </c>
      <c r="J13" s="34">
        <v>0.624</v>
      </c>
      <c r="K13" s="34">
        <v>0.72560000000000002</v>
      </c>
      <c r="L13" s="34"/>
      <c r="M13" s="35">
        <v>8.6999999999999993</v>
      </c>
      <c r="N13" s="36">
        <v>10.675000000000001</v>
      </c>
      <c r="O13" s="36">
        <v>13.942</v>
      </c>
      <c r="P13" s="36">
        <v>15</v>
      </c>
      <c r="Q13" s="36"/>
      <c r="R13" s="36"/>
      <c r="S13" s="37"/>
      <c r="T13" s="37"/>
    </row>
    <row r="14" spans="1:20">
      <c r="A14" s="38" t="s">
        <v>606</v>
      </c>
      <c r="B14" s="39">
        <v>3</v>
      </c>
      <c r="C14" s="39">
        <v>31.4</v>
      </c>
      <c r="D14" s="39">
        <v>35.6</v>
      </c>
      <c r="E14" s="39">
        <v>-11.7</v>
      </c>
      <c r="F14" s="39">
        <v>0.249</v>
      </c>
      <c r="G14" s="39">
        <v>0.16600000000000001</v>
      </c>
      <c r="H14" s="39">
        <v>0.4224</v>
      </c>
      <c r="I14" s="39">
        <v>0.45619999999999999</v>
      </c>
      <c r="J14" s="39">
        <v>4.6899999999999997E-2</v>
      </c>
      <c r="K14" s="39">
        <v>7.5600000000000001E-2</v>
      </c>
      <c r="L14" s="39"/>
      <c r="M14" s="40">
        <v>7.9</v>
      </c>
      <c r="N14" s="41">
        <v>9</v>
      </c>
      <c r="O14" s="41">
        <v>13.6875</v>
      </c>
      <c r="P14" s="41"/>
      <c r="Q14" s="41"/>
      <c r="R14" s="41"/>
      <c r="S14" s="42"/>
      <c r="T14" s="42"/>
    </row>
    <row r="15" spans="1:20">
      <c r="A15" s="30" t="s">
        <v>606</v>
      </c>
      <c r="B15" s="2">
        <v>4</v>
      </c>
      <c r="C15" s="2">
        <v>23.2</v>
      </c>
      <c r="D15" s="2">
        <v>28.4</v>
      </c>
      <c r="E15" s="2">
        <v>-6.58</v>
      </c>
      <c r="F15" s="2">
        <v>0.53900000000000003</v>
      </c>
      <c r="G15" s="2">
        <v>0.45800000000000002</v>
      </c>
      <c r="H15" s="2">
        <v>0.33100000000000002</v>
      </c>
      <c r="I15" s="2">
        <v>0.36780000000000002</v>
      </c>
      <c r="J15" s="2">
        <v>2.3E-3</v>
      </c>
      <c r="K15" s="2">
        <v>3.5999999999999999E-3</v>
      </c>
      <c r="L15" s="2" t="s">
        <v>622</v>
      </c>
      <c r="M15" s="31">
        <v>7.9</v>
      </c>
      <c r="N15" s="24">
        <v>8.125</v>
      </c>
      <c r="O15" s="24">
        <v>9.625</v>
      </c>
      <c r="P15" s="24">
        <v>13.6875</v>
      </c>
      <c r="S15" s="32"/>
      <c r="T15" s="32" t="s">
        <v>625</v>
      </c>
    </row>
    <row r="16" spans="1:20">
      <c r="A16" s="30" t="s">
        <v>606</v>
      </c>
      <c r="B16" s="2">
        <v>5</v>
      </c>
      <c r="C16" s="2">
        <v>25.7</v>
      </c>
      <c r="D16" s="2">
        <v>32</v>
      </c>
      <c r="E16" s="2">
        <v>-6.86</v>
      </c>
      <c r="F16" s="2">
        <v>0.52700000000000002</v>
      </c>
      <c r="G16" s="2">
        <v>0.40799999999999997</v>
      </c>
      <c r="H16" s="2">
        <v>0.33539999999999998</v>
      </c>
      <c r="I16" s="2">
        <v>0.38429999999999997</v>
      </c>
      <c r="J16" s="2">
        <v>1.0200000000000001E-2</v>
      </c>
      <c r="K16" s="2">
        <v>1.3100000000000001E-2</v>
      </c>
      <c r="M16" s="31">
        <v>7.9</v>
      </c>
      <c r="N16" s="24">
        <v>7.9718749999999998</v>
      </c>
      <c r="O16" s="24">
        <v>9</v>
      </c>
      <c r="P16" s="24">
        <v>12.487500000000001</v>
      </c>
      <c r="Q16" s="24">
        <v>13.6875</v>
      </c>
      <c r="S16" s="32"/>
      <c r="T16" s="32"/>
    </row>
    <row r="17" spans="1:20">
      <c r="A17" s="30" t="s">
        <v>606</v>
      </c>
      <c r="B17" s="2">
        <v>6</v>
      </c>
      <c r="C17" s="2">
        <v>23.5</v>
      </c>
      <c r="D17" s="2">
        <v>29.8</v>
      </c>
      <c r="E17" s="2">
        <v>-5.76</v>
      </c>
      <c r="F17" s="2">
        <v>0.57399999999999995</v>
      </c>
      <c r="G17" s="2">
        <v>0.46700000000000003</v>
      </c>
      <c r="H17" s="2">
        <v>0.31830000000000003</v>
      </c>
      <c r="I17" s="2">
        <v>0.36459999999999998</v>
      </c>
      <c r="J17" s="2">
        <v>4.5999999999999999E-3</v>
      </c>
      <c r="K17" s="2">
        <v>6.1000000000000004E-3</v>
      </c>
      <c r="M17" s="31">
        <v>7.9</v>
      </c>
      <c r="N17" s="24">
        <v>9</v>
      </c>
      <c r="O17" s="24">
        <v>9.14</v>
      </c>
      <c r="P17" s="24">
        <v>13.305</v>
      </c>
      <c r="Q17" s="24">
        <v>13.6875</v>
      </c>
      <c r="S17" s="32"/>
      <c r="T17" s="32"/>
    </row>
    <row r="18" spans="1:20">
      <c r="A18" s="33" t="s">
        <v>606</v>
      </c>
      <c r="B18" s="34">
        <v>7</v>
      </c>
      <c r="C18" s="34">
        <v>21.5</v>
      </c>
      <c r="D18" s="34">
        <v>29.9</v>
      </c>
      <c r="E18" s="34">
        <v>-2.76</v>
      </c>
      <c r="F18" s="34">
        <v>0.68</v>
      </c>
      <c r="G18" s="34">
        <v>0.54200000000000004</v>
      </c>
      <c r="H18" s="34">
        <v>0.27600000000000002</v>
      </c>
      <c r="I18" s="34">
        <v>0.33800000000000002</v>
      </c>
      <c r="J18" s="34">
        <v>5.5999999999999999E-3</v>
      </c>
      <c r="K18" s="34">
        <v>6.4999999999999997E-3</v>
      </c>
      <c r="L18" s="34"/>
      <c r="M18" s="35">
        <v>7.7691670000000004</v>
      </c>
      <c r="N18" s="36">
        <v>7.9</v>
      </c>
      <c r="O18" s="36">
        <v>8.1114580000000007</v>
      </c>
      <c r="P18" s="36">
        <v>9</v>
      </c>
      <c r="Q18" s="36">
        <v>10.008330000000001</v>
      </c>
      <c r="R18" s="36">
        <v>13.6875</v>
      </c>
      <c r="S18" s="37">
        <v>14.675000000000001</v>
      </c>
      <c r="T18" s="37"/>
    </row>
    <row r="19" spans="1:20">
      <c r="A19" s="30" t="s">
        <v>557</v>
      </c>
      <c r="B19" s="2">
        <v>3</v>
      </c>
      <c r="C19" s="2">
        <v>-7.4</v>
      </c>
      <c r="D19" s="2">
        <v>-8.3000000000000007</v>
      </c>
      <c r="E19" s="2">
        <v>7.72</v>
      </c>
      <c r="F19" s="2">
        <v>0.44</v>
      </c>
      <c r="G19" s="2">
        <v>6.6000000000000003E-2</v>
      </c>
      <c r="H19" s="2">
        <v>6.6900000000000001E-2</v>
      </c>
      <c r="I19" s="2">
        <v>9.4600000000000004E-2</v>
      </c>
      <c r="J19" s="2">
        <v>0.95120000000000005</v>
      </c>
      <c r="K19" s="2">
        <v>0.41959999999999997</v>
      </c>
      <c r="L19" s="2" t="s">
        <v>622</v>
      </c>
      <c r="M19" s="31">
        <v>5.4</v>
      </c>
      <c r="N19" s="24">
        <v>7.3164999999999996</v>
      </c>
      <c r="O19" s="24">
        <v>7.6669999999999998</v>
      </c>
      <c r="S19" s="32"/>
      <c r="T19" s="32" t="s">
        <v>626</v>
      </c>
    </row>
    <row r="20" spans="1:20">
      <c r="A20" s="30" t="s">
        <v>557</v>
      </c>
      <c r="B20" s="2">
        <v>4</v>
      </c>
      <c r="C20" s="2">
        <v>-5.4</v>
      </c>
      <c r="D20" s="2">
        <v>-6.5</v>
      </c>
      <c r="E20" s="2">
        <v>7.72</v>
      </c>
      <c r="F20" s="2">
        <v>0.44</v>
      </c>
      <c r="G20" s="2">
        <v>-0.40100000000000002</v>
      </c>
      <c r="H20" s="2">
        <v>6.6900000000000001E-2</v>
      </c>
      <c r="I20" s="2">
        <v>0.1158</v>
      </c>
      <c r="J20" s="2">
        <v>0.99860000000000004</v>
      </c>
      <c r="K20" s="2">
        <v>0.70860000000000001</v>
      </c>
      <c r="M20" s="31">
        <v>5.4</v>
      </c>
      <c r="N20" s="24">
        <v>7.2</v>
      </c>
      <c r="O20" s="24">
        <v>7.4329999999999998</v>
      </c>
      <c r="P20" s="24">
        <v>7.6669999999999998</v>
      </c>
      <c r="S20" s="32"/>
      <c r="T20" s="32"/>
    </row>
    <row r="21" spans="1:20">
      <c r="A21" s="30" t="s">
        <v>557</v>
      </c>
      <c r="B21" s="2">
        <v>5</v>
      </c>
      <c r="C21" s="2">
        <v>-5.4</v>
      </c>
      <c r="D21" s="2">
        <v>-6.5</v>
      </c>
      <c r="E21" s="2">
        <v>7.72</v>
      </c>
      <c r="F21" s="2">
        <v>0.44</v>
      </c>
      <c r="G21" s="2">
        <v>-0.40100000000000002</v>
      </c>
      <c r="H21" s="2">
        <v>6.6900000000000001E-2</v>
      </c>
      <c r="I21" s="2">
        <v>0.1158</v>
      </c>
      <c r="J21" s="2">
        <v>0.99860000000000004</v>
      </c>
      <c r="K21" s="2">
        <v>0.70860000000000001</v>
      </c>
      <c r="M21" s="31">
        <v>5.4</v>
      </c>
      <c r="N21" s="24">
        <v>7.2</v>
      </c>
      <c r="O21" s="24">
        <v>7.4329999999999998</v>
      </c>
      <c r="P21" s="24">
        <v>7.6669999999999998</v>
      </c>
      <c r="S21" s="32"/>
      <c r="T21" s="32"/>
    </row>
    <row r="22" spans="1:20">
      <c r="A22" s="30" t="s">
        <v>557</v>
      </c>
      <c r="B22" s="2">
        <v>6</v>
      </c>
      <c r="C22" s="2">
        <v>-5.4</v>
      </c>
      <c r="D22" s="2">
        <v>-6.5</v>
      </c>
      <c r="E22" s="2">
        <v>7.72</v>
      </c>
      <c r="F22" s="2">
        <v>0.44</v>
      </c>
      <c r="G22" s="2">
        <v>-0.40100000000000002</v>
      </c>
      <c r="H22" s="2">
        <v>6.6900000000000001E-2</v>
      </c>
      <c r="I22" s="2">
        <v>0.1158</v>
      </c>
      <c r="J22" s="2">
        <v>0.99860000000000004</v>
      </c>
      <c r="K22" s="2">
        <v>0.70860000000000001</v>
      </c>
      <c r="M22" s="31">
        <v>5.4</v>
      </c>
      <c r="N22" s="24">
        <v>7.2</v>
      </c>
      <c r="O22" s="24">
        <v>7.4329999999999998</v>
      </c>
      <c r="P22" s="24">
        <v>7.6669999999999998</v>
      </c>
      <c r="S22" s="32"/>
      <c r="T22" s="32"/>
    </row>
    <row r="23" spans="1:20">
      <c r="A23" s="33" t="s">
        <v>557</v>
      </c>
      <c r="B23" s="34">
        <v>7</v>
      </c>
      <c r="C23" s="34">
        <v>-5.4</v>
      </c>
      <c r="D23" s="34">
        <v>-6.5</v>
      </c>
      <c r="E23" s="34">
        <v>7.72</v>
      </c>
      <c r="F23" s="34">
        <v>0.44</v>
      </c>
      <c r="G23" s="34">
        <v>-0.40100000000000002</v>
      </c>
      <c r="H23" s="34">
        <v>6.6900000000000001E-2</v>
      </c>
      <c r="I23" s="34">
        <v>0.1158</v>
      </c>
      <c r="J23" s="34">
        <v>0.99860000000000004</v>
      </c>
      <c r="K23" s="34">
        <v>0.70860000000000001</v>
      </c>
      <c r="L23" s="34"/>
      <c r="M23" s="35">
        <v>5.4</v>
      </c>
      <c r="N23" s="36">
        <v>7.2</v>
      </c>
      <c r="O23" s="36">
        <v>7.4329999999999998</v>
      </c>
      <c r="P23" s="36">
        <v>7.6669999999999998</v>
      </c>
      <c r="Q23" s="36"/>
      <c r="R23" s="36"/>
      <c r="S23" s="37"/>
      <c r="T23" s="37"/>
    </row>
  </sheetData>
  <mergeCells count="1">
    <mergeCell ref="M3:S3"/>
  </mergeCells>
  <phoneticPr fontId="1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
  <sheetViews>
    <sheetView workbookViewId="0">
      <selection activeCell="B20" sqref="B20"/>
    </sheetView>
  </sheetViews>
  <sheetFormatPr defaultColWidth="9.53125" defaultRowHeight="13.9"/>
  <cols>
    <col min="1" max="1" width="21.1328125" style="7" customWidth="1"/>
    <col min="2" max="2" width="39.6640625" style="7" customWidth="1"/>
    <col min="3" max="3" width="15.796875" style="7" customWidth="1"/>
    <col min="4" max="4" width="15.33203125" style="7" customWidth="1"/>
    <col min="5" max="6" width="17.33203125" style="7" customWidth="1"/>
    <col min="7" max="7" width="28.9296875" style="7" customWidth="1"/>
    <col min="8" max="8" width="29.796875" style="7" customWidth="1"/>
    <col min="9" max="16384" width="9.53125" style="7"/>
  </cols>
  <sheetData>
    <row r="1" spans="1:8">
      <c r="A1" s="119" t="s">
        <v>17692</v>
      </c>
      <c r="B1" s="119"/>
    </row>
    <row r="2" spans="1:8" ht="7.5" customHeight="1"/>
    <row r="3" spans="1:8">
      <c r="A3" s="143" t="s">
        <v>601</v>
      </c>
      <c r="B3" s="140" t="s">
        <v>627</v>
      </c>
      <c r="C3" s="140" t="s">
        <v>628</v>
      </c>
      <c r="D3" s="140"/>
      <c r="E3" s="140"/>
      <c r="F3" s="140"/>
      <c r="G3" s="140"/>
      <c r="H3" s="141"/>
    </row>
    <row r="4" spans="1:8" s="6" customFormat="1" ht="35" customHeight="1">
      <c r="A4" s="144"/>
      <c r="B4" s="145"/>
      <c r="C4" s="8" t="s">
        <v>629</v>
      </c>
      <c r="D4" s="8" t="s">
        <v>630</v>
      </c>
      <c r="E4" s="8" t="s">
        <v>631</v>
      </c>
      <c r="F4" s="8" t="s">
        <v>632</v>
      </c>
      <c r="G4" s="8" t="s">
        <v>633</v>
      </c>
      <c r="H4" s="9" t="s">
        <v>634</v>
      </c>
    </row>
    <row r="5" spans="1:8" ht="27.75">
      <c r="A5" s="10" t="s">
        <v>184</v>
      </c>
      <c r="B5" s="11" t="s">
        <v>635</v>
      </c>
      <c r="C5" s="12">
        <v>0.13</v>
      </c>
      <c r="D5" s="12">
        <v>0.74</v>
      </c>
      <c r="E5" s="12">
        <v>0.02</v>
      </c>
      <c r="F5" s="12">
        <v>1.1200000000000001</v>
      </c>
      <c r="G5" s="12">
        <v>-0.42</v>
      </c>
      <c r="H5" s="13">
        <v>0.54</v>
      </c>
    </row>
    <row r="6" spans="1:8" ht="27.75">
      <c r="A6" s="14" t="s">
        <v>304</v>
      </c>
      <c r="B6" s="15" t="s">
        <v>636</v>
      </c>
      <c r="C6" s="16">
        <v>0.49</v>
      </c>
      <c r="D6" s="16" t="s">
        <v>29</v>
      </c>
      <c r="E6" s="16">
        <v>0.77</v>
      </c>
      <c r="F6" s="16">
        <v>0.77</v>
      </c>
      <c r="G6" s="16">
        <v>0.49</v>
      </c>
      <c r="H6" s="17" t="s">
        <v>29</v>
      </c>
    </row>
    <row r="7" spans="1:8" ht="27.75">
      <c r="A7" s="18" t="s">
        <v>606</v>
      </c>
      <c r="B7" s="15" t="s">
        <v>637</v>
      </c>
      <c r="C7" s="16">
        <v>-0.02</v>
      </c>
      <c r="D7" s="16">
        <v>1.05</v>
      </c>
      <c r="E7" s="16">
        <v>0.99</v>
      </c>
      <c r="F7" s="16">
        <v>0.97</v>
      </c>
      <c r="G7" s="16">
        <v>0.47</v>
      </c>
      <c r="H7" s="19">
        <v>0.81</v>
      </c>
    </row>
    <row r="8" spans="1:8" ht="27.75">
      <c r="A8" s="20" t="s">
        <v>557</v>
      </c>
      <c r="B8" s="80" t="s">
        <v>638</v>
      </c>
      <c r="C8" s="21">
        <v>-0.2</v>
      </c>
      <c r="D8" s="21" t="s">
        <v>29</v>
      </c>
      <c r="E8" s="21">
        <v>-0.16</v>
      </c>
      <c r="F8" s="21">
        <v>-0.16</v>
      </c>
      <c r="G8" s="21">
        <v>-0.2</v>
      </c>
      <c r="H8" s="22" t="s">
        <v>29</v>
      </c>
    </row>
    <row r="10" spans="1:8">
      <c r="A10" s="142" t="s">
        <v>639</v>
      </c>
      <c r="B10" s="142"/>
      <c r="C10" s="142"/>
      <c r="D10" s="142"/>
      <c r="E10" s="142"/>
      <c r="F10" s="142"/>
      <c r="G10" s="142"/>
      <c r="H10" s="142"/>
    </row>
  </sheetData>
  <mergeCells count="5">
    <mergeCell ref="A1:B1"/>
    <mergeCell ref="C3:H3"/>
    <mergeCell ref="A10:H10"/>
    <mergeCell ref="A3:A4"/>
    <mergeCell ref="B3:B4"/>
  </mergeCells>
  <phoneticPr fontId="17"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47075-2C86-493D-B95E-9193B891C3A2}">
  <dimension ref="A1:S203"/>
  <sheetViews>
    <sheetView zoomScale="85" workbookViewId="0">
      <selection activeCell="B7" sqref="B7"/>
    </sheetView>
  </sheetViews>
  <sheetFormatPr defaultRowHeight="20" customHeight="1"/>
  <cols>
    <col min="1" max="1" width="15.19921875" style="113" bestFit="1" customWidth="1"/>
    <col min="2" max="2" width="20.73046875" style="113" customWidth="1"/>
    <col min="3" max="3" width="21.73046875" style="113" customWidth="1"/>
    <col min="4" max="4" width="19" style="113" customWidth="1"/>
    <col min="5" max="5" width="7.73046875" style="113" customWidth="1"/>
    <col min="6" max="10" width="6.265625" style="113" customWidth="1"/>
    <col min="11" max="11" width="8.1328125" style="113" customWidth="1"/>
    <col min="12" max="12" width="9.06640625" style="2"/>
    <col min="13" max="13" width="13.3984375" style="2" bestFit="1" customWidth="1"/>
    <col min="14" max="14" width="15.53125" style="2" customWidth="1"/>
    <col min="15" max="15" width="15.6640625" style="2" customWidth="1"/>
    <col min="16" max="17" width="15.59765625" style="2" customWidth="1"/>
    <col min="18" max="19" width="15.53125" style="2" customWidth="1"/>
    <col min="20" max="16384" width="9.06640625" style="2"/>
  </cols>
  <sheetData>
    <row r="1" spans="1:19" s="7" customFormat="1" ht="13.9">
      <c r="A1" s="119" t="s">
        <v>17691</v>
      </c>
      <c r="B1" s="119"/>
      <c r="C1" s="146"/>
    </row>
    <row r="2" spans="1:19" s="7" customFormat="1" ht="7.5" customHeight="1"/>
    <row r="3" spans="1:19" ht="20" customHeight="1">
      <c r="A3" s="111" t="s">
        <v>17415</v>
      </c>
      <c r="B3" s="111" t="s">
        <v>17416</v>
      </c>
      <c r="C3" s="111" t="s">
        <v>17417</v>
      </c>
      <c r="D3" s="111" t="s">
        <v>601</v>
      </c>
      <c r="E3" s="111" t="s">
        <v>17418</v>
      </c>
      <c r="F3" s="112" t="s">
        <v>17419</v>
      </c>
      <c r="G3" s="112" t="s">
        <v>17420</v>
      </c>
      <c r="H3" s="112" t="s">
        <v>17421</v>
      </c>
      <c r="I3" s="112" t="s">
        <v>17422</v>
      </c>
      <c r="J3" s="112" t="s">
        <v>17423</v>
      </c>
      <c r="K3" s="112" t="s">
        <v>17424</v>
      </c>
    </row>
    <row r="4" spans="1:19" ht="20" customHeight="1">
      <c r="A4" s="115" t="s">
        <v>17425</v>
      </c>
      <c r="B4" s="115" t="s">
        <v>17426</v>
      </c>
      <c r="C4" s="115" t="s">
        <v>17427</v>
      </c>
      <c r="D4" s="115" t="s">
        <v>184</v>
      </c>
      <c r="E4" s="115">
        <v>1</v>
      </c>
      <c r="F4" s="114"/>
      <c r="G4" s="114"/>
      <c r="H4" s="114"/>
      <c r="I4" s="114"/>
      <c r="J4" s="114"/>
      <c r="K4" s="114"/>
      <c r="M4" s="152"/>
      <c r="N4" s="147" t="s">
        <v>17455</v>
      </c>
      <c r="O4" s="149" t="s">
        <v>17456</v>
      </c>
      <c r="P4" s="150" t="s">
        <v>17457</v>
      </c>
      <c r="Q4" s="151" t="s">
        <v>17449</v>
      </c>
      <c r="R4" s="153" t="s">
        <v>17453</v>
      </c>
      <c r="S4" s="154" t="s">
        <v>17458</v>
      </c>
    </row>
    <row r="5" spans="1:19" ht="20" customHeight="1">
      <c r="A5" s="115" t="s">
        <v>17429</v>
      </c>
      <c r="B5" s="115" t="s">
        <v>17430</v>
      </c>
      <c r="C5" s="115" t="s">
        <v>17431</v>
      </c>
      <c r="D5" s="115" t="s">
        <v>184</v>
      </c>
      <c r="E5" s="115">
        <v>1</v>
      </c>
      <c r="F5" s="114"/>
      <c r="G5" s="114"/>
      <c r="H5" s="114"/>
      <c r="I5" s="114"/>
      <c r="J5" s="114"/>
      <c r="K5" s="114"/>
      <c r="M5" s="152"/>
      <c r="N5" s="148"/>
      <c r="O5" s="149"/>
      <c r="P5" s="150"/>
      <c r="Q5" s="151"/>
      <c r="R5" s="153"/>
      <c r="S5" s="154"/>
    </row>
    <row r="6" spans="1:19" ht="20" customHeight="1">
      <c r="A6" s="115" t="s">
        <v>17435</v>
      </c>
      <c r="B6" s="115" t="s">
        <v>17436</v>
      </c>
      <c r="C6" s="115" t="s">
        <v>17437</v>
      </c>
      <c r="D6" s="115" t="s">
        <v>184</v>
      </c>
      <c r="E6" s="115">
        <v>1</v>
      </c>
      <c r="F6" s="114"/>
      <c r="G6" s="114"/>
      <c r="H6" s="114"/>
      <c r="I6" s="114"/>
      <c r="J6" s="114"/>
      <c r="K6" s="114"/>
      <c r="M6" s="114" t="s">
        <v>17428</v>
      </c>
      <c r="N6" s="116">
        <f>5/9</f>
        <v>0.55555555555555558</v>
      </c>
      <c r="O6" s="116">
        <f>7/9</f>
        <v>0.77777777777777779</v>
      </c>
      <c r="P6" s="116">
        <f>6/9</f>
        <v>0.66666666666666663</v>
      </c>
      <c r="Q6" s="116">
        <f>1</f>
        <v>1</v>
      </c>
      <c r="R6" s="116">
        <f>1</f>
        <v>1</v>
      </c>
      <c r="S6" s="116">
        <f>4/9</f>
        <v>0.44444444444444442</v>
      </c>
    </row>
    <row r="7" spans="1:19" ht="20" customHeight="1">
      <c r="A7" s="115" t="s">
        <v>17438</v>
      </c>
      <c r="B7" s="115" t="s">
        <v>17436</v>
      </c>
      <c r="C7" s="115" t="s">
        <v>17439</v>
      </c>
      <c r="D7" s="115" t="s">
        <v>184</v>
      </c>
      <c r="E7" s="115">
        <v>1</v>
      </c>
      <c r="F7" s="114"/>
      <c r="G7" s="114"/>
      <c r="H7" s="114"/>
      <c r="I7" s="114"/>
      <c r="J7" s="114"/>
      <c r="K7" s="114"/>
      <c r="M7" s="114" t="s">
        <v>17432</v>
      </c>
      <c r="N7" s="116">
        <f>4/9</f>
        <v>0.44444444444444442</v>
      </c>
      <c r="O7" s="116">
        <f>2/9</f>
        <v>0.22222222222222221</v>
      </c>
      <c r="P7" s="116">
        <f>3/9</f>
        <v>0.33333333333333331</v>
      </c>
      <c r="Q7" s="116">
        <v>0</v>
      </c>
      <c r="R7" s="116">
        <v>0</v>
      </c>
      <c r="S7" s="116">
        <f>5/9</f>
        <v>0.55555555555555558</v>
      </c>
    </row>
    <row r="8" spans="1:19" ht="20" customHeight="1">
      <c r="A8" s="115" t="s">
        <v>17440</v>
      </c>
      <c r="B8" s="115" t="s">
        <v>17441</v>
      </c>
      <c r="C8" s="115" t="s">
        <v>17442</v>
      </c>
      <c r="D8" s="115" t="s">
        <v>184</v>
      </c>
      <c r="E8" s="115">
        <v>1</v>
      </c>
      <c r="F8" s="114"/>
      <c r="G8" s="114"/>
      <c r="H8" s="114"/>
      <c r="I8" s="114"/>
      <c r="J8" s="114"/>
      <c r="K8" s="114"/>
      <c r="M8" s="114" t="s">
        <v>17434</v>
      </c>
      <c r="N8" s="116">
        <v>0</v>
      </c>
      <c r="O8" s="116">
        <v>0</v>
      </c>
      <c r="P8" s="116">
        <v>0</v>
      </c>
      <c r="Q8" s="116">
        <v>0</v>
      </c>
      <c r="R8" s="116">
        <v>0</v>
      </c>
      <c r="S8" s="116">
        <v>0</v>
      </c>
    </row>
    <row r="9" spans="1:19" ht="20" customHeight="1">
      <c r="A9" s="115" t="s">
        <v>17443</v>
      </c>
      <c r="B9" s="115" t="s">
        <v>17444</v>
      </c>
      <c r="C9" s="115" t="s">
        <v>17445</v>
      </c>
      <c r="D9" s="115" t="s">
        <v>184</v>
      </c>
      <c r="E9" s="115">
        <v>1</v>
      </c>
      <c r="F9" s="114"/>
      <c r="G9" s="114"/>
      <c r="H9" s="114"/>
      <c r="I9" s="114"/>
      <c r="J9" s="114"/>
      <c r="K9" s="114"/>
    </row>
    <row r="10" spans="1:19" ht="20" customHeight="1">
      <c r="A10" s="115" t="s">
        <v>17446</v>
      </c>
      <c r="B10" s="115" t="s">
        <v>17447</v>
      </c>
      <c r="C10" s="115" t="s">
        <v>17448</v>
      </c>
      <c r="D10" s="115" t="s">
        <v>184</v>
      </c>
      <c r="E10" s="115">
        <v>1</v>
      </c>
      <c r="F10" s="114"/>
      <c r="G10" s="114"/>
      <c r="H10" s="114"/>
      <c r="I10" s="114"/>
      <c r="J10" s="114"/>
      <c r="K10" s="114"/>
    </row>
    <row r="11" spans="1:19" ht="20" customHeight="1">
      <c r="A11" s="115" t="s">
        <v>17450</v>
      </c>
      <c r="B11" s="115" t="s">
        <v>17451</v>
      </c>
      <c r="C11" s="115" t="s">
        <v>17452</v>
      </c>
      <c r="D11" s="115" t="s">
        <v>184</v>
      </c>
      <c r="E11" s="115">
        <v>1</v>
      </c>
      <c r="F11" s="114"/>
      <c r="G11" s="114"/>
      <c r="H11" s="114"/>
      <c r="I11" s="114"/>
      <c r="J11" s="114"/>
      <c r="K11" s="114"/>
    </row>
    <row r="12" spans="1:19" ht="20" customHeight="1">
      <c r="A12" s="115" t="s">
        <v>17460</v>
      </c>
      <c r="B12" s="115" t="s">
        <v>17454</v>
      </c>
      <c r="C12" s="115" t="s">
        <v>17439</v>
      </c>
      <c r="D12" s="115" t="s">
        <v>184</v>
      </c>
      <c r="E12" s="115">
        <v>1</v>
      </c>
      <c r="F12" s="114"/>
      <c r="G12" s="114"/>
      <c r="H12" s="114"/>
      <c r="I12" s="114"/>
      <c r="J12" s="114"/>
      <c r="K12" s="114"/>
    </row>
    <row r="13" spans="1:19" ht="20" customHeight="1">
      <c r="A13" s="2"/>
      <c r="B13" s="2"/>
      <c r="C13" s="2"/>
      <c r="D13" s="2"/>
      <c r="E13" s="2"/>
      <c r="F13" s="2"/>
      <c r="G13" s="2"/>
      <c r="H13" s="2"/>
      <c r="I13" s="2"/>
      <c r="J13" s="2"/>
      <c r="K13" s="2"/>
    </row>
    <row r="14" spans="1:19" ht="20" customHeight="1">
      <c r="A14" s="115"/>
      <c r="B14" s="115"/>
      <c r="C14" s="115"/>
      <c r="D14" s="115"/>
      <c r="E14" s="115"/>
      <c r="F14" s="114"/>
      <c r="G14" s="114"/>
      <c r="H14" s="114"/>
      <c r="I14" s="114"/>
      <c r="J14" s="114"/>
      <c r="K14" s="114"/>
    </row>
    <row r="15" spans="1:19" ht="20" customHeight="1">
      <c r="A15" s="111" t="s">
        <v>17415</v>
      </c>
      <c r="B15" s="111" t="s">
        <v>17416</v>
      </c>
      <c r="C15" s="111" t="s">
        <v>17417</v>
      </c>
      <c r="D15" s="111" t="s">
        <v>601</v>
      </c>
      <c r="E15" s="111" t="s">
        <v>17418</v>
      </c>
      <c r="F15" s="112" t="s">
        <v>17419</v>
      </c>
      <c r="G15" s="112" t="s">
        <v>17420</v>
      </c>
      <c r="H15" s="112" t="s">
        <v>17421</v>
      </c>
      <c r="I15" s="112" t="s">
        <v>17422</v>
      </c>
      <c r="J15" s="112" t="s">
        <v>17423</v>
      </c>
      <c r="K15" s="112" t="s">
        <v>17424</v>
      </c>
      <c r="M15" s="152"/>
      <c r="N15" s="147" t="s">
        <v>17455</v>
      </c>
      <c r="O15" s="149" t="s">
        <v>17456</v>
      </c>
      <c r="P15" s="150" t="s">
        <v>17457</v>
      </c>
      <c r="Q15" s="151" t="s">
        <v>17449</v>
      </c>
      <c r="R15" s="153" t="s">
        <v>17453</v>
      </c>
      <c r="S15" s="154" t="s">
        <v>17458</v>
      </c>
    </row>
    <row r="16" spans="1:19" ht="20" customHeight="1">
      <c r="A16" s="115" t="s">
        <v>17461</v>
      </c>
      <c r="B16" s="115" t="s">
        <v>17441</v>
      </c>
      <c r="C16" s="115" t="s">
        <v>17433</v>
      </c>
      <c r="D16" s="115" t="s">
        <v>304</v>
      </c>
      <c r="E16" s="115">
        <v>1</v>
      </c>
      <c r="F16" s="114"/>
      <c r="G16" s="114"/>
      <c r="H16" s="114"/>
      <c r="I16" s="114"/>
      <c r="J16" s="114"/>
      <c r="K16" s="114"/>
      <c r="M16" s="152"/>
      <c r="N16" s="147"/>
      <c r="O16" s="149"/>
      <c r="P16" s="150"/>
      <c r="Q16" s="151"/>
      <c r="R16" s="153"/>
      <c r="S16" s="154"/>
    </row>
    <row r="17" spans="1:19" ht="20" customHeight="1">
      <c r="A17" s="115" t="s">
        <v>17462</v>
      </c>
      <c r="B17" s="115" t="s">
        <v>17463</v>
      </c>
      <c r="C17" s="115" t="s">
        <v>17464</v>
      </c>
      <c r="D17" s="115" t="s">
        <v>304</v>
      </c>
      <c r="E17" s="115">
        <v>1</v>
      </c>
      <c r="F17" s="114"/>
      <c r="G17" s="114"/>
      <c r="H17" s="114"/>
      <c r="I17" s="114"/>
      <c r="J17" s="114"/>
      <c r="K17" s="114"/>
      <c r="M17" s="114" t="s">
        <v>17428</v>
      </c>
      <c r="N17" s="116">
        <f>2/5</f>
        <v>0.4</v>
      </c>
      <c r="O17" s="116">
        <f>1</f>
        <v>1</v>
      </c>
      <c r="P17" s="116">
        <f>1</f>
        <v>1</v>
      </c>
      <c r="Q17" s="116">
        <f>1</f>
        <v>1</v>
      </c>
      <c r="R17" s="116">
        <f>1</f>
        <v>1</v>
      </c>
      <c r="S17" s="116">
        <f>4/5</f>
        <v>0.8</v>
      </c>
    </row>
    <row r="18" spans="1:19" ht="20" customHeight="1">
      <c r="A18" s="115" t="s">
        <v>17465</v>
      </c>
      <c r="B18" s="115" t="s">
        <v>17466</v>
      </c>
      <c r="C18" s="115" t="s">
        <v>17433</v>
      </c>
      <c r="D18" s="115" t="s">
        <v>304</v>
      </c>
      <c r="E18" s="115">
        <v>1</v>
      </c>
      <c r="F18" s="114"/>
      <c r="G18" s="114"/>
      <c r="H18" s="114"/>
      <c r="I18" s="114"/>
      <c r="J18" s="114"/>
      <c r="K18" s="114"/>
      <c r="M18" s="114" t="s">
        <v>17432</v>
      </c>
      <c r="N18" s="116">
        <f>3/5</f>
        <v>0.6</v>
      </c>
      <c r="O18" s="116">
        <v>0</v>
      </c>
      <c r="P18" s="116">
        <v>0</v>
      </c>
      <c r="Q18" s="116">
        <v>0</v>
      </c>
      <c r="R18" s="116">
        <v>0</v>
      </c>
      <c r="S18" s="116">
        <f>1/5</f>
        <v>0.2</v>
      </c>
    </row>
    <row r="19" spans="1:19" ht="20" customHeight="1">
      <c r="A19" s="115" t="s">
        <v>17467</v>
      </c>
      <c r="B19" s="115" t="s">
        <v>17468</v>
      </c>
      <c r="C19" s="115" t="s">
        <v>17433</v>
      </c>
      <c r="D19" s="115" t="s">
        <v>304</v>
      </c>
      <c r="E19" s="115">
        <v>1</v>
      </c>
      <c r="F19" s="114"/>
      <c r="G19" s="114"/>
      <c r="H19" s="114"/>
      <c r="I19" s="114"/>
      <c r="J19" s="114"/>
      <c r="K19" s="114"/>
      <c r="M19" s="114" t="s">
        <v>17434</v>
      </c>
      <c r="N19" s="116">
        <v>0</v>
      </c>
      <c r="O19" s="116">
        <v>0</v>
      </c>
      <c r="P19" s="116">
        <v>0</v>
      </c>
      <c r="Q19" s="116">
        <v>0</v>
      </c>
      <c r="R19" s="116">
        <v>0</v>
      </c>
      <c r="S19" s="116">
        <v>0</v>
      </c>
    </row>
    <row r="20" spans="1:19" ht="20" customHeight="1">
      <c r="A20" s="115" t="s">
        <v>17429</v>
      </c>
      <c r="B20" s="115" t="s">
        <v>17430</v>
      </c>
      <c r="C20" s="115" t="s">
        <v>17431</v>
      </c>
      <c r="D20" s="115" t="s">
        <v>304</v>
      </c>
      <c r="E20" s="115">
        <v>1</v>
      </c>
      <c r="F20" s="114"/>
      <c r="G20" s="114"/>
      <c r="H20" s="114"/>
      <c r="I20" s="114"/>
      <c r="J20" s="114"/>
      <c r="K20" s="114"/>
    </row>
    <row r="21" spans="1:19" ht="20" customHeight="1">
      <c r="A21" s="115"/>
      <c r="B21" s="115"/>
      <c r="C21" s="115"/>
      <c r="D21" s="115"/>
      <c r="E21" s="115"/>
      <c r="F21" s="114"/>
      <c r="G21" s="114"/>
      <c r="H21" s="114"/>
      <c r="I21" s="114"/>
      <c r="J21" s="114"/>
      <c r="K21" s="114"/>
    </row>
    <row r="22" spans="1:19" ht="20" customHeight="1">
      <c r="A22" s="115"/>
      <c r="B22" s="115"/>
      <c r="C22" s="115"/>
      <c r="D22" s="115"/>
      <c r="E22" s="115"/>
      <c r="F22" s="114"/>
      <c r="G22" s="114"/>
      <c r="H22" s="114"/>
      <c r="I22" s="114"/>
      <c r="J22" s="114"/>
      <c r="K22" s="114"/>
      <c r="M22" s="152"/>
      <c r="N22" s="147" t="s">
        <v>17455</v>
      </c>
      <c r="O22" s="149" t="s">
        <v>17456</v>
      </c>
      <c r="P22" s="150" t="s">
        <v>17457</v>
      </c>
      <c r="Q22" s="151" t="s">
        <v>17449</v>
      </c>
      <c r="R22" s="153" t="s">
        <v>17453</v>
      </c>
      <c r="S22" s="154" t="s">
        <v>17458</v>
      </c>
    </row>
    <row r="23" spans="1:19" ht="20" customHeight="1">
      <c r="A23" s="111" t="s">
        <v>17415</v>
      </c>
      <c r="B23" s="111" t="s">
        <v>17469</v>
      </c>
      <c r="C23" s="111" t="s">
        <v>17417</v>
      </c>
      <c r="D23" s="111" t="s">
        <v>601</v>
      </c>
      <c r="E23" s="111" t="s">
        <v>17418</v>
      </c>
      <c r="F23" s="112" t="s">
        <v>17419</v>
      </c>
      <c r="G23" s="112" t="s">
        <v>17420</v>
      </c>
      <c r="H23" s="112" t="s">
        <v>17421</v>
      </c>
      <c r="I23" s="112" t="s">
        <v>17422</v>
      </c>
      <c r="J23" s="112" t="s">
        <v>17423</v>
      </c>
      <c r="K23" s="112" t="s">
        <v>17424</v>
      </c>
      <c r="M23" s="152"/>
      <c r="N23" s="147"/>
      <c r="O23" s="149"/>
      <c r="P23" s="150"/>
      <c r="Q23" s="151"/>
      <c r="R23" s="153"/>
      <c r="S23" s="154"/>
    </row>
    <row r="24" spans="1:19" ht="20" customHeight="1">
      <c r="A24" s="115" t="s">
        <v>17459</v>
      </c>
      <c r="B24" s="115" t="s">
        <v>17470</v>
      </c>
      <c r="C24" s="115" t="s">
        <v>17433</v>
      </c>
      <c r="D24" s="115" t="s">
        <v>367</v>
      </c>
      <c r="E24" s="115">
        <v>1</v>
      </c>
      <c r="F24" s="114"/>
      <c r="G24" s="114"/>
      <c r="H24" s="114"/>
      <c r="I24" s="114"/>
      <c r="J24" s="114"/>
      <c r="K24" s="114"/>
      <c r="M24" s="114" t="s">
        <v>17428</v>
      </c>
      <c r="N24" s="116">
        <f>1/2</f>
        <v>0.5</v>
      </c>
      <c r="O24" s="116">
        <f>1</f>
        <v>1</v>
      </c>
      <c r="P24" s="116">
        <f>1</f>
        <v>1</v>
      </c>
      <c r="Q24" s="116">
        <f>1</f>
        <v>1</v>
      </c>
      <c r="R24" s="116">
        <f>1</f>
        <v>1</v>
      </c>
      <c r="S24" s="116">
        <f>1/2</f>
        <v>0.5</v>
      </c>
    </row>
    <row r="25" spans="1:19" ht="20" customHeight="1">
      <c r="A25" s="115" t="s">
        <v>17471</v>
      </c>
      <c r="B25" s="115" t="s">
        <v>17472</v>
      </c>
      <c r="C25" s="115" t="s">
        <v>17433</v>
      </c>
      <c r="D25" s="115" t="s">
        <v>367</v>
      </c>
      <c r="E25" s="115">
        <v>1</v>
      </c>
      <c r="F25" s="114"/>
      <c r="G25" s="114"/>
      <c r="H25" s="114"/>
      <c r="I25" s="114"/>
      <c r="J25" s="114"/>
      <c r="K25" s="114"/>
      <c r="M25" s="114" t="s">
        <v>17432</v>
      </c>
      <c r="N25" s="116">
        <f>1/2</f>
        <v>0.5</v>
      </c>
      <c r="O25" s="116">
        <v>0</v>
      </c>
      <c r="P25" s="116">
        <v>0</v>
      </c>
      <c r="Q25" s="116">
        <v>0</v>
      </c>
      <c r="R25" s="116">
        <v>0</v>
      </c>
      <c r="S25" s="116">
        <f>1/2</f>
        <v>0.5</v>
      </c>
    </row>
    <row r="26" spans="1:19" ht="20" customHeight="1">
      <c r="A26" s="115"/>
      <c r="B26" s="115"/>
      <c r="C26" s="115"/>
      <c r="D26" s="115"/>
      <c r="E26" s="115"/>
      <c r="F26" s="114"/>
      <c r="G26" s="114"/>
      <c r="H26" s="114"/>
      <c r="I26" s="114"/>
      <c r="J26" s="114"/>
      <c r="K26" s="114"/>
      <c r="M26" s="114" t="s">
        <v>17434</v>
      </c>
      <c r="N26" s="116">
        <v>0</v>
      </c>
      <c r="O26" s="116">
        <v>0</v>
      </c>
      <c r="P26" s="116">
        <v>0</v>
      </c>
      <c r="Q26" s="116">
        <v>0</v>
      </c>
      <c r="R26" s="116">
        <v>0</v>
      </c>
      <c r="S26" s="116">
        <v>0</v>
      </c>
    </row>
    <row r="27" spans="1:19" ht="20" customHeight="1">
      <c r="A27" s="115"/>
      <c r="B27" s="115"/>
      <c r="C27" s="115"/>
      <c r="D27" s="115"/>
      <c r="E27" s="115"/>
      <c r="F27" s="114"/>
      <c r="G27" s="114"/>
      <c r="H27" s="114"/>
      <c r="I27" s="114"/>
      <c r="J27" s="114"/>
      <c r="K27" s="114"/>
    </row>
    <row r="28" spans="1:19" ht="20" customHeight="1">
      <c r="A28" s="111" t="s">
        <v>17415</v>
      </c>
      <c r="B28" s="111" t="s">
        <v>17416</v>
      </c>
      <c r="C28" s="111" t="s">
        <v>17417</v>
      </c>
      <c r="D28" s="111" t="s">
        <v>601</v>
      </c>
      <c r="E28" s="111" t="s">
        <v>17418</v>
      </c>
      <c r="F28" s="112" t="s">
        <v>17419</v>
      </c>
      <c r="G28" s="112" t="s">
        <v>17420</v>
      </c>
      <c r="H28" s="112" t="s">
        <v>17421</v>
      </c>
      <c r="I28" s="112" t="s">
        <v>17422</v>
      </c>
      <c r="J28" s="112" t="s">
        <v>17423</v>
      </c>
      <c r="K28" s="112" t="s">
        <v>17424</v>
      </c>
    </row>
    <row r="29" spans="1:19" ht="20" customHeight="1">
      <c r="A29" s="115" t="s">
        <v>17473</v>
      </c>
      <c r="B29" s="115" t="s">
        <v>17474</v>
      </c>
      <c r="C29" s="115" t="s">
        <v>17475</v>
      </c>
      <c r="D29" s="115" t="s">
        <v>387</v>
      </c>
      <c r="E29" s="115">
        <v>1</v>
      </c>
      <c r="F29" s="114"/>
      <c r="G29" s="114"/>
      <c r="H29" s="114"/>
      <c r="I29" s="114"/>
      <c r="J29" s="114"/>
      <c r="K29" s="114"/>
    </row>
    <row r="30" spans="1:19" ht="20" customHeight="1">
      <c r="A30" s="115" t="s">
        <v>17476</v>
      </c>
      <c r="B30" s="115" t="s">
        <v>17477</v>
      </c>
      <c r="C30" s="115" t="s">
        <v>17478</v>
      </c>
      <c r="D30" s="115" t="s">
        <v>387</v>
      </c>
      <c r="E30" s="115">
        <v>1</v>
      </c>
      <c r="F30" s="114"/>
      <c r="G30" s="114"/>
      <c r="H30" s="114"/>
      <c r="I30" s="114"/>
      <c r="J30" s="114"/>
      <c r="K30" s="114"/>
    </row>
    <row r="31" spans="1:19" ht="20" customHeight="1">
      <c r="A31" s="115" t="s">
        <v>17479</v>
      </c>
      <c r="B31" s="115" t="s">
        <v>17480</v>
      </c>
      <c r="C31" s="115" t="s">
        <v>17481</v>
      </c>
      <c r="D31" s="115" t="s">
        <v>387</v>
      </c>
      <c r="E31" s="115">
        <v>1</v>
      </c>
      <c r="F31" s="114"/>
      <c r="G31" s="114"/>
      <c r="H31" s="114"/>
      <c r="I31" s="114"/>
      <c r="J31" s="114"/>
      <c r="K31" s="114"/>
    </row>
    <row r="32" spans="1:19" ht="20" customHeight="1">
      <c r="A32" s="115" t="s">
        <v>17482</v>
      </c>
      <c r="B32" s="115" t="s">
        <v>17483</v>
      </c>
      <c r="C32" s="115" t="s">
        <v>17484</v>
      </c>
      <c r="D32" s="115" t="s">
        <v>387</v>
      </c>
      <c r="E32" s="115">
        <v>1</v>
      </c>
      <c r="F32" s="114"/>
      <c r="G32" s="114"/>
      <c r="H32" s="114"/>
      <c r="I32" s="114"/>
      <c r="J32" s="114"/>
      <c r="K32" s="114"/>
      <c r="M32" s="152"/>
      <c r="N32" s="147" t="s">
        <v>17455</v>
      </c>
      <c r="O32" s="149" t="s">
        <v>17456</v>
      </c>
      <c r="P32" s="150" t="s">
        <v>17457</v>
      </c>
      <c r="Q32" s="151" t="s">
        <v>17449</v>
      </c>
      <c r="R32" s="153" t="s">
        <v>17453</v>
      </c>
      <c r="S32" s="154" t="s">
        <v>17458</v>
      </c>
    </row>
    <row r="33" spans="1:19" ht="20" customHeight="1">
      <c r="A33" s="115" t="s">
        <v>17485</v>
      </c>
      <c r="B33" s="115" t="s">
        <v>17486</v>
      </c>
      <c r="C33" s="115" t="s">
        <v>17433</v>
      </c>
      <c r="D33" s="115" t="s">
        <v>387</v>
      </c>
      <c r="E33" s="115">
        <v>1</v>
      </c>
      <c r="F33" s="114"/>
      <c r="G33" s="114"/>
      <c r="H33" s="114"/>
      <c r="I33" s="114"/>
      <c r="J33" s="114"/>
      <c r="K33" s="114"/>
      <c r="M33" s="152"/>
      <c r="N33" s="147"/>
      <c r="O33" s="149"/>
      <c r="P33" s="150"/>
      <c r="Q33" s="151"/>
      <c r="R33" s="153"/>
      <c r="S33" s="154"/>
    </row>
    <row r="34" spans="1:19" ht="20" customHeight="1">
      <c r="A34" s="115" t="s">
        <v>17487</v>
      </c>
      <c r="B34" s="115" t="s">
        <v>17488</v>
      </c>
      <c r="C34" s="115" t="s">
        <v>17489</v>
      </c>
      <c r="D34" s="115" t="s">
        <v>387</v>
      </c>
      <c r="E34" s="115">
        <v>1</v>
      </c>
      <c r="F34" s="114"/>
      <c r="G34" s="114"/>
      <c r="H34" s="114"/>
      <c r="I34" s="114"/>
      <c r="J34" s="114"/>
      <c r="K34" s="114"/>
      <c r="M34" s="114" t="s">
        <v>17428</v>
      </c>
      <c r="N34" s="116">
        <f>11/14</f>
        <v>0.7857142857142857</v>
      </c>
      <c r="O34" s="116">
        <f>13/14</f>
        <v>0.9285714285714286</v>
      </c>
      <c r="P34" s="116">
        <f>11/14</f>
        <v>0.7857142857142857</v>
      </c>
      <c r="Q34" s="116">
        <f>1</f>
        <v>1</v>
      </c>
      <c r="R34" s="116">
        <f>1</f>
        <v>1</v>
      </c>
      <c r="S34" s="116">
        <f>10/14</f>
        <v>0.7142857142857143</v>
      </c>
    </row>
    <row r="35" spans="1:19" ht="20" customHeight="1">
      <c r="A35" s="115" t="s">
        <v>17490</v>
      </c>
      <c r="B35" s="115" t="s">
        <v>17491</v>
      </c>
      <c r="C35" s="115" t="s">
        <v>17492</v>
      </c>
      <c r="D35" s="115" t="s">
        <v>387</v>
      </c>
      <c r="E35" s="115">
        <v>1</v>
      </c>
      <c r="F35" s="114"/>
      <c r="G35" s="114"/>
      <c r="H35" s="114"/>
      <c r="I35" s="114"/>
      <c r="J35" s="114"/>
      <c r="K35" s="114"/>
      <c r="M35" s="114" t="s">
        <v>17432</v>
      </c>
      <c r="N35" s="116">
        <f>2/14</f>
        <v>0.14285714285714285</v>
      </c>
      <c r="O35" s="116">
        <f>1/14</f>
        <v>7.1428571428571425E-2</v>
      </c>
      <c r="P35" s="116">
        <f>3/14</f>
        <v>0.21428571428571427</v>
      </c>
      <c r="Q35" s="116">
        <v>0</v>
      </c>
      <c r="R35" s="116">
        <v>0</v>
      </c>
      <c r="S35" s="116">
        <f>3/14</f>
        <v>0.21428571428571427</v>
      </c>
    </row>
    <row r="36" spans="1:19" ht="20" customHeight="1">
      <c r="A36" s="115" t="s">
        <v>17494</v>
      </c>
      <c r="B36" s="115" t="s">
        <v>17495</v>
      </c>
      <c r="C36" s="115" t="s">
        <v>17496</v>
      </c>
      <c r="D36" s="115" t="s">
        <v>387</v>
      </c>
      <c r="E36" s="115">
        <v>1</v>
      </c>
      <c r="F36" s="114"/>
      <c r="G36" s="114"/>
      <c r="H36" s="114"/>
      <c r="I36" s="114"/>
      <c r="J36" s="114"/>
      <c r="K36" s="114"/>
      <c r="M36" s="114" t="s">
        <v>17434</v>
      </c>
      <c r="N36" s="116">
        <f>1/14</f>
        <v>7.1428571428571425E-2</v>
      </c>
      <c r="O36" s="116">
        <v>0</v>
      </c>
      <c r="P36" s="116">
        <v>0</v>
      </c>
      <c r="Q36" s="116">
        <v>0</v>
      </c>
      <c r="R36" s="116">
        <v>0</v>
      </c>
      <c r="S36" s="116">
        <f>1/14</f>
        <v>7.1428571428571425E-2</v>
      </c>
    </row>
    <row r="37" spans="1:19" ht="20" customHeight="1">
      <c r="A37" s="115" t="s">
        <v>17438</v>
      </c>
      <c r="B37" s="115" t="s">
        <v>17497</v>
      </c>
      <c r="C37" s="115" t="s">
        <v>17498</v>
      </c>
      <c r="D37" s="115" t="s">
        <v>387</v>
      </c>
      <c r="E37" s="115">
        <v>1</v>
      </c>
      <c r="F37" s="114"/>
      <c r="G37" s="114"/>
      <c r="H37" s="114"/>
      <c r="I37" s="114"/>
      <c r="J37" s="114"/>
      <c r="K37" s="114"/>
    </row>
    <row r="38" spans="1:19" ht="20" customHeight="1">
      <c r="A38" s="115" t="s">
        <v>17499</v>
      </c>
      <c r="B38" s="115" t="s">
        <v>17500</v>
      </c>
      <c r="C38" s="115" t="s">
        <v>17501</v>
      </c>
      <c r="D38" s="115" t="s">
        <v>387</v>
      </c>
      <c r="E38" s="115">
        <v>1</v>
      </c>
      <c r="F38" s="114"/>
      <c r="G38" s="114"/>
      <c r="H38" s="114"/>
      <c r="I38" s="114"/>
      <c r="J38" s="114"/>
      <c r="K38" s="114"/>
    </row>
    <row r="39" spans="1:19" ht="20" customHeight="1">
      <c r="A39" s="115" t="s">
        <v>17502</v>
      </c>
      <c r="B39" s="115" t="s">
        <v>17503</v>
      </c>
      <c r="C39" s="115" t="s">
        <v>17433</v>
      </c>
      <c r="D39" s="115" t="s">
        <v>387</v>
      </c>
      <c r="E39" s="115">
        <v>1</v>
      </c>
      <c r="F39" s="114"/>
      <c r="G39" s="114"/>
      <c r="H39" s="114"/>
      <c r="I39" s="114"/>
      <c r="J39" s="114"/>
      <c r="K39" s="114"/>
    </row>
    <row r="40" spans="1:19" ht="20" customHeight="1">
      <c r="A40" s="115" t="s">
        <v>17504</v>
      </c>
      <c r="B40" s="115" t="s">
        <v>17505</v>
      </c>
      <c r="C40" s="115" t="s">
        <v>17506</v>
      </c>
      <c r="D40" s="115" t="s">
        <v>387</v>
      </c>
      <c r="E40" s="115">
        <v>1</v>
      </c>
      <c r="F40" s="114"/>
      <c r="G40" s="114"/>
      <c r="H40" s="114"/>
      <c r="I40" s="114"/>
      <c r="J40" s="114"/>
      <c r="K40" s="114"/>
    </row>
    <row r="41" spans="1:19" ht="20" customHeight="1">
      <c r="A41" s="115" t="s">
        <v>17507</v>
      </c>
      <c r="B41" s="115" t="s">
        <v>17508</v>
      </c>
      <c r="C41" s="115" t="s">
        <v>17433</v>
      </c>
      <c r="D41" s="115" t="s">
        <v>387</v>
      </c>
      <c r="E41" s="115">
        <v>1</v>
      </c>
      <c r="F41" s="114"/>
      <c r="G41" s="114"/>
      <c r="H41" s="114"/>
      <c r="I41" s="114"/>
      <c r="J41" s="114"/>
      <c r="K41" s="114"/>
    </row>
    <row r="42" spans="1:19" ht="20" customHeight="1">
      <c r="A42" s="115" t="s">
        <v>17509</v>
      </c>
      <c r="B42" s="115" t="s">
        <v>17510</v>
      </c>
      <c r="C42" s="115" t="s">
        <v>17511</v>
      </c>
      <c r="D42" s="115" t="s">
        <v>387</v>
      </c>
      <c r="E42" s="115">
        <v>1</v>
      </c>
      <c r="F42" s="114"/>
      <c r="G42" s="114"/>
      <c r="H42" s="114"/>
      <c r="I42" s="114"/>
      <c r="J42" s="114"/>
      <c r="K42" s="114"/>
    </row>
    <row r="43" spans="1:19" ht="20" customHeight="1">
      <c r="A43" s="115"/>
      <c r="B43" s="115"/>
      <c r="C43" s="115"/>
      <c r="D43" s="115"/>
      <c r="E43" s="115"/>
      <c r="F43" s="114"/>
      <c r="G43" s="114"/>
      <c r="H43" s="114"/>
      <c r="I43" s="114"/>
      <c r="J43" s="114"/>
      <c r="K43" s="114"/>
    </row>
    <row r="44" spans="1:19" ht="20" customHeight="1">
      <c r="A44" s="115"/>
      <c r="B44" s="115"/>
      <c r="C44" s="115"/>
      <c r="D44" s="115"/>
      <c r="E44" s="115"/>
      <c r="F44" s="114"/>
      <c r="G44" s="114"/>
      <c r="H44" s="114"/>
      <c r="I44" s="114"/>
      <c r="J44" s="114"/>
      <c r="K44" s="114"/>
    </row>
    <row r="45" spans="1:19" ht="20" customHeight="1">
      <c r="A45" s="111" t="s">
        <v>17415</v>
      </c>
      <c r="B45" s="111" t="s">
        <v>17416</v>
      </c>
      <c r="C45" s="111" t="s">
        <v>17417</v>
      </c>
      <c r="D45" s="111" t="s">
        <v>601</v>
      </c>
      <c r="E45" s="111" t="s">
        <v>17418</v>
      </c>
      <c r="F45" s="112" t="s">
        <v>17419</v>
      </c>
      <c r="G45" s="112" t="s">
        <v>17420</v>
      </c>
      <c r="H45" s="112" t="s">
        <v>17421</v>
      </c>
      <c r="I45" s="112" t="s">
        <v>17422</v>
      </c>
      <c r="J45" s="112" t="s">
        <v>17423</v>
      </c>
      <c r="K45" s="112" t="s">
        <v>17424</v>
      </c>
      <c r="M45" s="152"/>
      <c r="N45" s="147" t="s">
        <v>17455</v>
      </c>
      <c r="O45" s="149" t="s">
        <v>17456</v>
      </c>
      <c r="P45" s="150" t="s">
        <v>17457</v>
      </c>
      <c r="Q45" s="151" t="s">
        <v>17449</v>
      </c>
      <c r="R45" s="153" t="s">
        <v>17453</v>
      </c>
      <c r="S45" s="154" t="s">
        <v>17458</v>
      </c>
    </row>
    <row r="46" spans="1:19" ht="20" customHeight="1">
      <c r="A46" s="115" t="s">
        <v>17512</v>
      </c>
      <c r="B46" s="115" t="s">
        <v>17513</v>
      </c>
      <c r="C46" s="115" t="s">
        <v>17514</v>
      </c>
      <c r="D46" s="115" t="s">
        <v>44</v>
      </c>
      <c r="E46" s="115">
        <v>1</v>
      </c>
      <c r="F46" s="114"/>
      <c r="G46" s="114"/>
      <c r="H46" s="114"/>
      <c r="I46" s="114"/>
      <c r="J46" s="114"/>
      <c r="K46" s="114"/>
      <c r="M46" s="152"/>
      <c r="N46" s="147"/>
      <c r="O46" s="149"/>
      <c r="P46" s="150"/>
      <c r="Q46" s="151"/>
      <c r="R46" s="153"/>
      <c r="S46" s="154"/>
    </row>
    <row r="47" spans="1:19" ht="20" customHeight="1">
      <c r="A47" s="115" t="s">
        <v>17515</v>
      </c>
      <c r="B47" s="115" t="s">
        <v>17516</v>
      </c>
      <c r="C47" s="115" t="s">
        <v>17493</v>
      </c>
      <c r="D47" s="115" t="s">
        <v>44</v>
      </c>
      <c r="E47" s="115">
        <v>1</v>
      </c>
      <c r="F47" s="114"/>
      <c r="G47" s="114"/>
      <c r="H47" s="114"/>
      <c r="I47" s="114"/>
      <c r="J47" s="114"/>
      <c r="K47" s="114"/>
      <c r="M47" s="114" t="s">
        <v>17428</v>
      </c>
      <c r="N47" s="116">
        <f>2/4</f>
        <v>0.5</v>
      </c>
      <c r="O47" s="116">
        <f>1</f>
        <v>1</v>
      </c>
      <c r="P47" s="116">
        <f>3/4</f>
        <v>0.75</v>
      </c>
      <c r="Q47" s="116">
        <f>1</f>
        <v>1</v>
      </c>
      <c r="R47" s="116">
        <f>1</f>
        <v>1</v>
      </c>
      <c r="S47" s="116">
        <f>3/4</f>
        <v>0.75</v>
      </c>
    </row>
    <row r="48" spans="1:19" ht="20" customHeight="1">
      <c r="A48" s="115" t="s">
        <v>17517</v>
      </c>
      <c r="B48" s="115" t="s">
        <v>17518</v>
      </c>
      <c r="C48" s="115" t="s">
        <v>17519</v>
      </c>
      <c r="D48" s="115" t="s">
        <v>44</v>
      </c>
      <c r="E48" s="115">
        <v>1</v>
      </c>
      <c r="F48" s="114"/>
      <c r="G48" s="114"/>
      <c r="H48" s="114"/>
      <c r="I48" s="114"/>
      <c r="J48" s="114"/>
      <c r="K48" s="114"/>
      <c r="M48" s="114" t="s">
        <v>17432</v>
      </c>
      <c r="N48" s="116">
        <f>2/4</f>
        <v>0.5</v>
      </c>
      <c r="O48" s="116">
        <v>0</v>
      </c>
      <c r="P48" s="116">
        <f>1/4</f>
        <v>0.25</v>
      </c>
      <c r="Q48" s="116">
        <v>0</v>
      </c>
      <c r="R48" s="116">
        <v>0</v>
      </c>
      <c r="S48" s="116">
        <f>1/4</f>
        <v>0.25</v>
      </c>
    </row>
    <row r="49" spans="1:19" ht="20" customHeight="1">
      <c r="A49" s="115" t="s">
        <v>17520</v>
      </c>
      <c r="B49" s="115" t="s">
        <v>17521</v>
      </c>
      <c r="C49" s="115" t="s">
        <v>17522</v>
      </c>
      <c r="D49" s="115" t="s">
        <v>44</v>
      </c>
      <c r="E49" s="115">
        <v>1</v>
      </c>
      <c r="F49" s="114"/>
      <c r="G49" s="114"/>
      <c r="H49" s="114"/>
      <c r="I49" s="114"/>
      <c r="J49" s="114"/>
      <c r="K49" s="114"/>
      <c r="M49" s="114" t="s">
        <v>17434</v>
      </c>
      <c r="N49" s="116">
        <v>0</v>
      </c>
      <c r="O49" s="116">
        <v>0</v>
      </c>
      <c r="P49" s="116">
        <v>0</v>
      </c>
      <c r="Q49" s="116">
        <v>0</v>
      </c>
      <c r="R49" s="116">
        <v>0</v>
      </c>
      <c r="S49" s="116">
        <v>0</v>
      </c>
    </row>
    <row r="50" spans="1:19" ht="20" customHeight="1">
      <c r="A50" s="115"/>
      <c r="B50" s="115"/>
      <c r="C50" s="115"/>
      <c r="D50" s="115"/>
      <c r="E50" s="115"/>
      <c r="F50" s="114"/>
      <c r="G50" s="114"/>
      <c r="H50" s="114"/>
      <c r="I50" s="114"/>
      <c r="J50" s="114"/>
      <c r="K50" s="114"/>
    </row>
    <row r="51" spans="1:19" ht="20" customHeight="1">
      <c r="A51" s="115"/>
      <c r="B51" s="115"/>
      <c r="C51" s="115"/>
      <c r="D51" s="115"/>
      <c r="E51" s="115"/>
      <c r="F51" s="114"/>
      <c r="G51" s="114"/>
      <c r="H51" s="114"/>
      <c r="I51" s="114"/>
      <c r="J51" s="114"/>
      <c r="K51" s="114"/>
    </row>
    <row r="52" spans="1:19" ht="20" customHeight="1">
      <c r="A52" s="115"/>
      <c r="B52" s="115" t="s">
        <v>17428</v>
      </c>
      <c r="C52" s="115" t="s">
        <v>17523</v>
      </c>
      <c r="D52" s="115"/>
      <c r="E52" s="115"/>
      <c r="F52" s="114"/>
      <c r="G52" s="114"/>
      <c r="H52" s="114"/>
      <c r="I52" s="114"/>
      <c r="J52" s="114"/>
      <c r="K52" s="114"/>
    </row>
    <row r="53" spans="1:19" ht="20" customHeight="1">
      <c r="A53" s="115"/>
      <c r="B53" s="115" t="s">
        <v>17432</v>
      </c>
      <c r="C53" s="115" t="s">
        <v>17524</v>
      </c>
      <c r="D53" s="115"/>
      <c r="E53" s="115"/>
      <c r="F53" s="114"/>
      <c r="G53" s="114"/>
      <c r="H53" s="114"/>
      <c r="I53" s="114"/>
      <c r="J53" s="114"/>
      <c r="K53" s="114"/>
    </row>
    <row r="54" spans="1:19" ht="20" customHeight="1">
      <c r="A54" s="115"/>
      <c r="B54" s="115" t="s">
        <v>17434</v>
      </c>
      <c r="C54" s="115" t="s">
        <v>17525</v>
      </c>
      <c r="D54" s="115"/>
      <c r="E54" s="115"/>
      <c r="F54" s="114"/>
      <c r="G54" s="114"/>
      <c r="H54" s="114"/>
      <c r="I54" s="114"/>
      <c r="J54" s="114"/>
      <c r="K54" s="114"/>
    </row>
    <row r="55" spans="1:19" ht="20" customHeight="1">
      <c r="A55" s="115"/>
      <c r="C55" s="115" t="s">
        <v>17526</v>
      </c>
      <c r="D55" s="115"/>
      <c r="E55" s="115"/>
      <c r="F55" s="114"/>
      <c r="G55" s="114"/>
      <c r="H55" s="114"/>
      <c r="I55" s="114"/>
      <c r="J55" s="114"/>
      <c r="K55" s="114"/>
    </row>
    <row r="56" spans="1:19" ht="20" customHeight="1">
      <c r="A56" s="115"/>
      <c r="C56" s="115" t="s">
        <v>17527</v>
      </c>
      <c r="D56" s="115"/>
      <c r="E56" s="115"/>
      <c r="F56" s="114"/>
      <c r="G56" s="114"/>
      <c r="H56" s="114"/>
      <c r="I56" s="114"/>
      <c r="J56" s="114"/>
      <c r="K56" s="114"/>
    </row>
    <row r="57" spans="1:19" ht="20" customHeight="1">
      <c r="A57" s="115"/>
      <c r="B57" s="115"/>
      <c r="C57" s="115"/>
      <c r="D57" s="115"/>
      <c r="E57" s="115"/>
      <c r="F57" s="114"/>
      <c r="G57" s="114"/>
      <c r="H57" s="114"/>
      <c r="I57" s="114"/>
      <c r="J57" s="114"/>
      <c r="K57" s="114"/>
    </row>
    <row r="58" spans="1:19" ht="20" customHeight="1">
      <c r="A58" s="115"/>
      <c r="B58" s="115"/>
      <c r="C58" s="115"/>
      <c r="D58" s="115"/>
      <c r="E58" s="115"/>
      <c r="F58" s="114"/>
      <c r="G58" s="114"/>
      <c r="H58" s="114"/>
      <c r="I58" s="114"/>
      <c r="J58" s="114"/>
      <c r="K58" s="114"/>
    </row>
    <row r="59" spans="1:19" ht="20" customHeight="1">
      <c r="A59" s="115"/>
      <c r="B59" s="115"/>
      <c r="C59" s="115"/>
      <c r="D59" s="115"/>
      <c r="E59" s="115"/>
      <c r="F59" s="114"/>
      <c r="G59" s="114"/>
      <c r="H59" s="114"/>
      <c r="I59" s="114"/>
      <c r="J59" s="114"/>
      <c r="K59" s="114"/>
    </row>
    <row r="60" spans="1:19" ht="20" customHeight="1">
      <c r="A60" s="115"/>
      <c r="B60" s="115"/>
      <c r="C60" s="115"/>
      <c r="D60" s="115"/>
      <c r="E60" s="115"/>
      <c r="F60" s="114"/>
      <c r="G60" s="114"/>
      <c r="H60" s="114"/>
      <c r="I60" s="114"/>
      <c r="J60" s="114"/>
      <c r="K60" s="114"/>
    </row>
    <row r="61" spans="1:19" ht="20" customHeight="1">
      <c r="A61" s="115"/>
      <c r="B61" s="115"/>
      <c r="C61" s="115"/>
      <c r="D61" s="115"/>
      <c r="E61" s="115"/>
      <c r="F61" s="114"/>
      <c r="G61" s="114"/>
      <c r="H61" s="114"/>
      <c r="I61" s="114"/>
      <c r="J61" s="114"/>
      <c r="K61" s="114"/>
    </row>
    <row r="62" spans="1:19" ht="20" customHeight="1">
      <c r="A62" s="115"/>
      <c r="B62" s="115"/>
      <c r="C62" s="115"/>
      <c r="D62" s="115"/>
      <c r="E62" s="115"/>
      <c r="F62" s="114"/>
      <c r="G62" s="114"/>
      <c r="H62" s="114"/>
      <c r="I62" s="114"/>
      <c r="J62" s="114"/>
      <c r="K62" s="114"/>
    </row>
    <row r="63" spans="1:19" ht="20" customHeight="1">
      <c r="A63" s="115"/>
      <c r="B63" s="115"/>
      <c r="C63" s="115"/>
      <c r="D63" s="115"/>
      <c r="E63" s="115"/>
      <c r="F63" s="114"/>
      <c r="G63" s="114"/>
      <c r="H63" s="114"/>
      <c r="I63" s="114"/>
      <c r="J63" s="114"/>
      <c r="K63" s="114"/>
    </row>
    <row r="64" spans="1:19" ht="20" customHeight="1">
      <c r="A64" s="115"/>
      <c r="B64" s="115"/>
      <c r="C64" s="115"/>
      <c r="D64" s="115"/>
      <c r="E64" s="115"/>
      <c r="F64" s="114"/>
      <c r="G64" s="114"/>
      <c r="H64" s="114"/>
      <c r="I64" s="114"/>
      <c r="J64" s="114"/>
      <c r="K64" s="114"/>
    </row>
    <row r="65" spans="1:11" ht="20" customHeight="1">
      <c r="A65" s="115"/>
      <c r="B65" s="115"/>
      <c r="C65" s="115"/>
      <c r="D65" s="115"/>
      <c r="E65" s="115"/>
      <c r="F65" s="114"/>
      <c r="G65" s="114"/>
      <c r="H65" s="114"/>
      <c r="I65" s="114"/>
      <c r="J65" s="114"/>
      <c r="K65" s="114"/>
    </row>
    <row r="66" spans="1:11" ht="20" customHeight="1">
      <c r="A66" s="115"/>
      <c r="B66" s="115"/>
      <c r="C66" s="115"/>
      <c r="D66" s="115"/>
      <c r="E66" s="115"/>
      <c r="F66" s="114"/>
      <c r="G66" s="114"/>
      <c r="H66" s="114"/>
      <c r="I66" s="114"/>
      <c r="J66" s="114"/>
      <c r="K66" s="114"/>
    </row>
    <row r="67" spans="1:11" ht="20" customHeight="1">
      <c r="A67" s="115"/>
      <c r="B67" s="115"/>
      <c r="C67" s="115"/>
      <c r="D67" s="115"/>
      <c r="E67" s="115"/>
      <c r="F67" s="114"/>
      <c r="G67" s="114"/>
      <c r="H67" s="114"/>
      <c r="I67" s="114"/>
      <c r="J67" s="114"/>
      <c r="K67" s="114"/>
    </row>
    <row r="68" spans="1:11" ht="20" customHeight="1">
      <c r="A68" s="115"/>
      <c r="B68" s="115"/>
      <c r="C68" s="115"/>
      <c r="D68" s="115"/>
      <c r="E68" s="115"/>
      <c r="F68" s="114"/>
      <c r="G68" s="114"/>
      <c r="H68" s="114"/>
      <c r="I68" s="114"/>
      <c r="J68" s="114"/>
      <c r="K68" s="114"/>
    </row>
    <row r="69" spans="1:11" ht="20" customHeight="1">
      <c r="A69" s="115"/>
      <c r="B69" s="115"/>
      <c r="C69" s="115"/>
      <c r="D69" s="115"/>
      <c r="E69" s="115"/>
      <c r="F69" s="114"/>
      <c r="G69" s="114"/>
      <c r="H69" s="114"/>
      <c r="I69" s="114"/>
      <c r="J69" s="114"/>
      <c r="K69" s="114"/>
    </row>
    <row r="70" spans="1:11" ht="20" customHeight="1">
      <c r="A70" s="115"/>
      <c r="B70" s="115"/>
      <c r="C70" s="115"/>
      <c r="D70" s="115"/>
      <c r="E70" s="115"/>
      <c r="F70" s="114"/>
      <c r="G70" s="114"/>
      <c r="H70" s="114"/>
      <c r="I70" s="114"/>
      <c r="J70" s="114"/>
      <c r="K70" s="114"/>
    </row>
    <row r="71" spans="1:11" ht="20" customHeight="1">
      <c r="A71" s="115"/>
      <c r="B71" s="115"/>
      <c r="C71" s="115"/>
      <c r="D71" s="115"/>
      <c r="E71" s="115"/>
      <c r="F71" s="114"/>
      <c r="G71" s="114"/>
      <c r="H71" s="114"/>
      <c r="I71" s="114"/>
      <c r="J71" s="114"/>
      <c r="K71" s="114"/>
    </row>
    <row r="72" spans="1:11" ht="20" customHeight="1">
      <c r="A72" s="115"/>
      <c r="B72" s="115"/>
      <c r="C72" s="115"/>
      <c r="D72" s="115"/>
      <c r="E72" s="115"/>
      <c r="F72" s="114"/>
      <c r="G72" s="114"/>
      <c r="H72" s="114"/>
      <c r="I72" s="114"/>
      <c r="J72" s="114"/>
      <c r="K72" s="114"/>
    </row>
    <row r="73" spans="1:11" ht="20" customHeight="1">
      <c r="A73" s="115"/>
      <c r="B73" s="115"/>
      <c r="C73" s="115"/>
      <c r="D73" s="115"/>
      <c r="E73" s="115"/>
      <c r="F73" s="114"/>
      <c r="G73" s="114"/>
      <c r="H73" s="114"/>
      <c r="I73" s="114"/>
      <c r="J73" s="114"/>
      <c r="K73" s="114"/>
    </row>
    <row r="74" spans="1:11" ht="20" customHeight="1">
      <c r="A74" s="115"/>
      <c r="B74" s="115"/>
      <c r="C74" s="115"/>
      <c r="D74" s="115"/>
      <c r="E74" s="115"/>
      <c r="F74" s="114"/>
      <c r="G74" s="114"/>
      <c r="H74" s="114"/>
      <c r="I74" s="114"/>
      <c r="J74" s="114"/>
      <c r="K74" s="114"/>
    </row>
    <row r="75" spans="1:11" ht="20" customHeight="1">
      <c r="A75" s="115"/>
      <c r="B75" s="115"/>
      <c r="C75" s="115"/>
      <c r="D75" s="115"/>
      <c r="E75" s="115"/>
      <c r="F75" s="114"/>
      <c r="G75" s="114"/>
      <c r="H75" s="114"/>
      <c r="I75" s="114"/>
      <c r="J75" s="114"/>
      <c r="K75" s="114"/>
    </row>
    <row r="76" spans="1:11" ht="20" customHeight="1">
      <c r="A76" s="115"/>
      <c r="B76" s="115"/>
      <c r="C76" s="115"/>
      <c r="D76" s="115"/>
      <c r="E76" s="115"/>
      <c r="F76" s="114"/>
      <c r="G76" s="114"/>
      <c r="H76" s="114"/>
      <c r="I76" s="114"/>
      <c r="J76" s="114"/>
      <c r="K76" s="114"/>
    </row>
    <row r="77" spans="1:11" ht="20" customHeight="1">
      <c r="A77" s="115"/>
      <c r="B77" s="115"/>
      <c r="C77" s="115"/>
      <c r="D77" s="115"/>
      <c r="E77" s="115"/>
      <c r="F77" s="114"/>
      <c r="G77" s="114"/>
      <c r="H77" s="114"/>
      <c r="I77" s="114"/>
      <c r="J77" s="114"/>
      <c r="K77" s="114"/>
    </row>
    <row r="78" spans="1:11" ht="20" customHeight="1">
      <c r="A78" s="115"/>
      <c r="B78" s="115"/>
      <c r="C78" s="115"/>
      <c r="D78" s="115"/>
      <c r="E78" s="115"/>
      <c r="F78" s="114"/>
      <c r="G78" s="114"/>
      <c r="H78" s="114"/>
      <c r="I78" s="114"/>
      <c r="J78" s="114"/>
      <c r="K78" s="114"/>
    </row>
    <row r="79" spans="1:11" ht="20" customHeight="1">
      <c r="A79" s="115"/>
      <c r="B79" s="115"/>
      <c r="C79" s="115"/>
      <c r="D79" s="115"/>
      <c r="E79" s="115"/>
      <c r="F79" s="114"/>
      <c r="G79" s="114"/>
      <c r="H79" s="114"/>
      <c r="I79" s="114"/>
      <c r="J79" s="114"/>
      <c r="K79" s="114"/>
    </row>
    <row r="80" spans="1:11" ht="20" customHeight="1">
      <c r="A80" s="115"/>
      <c r="B80" s="115"/>
      <c r="C80" s="115"/>
      <c r="D80" s="115"/>
      <c r="E80" s="115"/>
      <c r="F80" s="114"/>
      <c r="G80" s="114"/>
      <c r="H80" s="114"/>
      <c r="I80" s="114"/>
      <c r="J80" s="114"/>
      <c r="K80" s="114"/>
    </row>
    <row r="81" spans="1:11" ht="20" customHeight="1">
      <c r="A81" s="115"/>
      <c r="B81" s="115"/>
      <c r="C81" s="115"/>
      <c r="D81" s="115"/>
      <c r="E81" s="115"/>
      <c r="F81" s="114"/>
      <c r="G81" s="114"/>
      <c r="H81" s="114"/>
      <c r="I81" s="114"/>
      <c r="J81" s="114"/>
      <c r="K81" s="114"/>
    </row>
    <row r="82" spans="1:11" ht="20" customHeight="1">
      <c r="A82" s="115"/>
      <c r="B82" s="115"/>
      <c r="C82" s="115"/>
      <c r="D82" s="115"/>
      <c r="E82" s="115"/>
      <c r="F82" s="114"/>
      <c r="G82" s="114"/>
      <c r="H82" s="114"/>
      <c r="I82" s="114"/>
      <c r="J82" s="114"/>
      <c r="K82" s="114"/>
    </row>
    <row r="83" spans="1:11" ht="20" customHeight="1">
      <c r="A83" s="115"/>
      <c r="B83" s="115"/>
      <c r="C83" s="115"/>
      <c r="D83" s="115"/>
      <c r="E83" s="115"/>
      <c r="F83" s="114"/>
      <c r="G83" s="114"/>
      <c r="H83" s="114"/>
      <c r="I83" s="114"/>
      <c r="J83" s="114"/>
      <c r="K83" s="114"/>
    </row>
    <row r="84" spans="1:11" ht="20" customHeight="1">
      <c r="A84" s="115"/>
      <c r="B84" s="115"/>
      <c r="C84" s="115"/>
      <c r="D84" s="115"/>
      <c r="E84" s="115"/>
      <c r="F84" s="114"/>
      <c r="G84" s="114"/>
      <c r="H84" s="114"/>
      <c r="I84" s="114"/>
      <c r="J84" s="114"/>
      <c r="K84" s="114"/>
    </row>
    <row r="85" spans="1:11" ht="20" customHeight="1">
      <c r="A85" s="115"/>
      <c r="B85" s="115"/>
      <c r="C85" s="115"/>
      <c r="D85" s="115"/>
      <c r="E85" s="115"/>
      <c r="F85" s="114"/>
      <c r="G85" s="114"/>
      <c r="H85" s="114"/>
      <c r="I85" s="114"/>
      <c r="J85" s="114"/>
      <c r="K85" s="114"/>
    </row>
    <row r="86" spans="1:11" ht="20" customHeight="1">
      <c r="A86" s="115"/>
      <c r="B86" s="115"/>
      <c r="C86" s="115"/>
      <c r="D86" s="115"/>
      <c r="E86" s="115"/>
      <c r="F86" s="114"/>
      <c r="G86" s="114"/>
      <c r="H86" s="114"/>
      <c r="I86" s="114"/>
      <c r="J86" s="114"/>
      <c r="K86" s="114"/>
    </row>
    <row r="87" spans="1:11" ht="20" customHeight="1">
      <c r="A87" s="115"/>
      <c r="B87" s="115"/>
      <c r="C87" s="115"/>
      <c r="D87" s="115"/>
      <c r="E87" s="115"/>
      <c r="F87" s="114"/>
      <c r="G87" s="114"/>
      <c r="H87" s="114"/>
      <c r="I87" s="114"/>
      <c r="J87" s="114"/>
      <c r="K87" s="114"/>
    </row>
    <row r="88" spans="1:11" ht="20" customHeight="1">
      <c r="A88" s="115"/>
      <c r="B88" s="115"/>
      <c r="C88" s="115"/>
      <c r="D88" s="115"/>
      <c r="E88" s="115"/>
      <c r="F88" s="114"/>
      <c r="G88" s="114"/>
      <c r="H88" s="114"/>
      <c r="I88" s="114"/>
      <c r="J88" s="114"/>
      <c r="K88" s="114"/>
    </row>
    <row r="89" spans="1:11" ht="20" customHeight="1">
      <c r="A89" s="115"/>
      <c r="B89" s="115"/>
      <c r="C89" s="115"/>
      <c r="D89" s="115"/>
      <c r="E89" s="115"/>
      <c r="F89" s="114"/>
      <c r="G89" s="114"/>
      <c r="H89" s="114"/>
      <c r="I89" s="114"/>
      <c r="J89" s="114"/>
      <c r="K89" s="114"/>
    </row>
    <row r="90" spans="1:11" ht="20" customHeight="1">
      <c r="A90" s="115"/>
      <c r="B90" s="115"/>
      <c r="C90" s="115"/>
      <c r="D90" s="115"/>
      <c r="E90" s="115"/>
      <c r="F90" s="114"/>
      <c r="G90" s="114"/>
      <c r="H90" s="114"/>
      <c r="I90" s="114"/>
      <c r="J90" s="114"/>
      <c r="K90" s="114"/>
    </row>
    <row r="91" spans="1:11" ht="20" customHeight="1">
      <c r="A91" s="115"/>
      <c r="B91" s="115"/>
      <c r="C91" s="115"/>
      <c r="D91" s="115"/>
      <c r="E91" s="115"/>
      <c r="F91" s="114"/>
      <c r="G91" s="114"/>
      <c r="H91" s="114"/>
      <c r="I91" s="114"/>
      <c r="J91" s="114"/>
      <c r="K91" s="114"/>
    </row>
    <row r="92" spans="1:11" ht="20" customHeight="1">
      <c r="A92" s="115"/>
      <c r="B92" s="115"/>
      <c r="C92" s="115"/>
      <c r="D92" s="115"/>
      <c r="E92" s="115"/>
      <c r="F92" s="114"/>
      <c r="G92" s="114"/>
      <c r="H92" s="114"/>
      <c r="I92" s="114"/>
      <c r="J92" s="114"/>
      <c r="K92" s="114"/>
    </row>
    <row r="93" spans="1:11" ht="20" customHeight="1">
      <c r="A93" s="115"/>
      <c r="B93" s="115"/>
      <c r="C93" s="115"/>
      <c r="D93" s="115"/>
      <c r="E93" s="115"/>
      <c r="F93" s="114"/>
      <c r="G93" s="114"/>
      <c r="H93" s="114"/>
      <c r="I93" s="114"/>
      <c r="J93" s="114"/>
      <c r="K93" s="114"/>
    </row>
    <row r="94" spans="1:11" ht="20" customHeight="1">
      <c r="A94" s="115"/>
      <c r="B94" s="115"/>
      <c r="C94" s="115"/>
      <c r="D94" s="115"/>
      <c r="E94" s="115"/>
      <c r="F94" s="114"/>
      <c r="G94" s="114"/>
      <c r="H94" s="114"/>
      <c r="I94" s="114"/>
      <c r="J94" s="114"/>
      <c r="K94" s="114"/>
    </row>
    <row r="95" spans="1:11" ht="20" customHeight="1">
      <c r="A95" s="115"/>
      <c r="B95" s="115"/>
      <c r="C95" s="115"/>
      <c r="D95" s="115"/>
      <c r="E95" s="115"/>
      <c r="F95" s="114"/>
      <c r="G95" s="114"/>
      <c r="H95" s="114"/>
      <c r="I95" s="114"/>
      <c r="J95" s="114"/>
      <c r="K95" s="114"/>
    </row>
    <row r="96" spans="1:11" ht="20" customHeight="1">
      <c r="A96" s="115"/>
      <c r="B96" s="115"/>
      <c r="C96" s="115"/>
      <c r="D96" s="115"/>
      <c r="E96" s="115"/>
      <c r="F96" s="114"/>
      <c r="G96" s="114"/>
      <c r="H96" s="114"/>
      <c r="I96" s="114"/>
      <c r="J96" s="114"/>
      <c r="K96" s="114"/>
    </row>
    <row r="97" spans="1:11" ht="20" customHeight="1">
      <c r="A97" s="115"/>
      <c r="B97" s="115"/>
      <c r="C97" s="115"/>
      <c r="D97" s="115"/>
      <c r="E97" s="115"/>
      <c r="F97" s="114"/>
      <c r="G97" s="114"/>
      <c r="H97" s="114"/>
      <c r="I97" s="114"/>
      <c r="J97" s="114"/>
      <c r="K97" s="114"/>
    </row>
    <row r="98" spans="1:11" ht="20" customHeight="1">
      <c r="A98" s="115"/>
      <c r="B98" s="115"/>
      <c r="C98" s="115"/>
      <c r="D98" s="115"/>
      <c r="E98" s="115"/>
      <c r="F98" s="114"/>
      <c r="G98" s="114"/>
      <c r="H98" s="114"/>
      <c r="I98" s="114"/>
      <c r="J98" s="114"/>
      <c r="K98" s="114"/>
    </row>
    <row r="99" spans="1:11" ht="20" customHeight="1">
      <c r="A99" s="115"/>
      <c r="B99" s="115"/>
      <c r="C99" s="115"/>
      <c r="D99" s="115"/>
      <c r="E99" s="115"/>
      <c r="F99" s="114"/>
      <c r="G99" s="114"/>
      <c r="H99" s="114"/>
      <c r="I99" s="114"/>
      <c r="J99" s="114"/>
      <c r="K99" s="114"/>
    </row>
    <row r="100" spans="1:11" ht="20" customHeight="1">
      <c r="A100" s="115"/>
      <c r="B100" s="115"/>
      <c r="C100" s="115"/>
      <c r="D100" s="115"/>
      <c r="E100" s="115"/>
      <c r="F100" s="114"/>
      <c r="G100" s="114"/>
      <c r="H100" s="114"/>
      <c r="I100" s="114"/>
      <c r="J100" s="114"/>
      <c r="K100" s="114"/>
    </row>
    <row r="101" spans="1:11" ht="20" customHeight="1">
      <c r="A101" s="115"/>
      <c r="B101" s="115"/>
      <c r="C101" s="115"/>
      <c r="D101" s="115"/>
      <c r="E101" s="115"/>
      <c r="F101" s="114"/>
      <c r="G101" s="114"/>
      <c r="H101" s="114"/>
      <c r="I101" s="114"/>
      <c r="J101" s="114"/>
      <c r="K101" s="114"/>
    </row>
    <row r="102" spans="1:11" ht="20" customHeight="1">
      <c r="A102" s="115"/>
      <c r="B102" s="115"/>
      <c r="C102" s="115"/>
      <c r="D102" s="115"/>
      <c r="E102" s="115"/>
      <c r="F102" s="114"/>
      <c r="G102" s="114"/>
      <c r="H102" s="114"/>
      <c r="I102" s="114"/>
      <c r="J102" s="114"/>
      <c r="K102" s="114"/>
    </row>
    <row r="103" spans="1:11" ht="20" customHeight="1">
      <c r="A103" s="115"/>
      <c r="B103" s="115"/>
      <c r="C103" s="115"/>
      <c r="D103" s="115"/>
      <c r="E103" s="115"/>
      <c r="F103" s="114"/>
      <c r="G103" s="114"/>
      <c r="H103" s="114"/>
      <c r="I103" s="114"/>
      <c r="J103" s="114"/>
      <c r="K103" s="114"/>
    </row>
    <row r="104" spans="1:11" ht="20" customHeight="1">
      <c r="A104" s="115"/>
      <c r="B104" s="115"/>
      <c r="C104" s="115"/>
      <c r="D104" s="115"/>
      <c r="E104" s="115"/>
      <c r="F104" s="114"/>
      <c r="G104" s="114"/>
      <c r="H104" s="114"/>
      <c r="I104" s="114"/>
      <c r="J104" s="114"/>
      <c r="K104" s="114"/>
    </row>
    <row r="105" spans="1:11" ht="20" customHeight="1">
      <c r="A105" s="115"/>
      <c r="B105" s="115"/>
      <c r="C105" s="115"/>
      <c r="D105" s="115"/>
      <c r="E105" s="115"/>
      <c r="F105" s="114"/>
      <c r="G105" s="114"/>
      <c r="H105" s="114"/>
      <c r="I105" s="114"/>
      <c r="J105" s="114"/>
      <c r="K105" s="114"/>
    </row>
    <row r="106" spans="1:11" ht="20" customHeight="1">
      <c r="A106" s="115"/>
      <c r="B106" s="115"/>
      <c r="C106" s="115"/>
      <c r="D106" s="115"/>
      <c r="E106" s="115"/>
      <c r="F106" s="114"/>
      <c r="G106" s="114"/>
      <c r="H106" s="114"/>
      <c r="I106" s="114"/>
      <c r="J106" s="114"/>
      <c r="K106" s="114"/>
    </row>
    <row r="107" spans="1:11" ht="20" customHeight="1">
      <c r="A107" s="115"/>
      <c r="B107" s="115"/>
      <c r="C107" s="115"/>
      <c r="D107" s="115"/>
      <c r="E107" s="115"/>
      <c r="F107" s="114"/>
      <c r="G107" s="114"/>
      <c r="H107" s="114"/>
      <c r="I107" s="114"/>
      <c r="J107" s="114"/>
      <c r="K107" s="114"/>
    </row>
    <row r="108" spans="1:11" ht="20" customHeight="1">
      <c r="A108" s="115"/>
      <c r="B108" s="115"/>
      <c r="C108" s="115"/>
      <c r="D108" s="115"/>
      <c r="E108" s="115"/>
      <c r="F108" s="114"/>
      <c r="G108" s="114"/>
      <c r="H108" s="114"/>
      <c r="I108" s="114"/>
      <c r="J108" s="114"/>
      <c r="K108" s="114"/>
    </row>
    <row r="109" spans="1:11" ht="20" customHeight="1">
      <c r="A109" s="115"/>
      <c r="B109" s="115"/>
      <c r="C109" s="115"/>
      <c r="D109" s="115"/>
      <c r="E109" s="115"/>
      <c r="F109" s="114"/>
      <c r="G109" s="114"/>
      <c r="H109" s="114"/>
      <c r="I109" s="114"/>
      <c r="J109" s="114"/>
      <c r="K109" s="114"/>
    </row>
    <row r="110" spans="1:11" ht="20" customHeight="1">
      <c r="A110" s="115"/>
      <c r="B110" s="115"/>
      <c r="C110" s="115"/>
      <c r="D110" s="115"/>
      <c r="E110" s="115"/>
      <c r="F110" s="114"/>
      <c r="G110" s="114"/>
      <c r="H110" s="114"/>
      <c r="I110" s="114"/>
      <c r="J110" s="114"/>
      <c r="K110" s="114"/>
    </row>
    <row r="111" spans="1:11" ht="20" customHeight="1">
      <c r="A111" s="115"/>
      <c r="B111" s="115"/>
      <c r="C111" s="115"/>
      <c r="D111" s="115"/>
      <c r="E111" s="115"/>
      <c r="F111" s="114"/>
      <c r="G111" s="114"/>
      <c r="H111" s="114"/>
      <c r="I111" s="114"/>
      <c r="J111" s="114"/>
      <c r="K111" s="114"/>
    </row>
    <row r="112" spans="1:11" ht="20" customHeight="1">
      <c r="A112" s="115"/>
      <c r="B112" s="115"/>
      <c r="C112" s="115"/>
      <c r="D112" s="115"/>
      <c r="E112" s="115"/>
      <c r="F112" s="114"/>
      <c r="G112" s="114"/>
      <c r="H112" s="114"/>
      <c r="I112" s="114"/>
      <c r="J112" s="114"/>
      <c r="K112" s="114"/>
    </row>
    <row r="113" spans="1:11" ht="20" customHeight="1">
      <c r="A113" s="115"/>
      <c r="B113" s="115"/>
      <c r="C113" s="115"/>
      <c r="D113" s="115"/>
      <c r="E113" s="115"/>
      <c r="F113" s="114"/>
      <c r="G113" s="114"/>
      <c r="H113" s="114"/>
      <c r="I113" s="114"/>
      <c r="J113" s="114"/>
      <c r="K113" s="114"/>
    </row>
    <row r="114" spans="1:11" ht="20" customHeight="1">
      <c r="A114" s="115"/>
      <c r="B114" s="115"/>
      <c r="C114" s="115"/>
      <c r="D114" s="115"/>
      <c r="E114" s="115"/>
      <c r="F114" s="114"/>
      <c r="G114" s="114"/>
      <c r="H114" s="114"/>
      <c r="I114" s="114"/>
      <c r="J114" s="114"/>
      <c r="K114" s="114"/>
    </row>
    <row r="115" spans="1:11" ht="20" customHeight="1">
      <c r="A115" s="115"/>
      <c r="B115" s="115"/>
      <c r="C115" s="115"/>
      <c r="D115" s="115"/>
      <c r="E115" s="115"/>
      <c r="F115" s="114"/>
      <c r="G115" s="114"/>
      <c r="H115" s="114"/>
      <c r="I115" s="114"/>
      <c r="J115" s="114"/>
      <c r="K115" s="114"/>
    </row>
    <row r="116" spans="1:11" ht="20" customHeight="1">
      <c r="A116" s="115"/>
      <c r="B116" s="115"/>
      <c r="C116" s="115"/>
      <c r="D116" s="115"/>
      <c r="E116" s="115"/>
      <c r="F116" s="114"/>
      <c r="G116" s="114"/>
      <c r="H116" s="114"/>
      <c r="I116" s="114"/>
      <c r="J116" s="114"/>
      <c r="K116" s="114"/>
    </row>
    <row r="117" spans="1:11" ht="20" customHeight="1">
      <c r="A117" s="115"/>
      <c r="B117" s="115"/>
      <c r="C117" s="115"/>
      <c r="D117" s="115"/>
      <c r="E117" s="115"/>
      <c r="F117" s="114"/>
      <c r="G117" s="114"/>
      <c r="H117" s="114"/>
      <c r="I117" s="114"/>
      <c r="J117" s="114"/>
      <c r="K117" s="114"/>
    </row>
    <row r="118" spans="1:11" ht="20" customHeight="1">
      <c r="A118" s="115"/>
      <c r="B118" s="115"/>
      <c r="C118" s="115"/>
      <c r="D118" s="115"/>
      <c r="E118" s="115"/>
      <c r="F118" s="114"/>
      <c r="G118" s="114"/>
      <c r="H118" s="114"/>
      <c r="I118" s="114"/>
      <c r="J118" s="114"/>
      <c r="K118" s="114"/>
    </row>
    <row r="119" spans="1:11" ht="20" customHeight="1">
      <c r="A119" s="115"/>
      <c r="B119" s="115"/>
      <c r="C119" s="115"/>
      <c r="D119" s="115"/>
      <c r="E119" s="115"/>
      <c r="F119" s="114"/>
      <c r="G119" s="114"/>
      <c r="H119" s="114"/>
      <c r="I119" s="114"/>
      <c r="J119" s="114"/>
      <c r="K119" s="114"/>
    </row>
    <row r="120" spans="1:11" ht="20" customHeight="1">
      <c r="A120" s="115"/>
      <c r="B120" s="115"/>
      <c r="C120" s="115"/>
      <c r="D120" s="115"/>
      <c r="E120" s="115"/>
      <c r="F120" s="114"/>
      <c r="G120" s="114"/>
      <c r="H120" s="114"/>
      <c r="I120" s="114"/>
      <c r="J120" s="114"/>
      <c r="K120" s="114"/>
    </row>
    <row r="121" spans="1:11" ht="20" customHeight="1">
      <c r="A121" s="115"/>
      <c r="B121" s="115"/>
      <c r="C121" s="115"/>
      <c r="D121" s="115"/>
      <c r="E121" s="115"/>
      <c r="F121" s="114"/>
      <c r="G121" s="114"/>
      <c r="H121" s="114"/>
      <c r="I121" s="114"/>
      <c r="J121" s="114"/>
      <c r="K121" s="114"/>
    </row>
    <row r="122" spans="1:11" ht="20" customHeight="1">
      <c r="A122" s="115"/>
      <c r="B122" s="115"/>
      <c r="C122" s="115"/>
      <c r="D122" s="115"/>
      <c r="E122" s="115"/>
      <c r="F122" s="114"/>
      <c r="G122" s="114"/>
      <c r="H122" s="114"/>
      <c r="I122" s="114"/>
      <c r="J122" s="114"/>
      <c r="K122" s="114"/>
    </row>
    <row r="123" spans="1:11" ht="20" customHeight="1">
      <c r="A123" s="115"/>
      <c r="B123" s="115"/>
      <c r="C123" s="115"/>
      <c r="D123" s="115"/>
      <c r="E123" s="115"/>
      <c r="F123" s="114"/>
      <c r="G123" s="114"/>
      <c r="H123" s="114"/>
      <c r="I123" s="114"/>
      <c r="J123" s="114"/>
      <c r="K123" s="114"/>
    </row>
    <row r="124" spans="1:11" ht="20" customHeight="1">
      <c r="A124" s="115"/>
      <c r="B124" s="115"/>
      <c r="C124" s="115"/>
      <c r="D124" s="115"/>
      <c r="E124" s="115"/>
      <c r="F124" s="114"/>
      <c r="G124" s="114"/>
      <c r="H124" s="114"/>
      <c r="I124" s="114"/>
      <c r="J124" s="114"/>
      <c r="K124" s="114"/>
    </row>
    <row r="125" spans="1:11" ht="20" customHeight="1">
      <c r="A125" s="115"/>
      <c r="B125" s="115"/>
      <c r="C125" s="115"/>
      <c r="D125" s="115"/>
      <c r="E125" s="115"/>
      <c r="F125" s="114"/>
      <c r="G125" s="114"/>
      <c r="H125" s="114"/>
      <c r="I125" s="114"/>
      <c r="J125" s="114"/>
      <c r="K125" s="114"/>
    </row>
    <row r="126" spans="1:11" ht="20" customHeight="1">
      <c r="A126" s="115"/>
      <c r="B126" s="115"/>
      <c r="C126" s="115"/>
      <c r="D126" s="115"/>
      <c r="E126" s="115"/>
      <c r="F126" s="114"/>
      <c r="G126" s="114"/>
      <c r="H126" s="114"/>
      <c r="I126" s="114"/>
      <c r="J126" s="114"/>
      <c r="K126" s="114"/>
    </row>
    <row r="127" spans="1:11" ht="20" customHeight="1">
      <c r="A127" s="115"/>
      <c r="B127" s="115"/>
      <c r="C127" s="115"/>
      <c r="D127" s="115"/>
      <c r="E127" s="115"/>
      <c r="F127" s="114"/>
      <c r="G127" s="114"/>
      <c r="H127" s="114"/>
      <c r="I127" s="114"/>
      <c r="J127" s="114"/>
      <c r="K127" s="114"/>
    </row>
    <row r="128" spans="1:11" ht="20" customHeight="1">
      <c r="A128" s="115"/>
      <c r="B128" s="115"/>
      <c r="C128" s="115"/>
      <c r="D128" s="115"/>
      <c r="E128" s="115"/>
      <c r="F128" s="114"/>
      <c r="G128" s="114"/>
      <c r="H128" s="114"/>
      <c r="I128" s="114"/>
      <c r="J128" s="114"/>
      <c r="K128" s="114"/>
    </row>
    <row r="129" spans="1:11" ht="20" customHeight="1">
      <c r="A129" s="115"/>
      <c r="B129" s="115"/>
      <c r="C129" s="115"/>
      <c r="D129" s="115"/>
      <c r="E129" s="115"/>
      <c r="F129" s="114"/>
      <c r="G129" s="114"/>
      <c r="H129" s="114"/>
      <c r="I129" s="114"/>
      <c r="J129" s="114"/>
      <c r="K129" s="114"/>
    </row>
    <row r="130" spans="1:11" ht="20" customHeight="1">
      <c r="A130" s="115"/>
      <c r="B130" s="115"/>
      <c r="C130" s="115"/>
      <c r="D130" s="115"/>
      <c r="E130" s="115"/>
      <c r="F130" s="114"/>
      <c r="G130" s="114"/>
      <c r="H130" s="114"/>
      <c r="I130" s="114"/>
      <c r="J130" s="114"/>
      <c r="K130" s="114"/>
    </row>
    <row r="131" spans="1:11" ht="20" customHeight="1">
      <c r="A131" s="115"/>
      <c r="B131" s="115"/>
      <c r="C131" s="115"/>
      <c r="D131" s="115"/>
      <c r="E131" s="115"/>
      <c r="F131" s="114"/>
      <c r="G131" s="114"/>
      <c r="H131" s="114"/>
      <c r="I131" s="114"/>
      <c r="J131" s="114"/>
      <c r="K131" s="114"/>
    </row>
    <row r="132" spans="1:11" ht="20" customHeight="1">
      <c r="A132" s="115"/>
      <c r="B132" s="115"/>
      <c r="C132" s="115"/>
      <c r="D132" s="115"/>
      <c r="E132" s="115"/>
      <c r="F132" s="114"/>
      <c r="G132" s="114"/>
      <c r="H132" s="114"/>
      <c r="I132" s="114"/>
      <c r="J132" s="114"/>
      <c r="K132" s="114"/>
    </row>
    <row r="133" spans="1:11" ht="20" customHeight="1">
      <c r="A133" s="115"/>
      <c r="B133" s="115"/>
      <c r="C133" s="115"/>
      <c r="D133" s="115"/>
      <c r="E133" s="115"/>
      <c r="F133" s="114"/>
      <c r="G133" s="114"/>
      <c r="H133" s="114"/>
      <c r="I133" s="114"/>
      <c r="J133" s="114"/>
      <c r="K133" s="114"/>
    </row>
    <row r="134" spans="1:11" ht="20" customHeight="1">
      <c r="A134" s="115"/>
      <c r="B134" s="115"/>
      <c r="C134" s="115"/>
      <c r="D134" s="115"/>
      <c r="E134" s="115"/>
      <c r="F134" s="114"/>
      <c r="G134" s="114"/>
      <c r="H134" s="114"/>
      <c r="I134" s="114"/>
      <c r="J134" s="114"/>
      <c r="K134" s="114"/>
    </row>
    <row r="135" spans="1:11" ht="20" customHeight="1">
      <c r="A135" s="115"/>
      <c r="B135" s="115"/>
      <c r="C135" s="115"/>
      <c r="D135" s="115"/>
      <c r="E135" s="115"/>
      <c r="F135" s="114"/>
      <c r="G135" s="114"/>
      <c r="H135" s="114"/>
      <c r="I135" s="114"/>
      <c r="J135" s="114"/>
      <c r="K135" s="114"/>
    </row>
    <row r="136" spans="1:11" ht="20" customHeight="1">
      <c r="A136" s="115"/>
      <c r="B136" s="115"/>
      <c r="C136" s="115"/>
      <c r="D136" s="115"/>
      <c r="E136" s="115"/>
      <c r="F136" s="114"/>
      <c r="G136" s="114"/>
      <c r="H136" s="114"/>
      <c r="I136" s="114"/>
      <c r="J136" s="114"/>
      <c r="K136" s="114"/>
    </row>
    <row r="137" spans="1:11" ht="20" customHeight="1">
      <c r="A137" s="115"/>
      <c r="B137" s="115"/>
      <c r="C137" s="115"/>
      <c r="D137" s="115"/>
      <c r="E137" s="115"/>
      <c r="F137" s="114"/>
      <c r="G137" s="114"/>
      <c r="H137" s="114"/>
      <c r="I137" s="114"/>
      <c r="J137" s="114"/>
      <c r="K137" s="114"/>
    </row>
    <row r="138" spans="1:11" ht="20" customHeight="1">
      <c r="A138" s="115"/>
      <c r="B138" s="115"/>
      <c r="C138" s="115"/>
      <c r="D138" s="115"/>
      <c r="E138" s="115"/>
      <c r="F138" s="114"/>
      <c r="G138" s="114"/>
      <c r="H138" s="114"/>
      <c r="I138" s="114"/>
      <c r="J138" s="114"/>
      <c r="K138" s="114"/>
    </row>
    <row r="139" spans="1:11" ht="20" customHeight="1">
      <c r="A139" s="115"/>
      <c r="B139" s="115"/>
      <c r="C139" s="115"/>
      <c r="D139" s="115"/>
      <c r="E139" s="115"/>
      <c r="F139" s="114"/>
      <c r="G139" s="114"/>
      <c r="H139" s="114"/>
      <c r="I139" s="114"/>
      <c r="J139" s="114"/>
      <c r="K139" s="114"/>
    </row>
    <row r="140" spans="1:11" ht="20" customHeight="1">
      <c r="A140" s="115"/>
      <c r="B140" s="115"/>
      <c r="C140" s="115"/>
      <c r="D140" s="115"/>
      <c r="E140" s="115"/>
      <c r="F140" s="114"/>
      <c r="G140" s="114"/>
      <c r="H140" s="114"/>
      <c r="I140" s="114"/>
      <c r="J140" s="114"/>
      <c r="K140" s="114"/>
    </row>
    <row r="141" spans="1:11" ht="20" customHeight="1">
      <c r="A141" s="115"/>
      <c r="B141" s="115"/>
      <c r="C141" s="115"/>
      <c r="D141" s="115"/>
      <c r="E141" s="115"/>
      <c r="F141" s="114"/>
      <c r="G141" s="114"/>
      <c r="H141" s="114"/>
      <c r="I141" s="114"/>
      <c r="J141" s="114"/>
      <c r="K141" s="114"/>
    </row>
    <row r="142" spans="1:11" ht="20" customHeight="1">
      <c r="A142" s="115"/>
      <c r="B142" s="115"/>
      <c r="C142" s="115"/>
      <c r="D142" s="115"/>
      <c r="E142" s="115"/>
      <c r="F142" s="114"/>
      <c r="G142" s="114"/>
      <c r="H142" s="114"/>
      <c r="I142" s="114"/>
      <c r="J142" s="114"/>
      <c r="K142" s="114"/>
    </row>
    <row r="143" spans="1:11" ht="20" customHeight="1">
      <c r="A143" s="115"/>
      <c r="B143" s="115"/>
      <c r="C143" s="115"/>
      <c r="D143" s="115"/>
      <c r="E143" s="115"/>
      <c r="F143" s="114"/>
      <c r="G143" s="114"/>
      <c r="H143" s="114"/>
      <c r="I143" s="114"/>
      <c r="J143" s="114"/>
      <c r="K143" s="114"/>
    </row>
    <row r="144" spans="1:11" ht="20" customHeight="1">
      <c r="A144" s="115"/>
      <c r="B144" s="115"/>
      <c r="C144" s="115"/>
      <c r="D144" s="115"/>
      <c r="E144" s="115"/>
      <c r="F144" s="114"/>
      <c r="G144" s="114"/>
      <c r="H144" s="114"/>
      <c r="I144" s="114"/>
      <c r="J144" s="114"/>
      <c r="K144" s="114"/>
    </row>
    <row r="145" spans="1:11" ht="20" customHeight="1">
      <c r="A145" s="115"/>
      <c r="B145" s="115"/>
      <c r="C145" s="115"/>
      <c r="D145" s="115"/>
      <c r="E145" s="115"/>
      <c r="F145" s="114"/>
      <c r="G145" s="114"/>
      <c r="H145" s="114"/>
      <c r="I145" s="114"/>
      <c r="J145" s="114"/>
      <c r="K145" s="114"/>
    </row>
    <row r="146" spans="1:11" ht="20" customHeight="1">
      <c r="A146" s="115"/>
      <c r="B146" s="115"/>
      <c r="C146" s="115"/>
      <c r="D146" s="115"/>
      <c r="E146" s="115"/>
      <c r="F146" s="114"/>
      <c r="G146" s="114"/>
      <c r="H146" s="114"/>
      <c r="I146" s="114"/>
      <c r="J146" s="114"/>
      <c r="K146" s="114"/>
    </row>
    <row r="147" spans="1:11" ht="20" customHeight="1">
      <c r="A147" s="115"/>
      <c r="B147" s="115"/>
      <c r="C147" s="115"/>
      <c r="D147" s="115"/>
      <c r="E147" s="115"/>
      <c r="F147" s="114"/>
      <c r="G147" s="114"/>
      <c r="H147" s="114"/>
      <c r="I147" s="114"/>
      <c r="J147" s="114"/>
      <c r="K147" s="114"/>
    </row>
    <row r="148" spans="1:11" ht="20" customHeight="1">
      <c r="A148" s="115"/>
      <c r="B148" s="115"/>
      <c r="C148" s="115"/>
      <c r="D148" s="115"/>
      <c r="E148" s="115"/>
      <c r="F148" s="114"/>
      <c r="G148" s="114"/>
      <c r="H148" s="114"/>
      <c r="I148" s="114"/>
      <c r="J148" s="114"/>
      <c r="K148" s="114"/>
    </row>
    <row r="149" spans="1:11" ht="20" customHeight="1">
      <c r="A149" s="115"/>
      <c r="B149" s="115"/>
      <c r="C149" s="115"/>
      <c r="D149" s="115"/>
      <c r="E149" s="115"/>
      <c r="F149" s="114"/>
      <c r="G149" s="114"/>
      <c r="H149" s="114"/>
      <c r="I149" s="114"/>
      <c r="J149" s="114"/>
      <c r="K149" s="114"/>
    </row>
    <row r="150" spans="1:11" ht="20" customHeight="1">
      <c r="A150" s="115"/>
      <c r="B150" s="115"/>
      <c r="C150" s="115"/>
      <c r="D150" s="115"/>
      <c r="E150" s="115"/>
      <c r="F150" s="114"/>
      <c r="G150" s="114"/>
      <c r="H150" s="114"/>
      <c r="I150" s="114"/>
      <c r="J150" s="114"/>
      <c r="K150" s="114"/>
    </row>
    <row r="151" spans="1:11" ht="20" customHeight="1">
      <c r="A151" s="115"/>
      <c r="B151" s="115"/>
      <c r="C151" s="115"/>
      <c r="D151" s="115"/>
      <c r="E151" s="115"/>
      <c r="F151" s="114"/>
      <c r="G151" s="114"/>
      <c r="H151" s="114"/>
      <c r="I151" s="114"/>
      <c r="J151" s="114"/>
      <c r="K151" s="114"/>
    </row>
    <row r="152" spans="1:11" ht="20" customHeight="1">
      <c r="A152" s="115"/>
      <c r="B152" s="115"/>
      <c r="C152" s="115"/>
      <c r="D152" s="115"/>
      <c r="E152" s="115"/>
      <c r="F152" s="114"/>
      <c r="G152" s="114"/>
      <c r="H152" s="114"/>
      <c r="I152" s="114"/>
      <c r="J152" s="114"/>
      <c r="K152" s="114"/>
    </row>
    <row r="153" spans="1:11" ht="20" customHeight="1">
      <c r="A153" s="115"/>
      <c r="B153" s="115"/>
      <c r="C153" s="115"/>
      <c r="D153" s="115"/>
      <c r="E153" s="115"/>
      <c r="F153" s="114"/>
      <c r="G153" s="114"/>
      <c r="H153" s="114"/>
      <c r="I153" s="114"/>
      <c r="J153" s="114"/>
      <c r="K153" s="114"/>
    </row>
    <row r="154" spans="1:11" ht="20" customHeight="1">
      <c r="A154" s="115"/>
      <c r="B154" s="115"/>
      <c r="C154" s="115"/>
      <c r="D154" s="115"/>
      <c r="E154" s="115"/>
      <c r="F154" s="114"/>
      <c r="G154" s="114"/>
      <c r="H154" s="114"/>
      <c r="I154" s="114"/>
      <c r="J154" s="114"/>
      <c r="K154" s="114"/>
    </row>
    <row r="155" spans="1:11" ht="20" customHeight="1">
      <c r="A155" s="115"/>
      <c r="B155" s="115"/>
      <c r="C155" s="115"/>
      <c r="D155" s="115"/>
      <c r="E155" s="115"/>
      <c r="F155" s="114"/>
      <c r="G155" s="114"/>
      <c r="H155" s="114"/>
      <c r="I155" s="114"/>
      <c r="J155" s="114"/>
      <c r="K155" s="114"/>
    </row>
    <row r="156" spans="1:11" ht="20" customHeight="1">
      <c r="A156" s="115"/>
      <c r="B156" s="115"/>
      <c r="C156" s="115"/>
      <c r="D156" s="115"/>
      <c r="E156" s="115"/>
      <c r="F156" s="114"/>
      <c r="G156" s="114"/>
      <c r="H156" s="114"/>
      <c r="I156" s="114"/>
      <c r="J156" s="114"/>
      <c r="K156" s="114"/>
    </row>
    <row r="157" spans="1:11" ht="20" customHeight="1">
      <c r="A157" s="115"/>
      <c r="B157" s="115"/>
      <c r="C157" s="115"/>
      <c r="D157" s="115"/>
      <c r="E157" s="115"/>
      <c r="F157" s="114"/>
      <c r="G157" s="114"/>
      <c r="H157" s="114"/>
      <c r="I157" s="114"/>
      <c r="J157" s="114"/>
      <c r="K157" s="114"/>
    </row>
    <row r="158" spans="1:11" ht="20" customHeight="1">
      <c r="A158" s="115"/>
      <c r="B158" s="115"/>
      <c r="C158" s="115"/>
      <c r="D158" s="115"/>
      <c r="E158" s="115"/>
      <c r="F158" s="114"/>
      <c r="G158" s="114"/>
      <c r="H158" s="114"/>
      <c r="I158" s="114"/>
      <c r="J158" s="114"/>
      <c r="K158" s="114"/>
    </row>
    <row r="159" spans="1:11" ht="20" customHeight="1">
      <c r="A159" s="115"/>
      <c r="B159" s="115"/>
      <c r="C159" s="115"/>
      <c r="D159" s="115"/>
      <c r="E159" s="115"/>
      <c r="F159" s="114"/>
      <c r="G159" s="114"/>
      <c r="H159" s="114"/>
      <c r="I159" s="114"/>
      <c r="J159" s="114"/>
      <c r="K159" s="114"/>
    </row>
    <row r="160" spans="1:11" ht="20" customHeight="1">
      <c r="A160" s="115"/>
      <c r="B160" s="115"/>
      <c r="C160" s="115"/>
      <c r="D160" s="115"/>
      <c r="E160" s="115"/>
      <c r="F160" s="114"/>
      <c r="G160" s="114"/>
      <c r="H160" s="114"/>
      <c r="I160" s="114"/>
      <c r="J160" s="114"/>
      <c r="K160" s="114"/>
    </row>
    <row r="161" spans="1:11" ht="20" customHeight="1">
      <c r="A161" s="115"/>
      <c r="B161" s="115"/>
      <c r="C161" s="115"/>
      <c r="D161" s="115"/>
      <c r="E161" s="115"/>
      <c r="F161" s="114"/>
      <c r="G161" s="114"/>
      <c r="H161" s="114"/>
      <c r="I161" s="114"/>
      <c r="J161" s="114"/>
      <c r="K161" s="114"/>
    </row>
    <row r="162" spans="1:11" ht="20" customHeight="1">
      <c r="A162" s="115"/>
      <c r="B162" s="115"/>
      <c r="C162" s="115"/>
      <c r="D162" s="115"/>
      <c r="E162" s="115"/>
      <c r="F162" s="114"/>
      <c r="G162" s="114"/>
      <c r="H162" s="114"/>
      <c r="I162" s="114"/>
      <c r="J162" s="114"/>
      <c r="K162" s="114"/>
    </row>
    <row r="163" spans="1:11" ht="20" customHeight="1">
      <c r="A163" s="115"/>
      <c r="B163" s="115"/>
      <c r="C163" s="115"/>
      <c r="D163" s="115"/>
      <c r="E163" s="115"/>
      <c r="F163" s="114"/>
      <c r="G163" s="114"/>
      <c r="H163" s="114"/>
      <c r="I163" s="114"/>
      <c r="J163" s="114"/>
      <c r="K163" s="114"/>
    </row>
    <row r="164" spans="1:11" ht="20" customHeight="1">
      <c r="A164" s="115"/>
      <c r="B164" s="115"/>
      <c r="C164" s="115"/>
      <c r="D164" s="115"/>
      <c r="E164" s="115"/>
      <c r="F164" s="114"/>
      <c r="G164" s="114"/>
      <c r="H164" s="114"/>
      <c r="I164" s="114"/>
      <c r="J164" s="114"/>
      <c r="K164" s="114"/>
    </row>
    <row r="165" spans="1:11" ht="20" customHeight="1">
      <c r="A165" s="115"/>
      <c r="B165" s="115"/>
      <c r="C165" s="115"/>
      <c r="D165" s="115"/>
      <c r="E165" s="115"/>
      <c r="F165" s="114"/>
      <c r="G165" s="114"/>
      <c r="H165" s="114"/>
      <c r="I165" s="114"/>
      <c r="J165" s="114"/>
      <c r="K165" s="114"/>
    </row>
    <row r="166" spans="1:11" ht="20" customHeight="1">
      <c r="A166" s="115"/>
      <c r="B166" s="115"/>
      <c r="C166" s="115"/>
      <c r="D166" s="115"/>
      <c r="E166" s="115"/>
      <c r="F166" s="114"/>
      <c r="G166" s="114"/>
      <c r="H166" s="114"/>
      <c r="I166" s="114"/>
      <c r="J166" s="114"/>
      <c r="K166" s="114"/>
    </row>
    <row r="167" spans="1:11" ht="20" customHeight="1">
      <c r="A167" s="115"/>
      <c r="B167" s="115"/>
      <c r="C167" s="115"/>
      <c r="D167" s="115"/>
      <c r="E167" s="115"/>
      <c r="F167" s="114"/>
      <c r="G167" s="114"/>
      <c r="H167" s="114"/>
      <c r="I167" s="114"/>
      <c r="J167" s="114"/>
      <c r="K167" s="114"/>
    </row>
    <row r="168" spans="1:11" ht="20" customHeight="1">
      <c r="A168" s="115"/>
      <c r="B168" s="115"/>
      <c r="C168" s="115"/>
      <c r="D168" s="115"/>
      <c r="E168" s="115"/>
      <c r="F168" s="114"/>
      <c r="G168" s="114"/>
      <c r="H168" s="114"/>
      <c r="I168" s="114"/>
      <c r="J168" s="114"/>
      <c r="K168" s="114"/>
    </row>
    <row r="169" spans="1:11" ht="20" customHeight="1">
      <c r="A169" s="115"/>
      <c r="B169" s="115"/>
      <c r="C169" s="115"/>
      <c r="D169" s="115"/>
      <c r="E169" s="115"/>
      <c r="F169" s="114"/>
      <c r="G169" s="114"/>
      <c r="H169" s="114"/>
      <c r="I169" s="114"/>
      <c r="J169" s="114"/>
      <c r="K169" s="114"/>
    </row>
    <row r="170" spans="1:11" ht="20" customHeight="1">
      <c r="A170" s="115"/>
      <c r="B170" s="115"/>
      <c r="C170" s="115"/>
      <c r="D170" s="115"/>
      <c r="E170" s="115"/>
      <c r="F170" s="114"/>
      <c r="G170" s="114"/>
      <c r="H170" s="114"/>
      <c r="I170" s="114"/>
      <c r="J170" s="114"/>
      <c r="K170" s="114"/>
    </row>
    <row r="171" spans="1:11" ht="20" customHeight="1">
      <c r="A171" s="115"/>
      <c r="B171" s="115"/>
      <c r="C171" s="115"/>
      <c r="D171" s="115"/>
      <c r="E171" s="115"/>
      <c r="F171" s="114"/>
      <c r="G171" s="114"/>
      <c r="H171" s="114"/>
      <c r="I171" s="114"/>
      <c r="J171" s="114"/>
      <c r="K171" s="114"/>
    </row>
    <row r="172" spans="1:11" ht="20" customHeight="1">
      <c r="A172" s="115"/>
      <c r="B172" s="115"/>
      <c r="C172" s="115"/>
      <c r="D172" s="115"/>
      <c r="E172" s="115"/>
      <c r="F172" s="114"/>
      <c r="G172" s="114"/>
      <c r="H172" s="114"/>
      <c r="I172" s="114"/>
      <c r="J172" s="114"/>
      <c r="K172" s="114"/>
    </row>
    <row r="173" spans="1:11" ht="20" customHeight="1">
      <c r="A173" s="115"/>
      <c r="B173" s="115"/>
      <c r="C173" s="115"/>
      <c r="D173" s="115"/>
      <c r="E173" s="115"/>
      <c r="F173" s="114"/>
      <c r="G173" s="114"/>
      <c r="H173" s="114"/>
      <c r="I173" s="114"/>
      <c r="J173" s="114"/>
      <c r="K173" s="114"/>
    </row>
    <row r="174" spans="1:11" ht="20" customHeight="1">
      <c r="A174" s="115"/>
      <c r="B174" s="115"/>
      <c r="C174" s="115"/>
      <c r="D174" s="115"/>
      <c r="E174" s="115"/>
      <c r="F174" s="114"/>
      <c r="G174" s="114"/>
      <c r="H174" s="114"/>
      <c r="I174" s="114"/>
      <c r="J174" s="114"/>
      <c r="K174" s="114"/>
    </row>
    <row r="175" spans="1:11" ht="20" customHeight="1">
      <c r="A175" s="115"/>
      <c r="B175" s="115"/>
      <c r="C175" s="115"/>
      <c r="D175" s="115"/>
      <c r="E175" s="115"/>
      <c r="F175" s="114"/>
      <c r="G175" s="114"/>
      <c r="H175" s="114"/>
      <c r="I175" s="114"/>
      <c r="J175" s="114"/>
      <c r="K175" s="114"/>
    </row>
    <row r="176" spans="1:11" ht="20" customHeight="1">
      <c r="A176" s="115"/>
      <c r="B176" s="115"/>
      <c r="C176" s="115"/>
      <c r="D176" s="115"/>
      <c r="E176" s="115"/>
      <c r="F176" s="114"/>
      <c r="G176" s="114"/>
      <c r="H176" s="114"/>
      <c r="I176" s="114"/>
      <c r="J176" s="114"/>
      <c r="K176" s="114"/>
    </row>
    <row r="177" spans="1:11" ht="20" customHeight="1">
      <c r="A177" s="115"/>
      <c r="B177" s="115"/>
      <c r="C177" s="115"/>
      <c r="D177" s="115"/>
      <c r="E177" s="115"/>
      <c r="F177" s="114"/>
      <c r="G177" s="114"/>
      <c r="H177" s="114"/>
      <c r="I177" s="114"/>
      <c r="J177" s="114"/>
      <c r="K177" s="114"/>
    </row>
    <row r="178" spans="1:11" ht="20" customHeight="1">
      <c r="A178" s="115"/>
      <c r="B178" s="115"/>
      <c r="C178" s="115"/>
      <c r="D178" s="115"/>
      <c r="E178" s="115"/>
      <c r="F178" s="114"/>
      <c r="G178" s="114"/>
      <c r="H178" s="114"/>
      <c r="I178" s="114"/>
      <c r="J178" s="114"/>
      <c r="K178" s="114"/>
    </row>
    <row r="179" spans="1:11" ht="20" customHeight="1">
      <c r="A179" s="115"/>
      <c r="B179" s="115"/>
      <c r="C179" s="115"/>
      <c r="D179" s="115"/>
      <c r="E179" s="115"/>
      <c r="F179" s="114"/>
      <c r="G179" s="114"/>
      <c r="H179" s="114"/>
      <c r="I179" s="114"/>
      <c r="J179" s="114"/>
      <c r="K179" s="114"/>
    </row>
    <row r="180" spans="1:11" ht="20" customHeight="1">
      <c r="A180" s="115"/>
      <c r="B180" s="115"/>
      <c r="C180" s="115"/>
      <c r="D180" s="115"/>
      <c r="E180" s="115"/>
      <c r="F180" s="114"/>
      <c r="G180" s="114"/>
      <c r="H180" s="114"/>
      <c r="I180" s="114"/>
      <c r="J180" s="114"/>
      <c r="K180" s="114"/>
    </row>
    <row r="181" spans="1:11" ht="20" customHeight="1">
      <c r="A181" s="115"/>
      <c r="B181" s="115"/>
      <c r="C181" s="115"/>
      <c r="D181" s="115"/>
      <c r="E181" s="115"/>
      <c r="F181" s="114"/>
      <c r="G181" s="114"/>
      <c r="H181" s="114"/>
      <c r="I181" s="114"/>
      <c r="J181" s="114"/>
      <c r="K181" s="114"/>
    </row>
    <row r="182" spans="1:11" ht="20" customHeight="1">
      <c r="A182" s="115"/>
      <c r="B182" s="115"/>
      <c r="C182" s="115"/>
      <c r="D182" s="115"/>
      <c r="E182" s="115"/>
      <c r="F182" s="114"/>
      <c r="G182" s="114"/>
      <c r="H182" s="114"/>
      <c r="I182" s="114"/>
      <c r="J182" s="114"/>
      <c r="K182" s="114"/>
    </row>
    <row r="183" spans="1:11" ht="20" customHeight="1">
      <c r="A183" s="115"/>
      <c r="B183" s="115"/>
      <c r="C183" s="115"/>
      <c r="D183" s="115"/>
      <c r="E183" s="115"/>
      <c r="F183" s="114"/>
      <c r="G183" s="114"/>
      <c r="H183" s="114"/>
      <c r="I183" s="114"/>
      <c r="J183" s="114"/>
      <c r="K183" s="114"/>
    </row>
    <row r="184" spans="1:11" ht="20" customHeight="1">
      <c r="A184" s="115"/>
      <c r="B184" s="115"/>
      <c r="C184" s="115"/>
      <c r="D184" s="115"/>
      <c r="E184" s="115"/>
      <c r="F184" s="114"/>
      <c r="G184" s="114"/>
      <c r="H184" s="114"/>
      <c r="I184" s="114"/>
      <c r="J184" s="114"/>
      <c r="K184" s="114"/>
    </row>
    <row r="185" spans="1:11" ht="20" customHeight="1">
      <c r="A185" s="115"/>
      <c r="B185" s="115"/>
      <c r="C185" s="115"/>
      <c r="D185" s="115"/>
      <c r="E185" s="115"/>
      <c r="F185" s="114"/>
      <c r="G185" s="114"/>
      <c r="H185" s="114"/>
      <c r="I185" s="114"/>
      <c r="J185" s="114"/>
      <c r="K185" s="114"/>
    </row>
    <row r="186" spans="1:11" ht="20" customHeight="1">
      <c r="A186" s="115"/>
      <c r="B186" s="115"/>
      <c r="C186" s="115"/>
      <c r="D186" s="115"/>
      <c r="E186" s="115"/>
      <c r="F186" s="114"/>
      <c r="G186" s="114"/>
      <c r="H186" s="114"/>
      <c r="I186" s="114"/>
      <c r="J186" s="114"/>
      <c r="K186" s="114"/>
    </row>
    <row r="187" spans="1:11" ht="20" customHeight="1">
      <c r="A187" s="115"/>
      <c r="B187" s="115"/>
      <c r="C187" s="115"/>
      <c r="D187" s="115"/>
      <c r="E187" s="115"/>
      <c r="F187" s="114"/>
      <c r="G187" s="114"/>
      <c r="H187" s="114"/>
      <c r="I187" s="114"/>
      <c r="J187" s="114"/>
      <c r="K187" s="114"/>
    </row>
    <row r="188" spans="1:11" ht="20" customHeight="1">
      <c r="A188" s="115"/>
      <c r="B188" s="115"/>
      <c r="C188" s="115"/>
      <c r="D188" s="115"/>
      <c r="E188" s="115"/>
      <c r="F188" s="114"/>
      <c r="G188" s="114"/>
      <c r="H188" s="114"/>
      <c r="I188" s="114"/>
      <c r="J188" s="114"/>
      <c r="K188" s="114"/>
    </row>
    <row r="189" spans="1:11" ht="20" customHeight="1">
      <c r="A189" s="115"/>
      <c r="B189" s="115"/>
      <c r="C189" s="115"/>
      <c r="D189" s="115"/>
      <c r="E189" s="115"/>
      <c r="F189" s="114"/>
      <c r="G189" s="114"/>
      <c r="H189" s="114"/>
      <c r="I189" s="114"/>
      <c r="J189" s="114"/>
      <c r="K189" s="114"/>
    </row>
    <row r="190" spans="1:11" ht="20" customHeight="1">
      <c r="A190" s="115"/>
      <c r="B190" s="115"/>
      <c r="C190" s="115"/>
      <c r="D190" s="115"/>
      <c r="E190" s="115"/>
      <c r="F190" s="114"/>
      <c r="G190" s="114"/>
      <c r="H190" s="114"/>
      <c r="I190" s="114"/>
      <c r="J190" s="114"/>
      <c r="K190" s="114"/>
    </row>
    <row r="191" spans="1:11" ht="20" customHeight="1">
      <c r="A191" s="115"/>
      <c r="B191" s="115"/>
      <c r="C191" s="115"/>
      <c r="D191" s="115"/>
      <c r="E191" s="115"/>
      <c r="F191" s="114"/>
      <c r="G191" s="114"/>
      <c r="H191" s="114"/>
      <c r="I191" s="114"/>
      <c r="J191" s="114"/>
      <c r="K191" s="114"/>
    </row>
    <row r="192" spans="1:11" ht="20" customHeight="1">
      <c r="A192" s="115"/>
      <c r="B192" s="115"/>
      <c r="C192" s="115"/>
      <c r="D192" s="115"/>
      <c r="E192" s="115"/>
      <c r="F192" s="114"/>
      <c r="G192" s="114"/>
      <c r="H192" s="114"/>
      <c r="I192" s="114"/>
      <c r="J192" s="114"/>
      <c r="K192" s="114"/>
    </row>
    <row r="193" spans="1:11" ht="20" customHeight="1">
      <c r="A193" s="115"/>
      <c r="B193" s="115"/>
      <c r="C193" s="115"/>
      <c r="D193" s="115"/>
      <c r="E193" s="115"/>
      <c r="F193" s="114"/>
      <c r="G193" s="114"/>
      <c r="H193" s="114"/>
      <c r="I193" s="114"/>
      <c r="J193" s="114"/>
      <c r="K193" s="114"/>
    </row>
    <row r="194" spans="1:11" ht="20" customHeight="1">
      <c r="A194" s="115"/>
      <c r="B194" s="115"/>
      <c r="C194" s="115"/>
      <c r="D194" s="115"/>
      <c r="E194" s="115"/>
      <c r="F194" s="114"/>
      <c r="G194" s="114"/>
      <c r="H194" s="114"/>
      <c r="I194" s="114"/>
      <c r="J194" s="114"/>
      <c r="K194" s="114"/>
    </row>
    <row r="195" spans="1:11" ht="20" customHeight="1">
      <c r="A195" s="115"/>
      <c r="B195" s="115"/>
      <c r="C195" s="115"/>
      <c r="D195" s="115"/>
      <c r="E195" s="115"/>
      <c r="F195" s="114"/>
      <c r="G195" s="114"/>
      <c r="H195" s="114"/>
      <c r="I195" s="114"/>
      <c r="J195" s="114"/>
      <c r="K195" s="114"/>
    </row>
    <row r="196" spans="1:11" ht="20" customHeight="1">
      <c r="A196" s="115"/>
      <c r="B196" s="115"/>
      <c r="C196" s="115"/>
      <c r="D196" s="115"/>
      <c r="E196" s="115"/>
      <c r="F196" s="114"/>
      <c r="G196" s="114"/>
      <c r="H196" s="114"/>
      <c r="I196" s="114"/>
      <c r="J196" s="114"/>
      <c r="K196" s="114"/>
    </row>
    <row r="197" spans="1:11" ht="20" customHeight="1">
      <c r="A197" s="115"/>
      <c r="B197" s="115"/>
      <c r="C197" s="115"/>
      <c r="D197" s="115"/>
      <c r="E197" s="115"/>
      <c r="F197" s="114"/>
      <c r="G197" s="114"/>
      <c r="H197" s="114"/>
      <c r="I197" s="114"/>
      <c r="J197" s="114"/>
      <c r="K197" s="114"/>
    </row>
    <row r="198" spans="1:11" ht="20" customHeight="1">
      <c r="A198" s="115"/>
      <c r="B198" s="115"/>
      <c r="C198" s="115"/>
      <c r="D198" s="115"/>
      <c r="E198" s="115"/>
      <c r="F198" s="114"/>
      <c r="G198" s="114"/>
      <c r="H198" s="114"/>
      <c r="I198" s="114"/>
      <c r="J198" s="114"/>
      <c r="K198" s="114"/>
    </row>
    <row r="199" spans="1:11" ht="20" customHeight="1">
      <c r="A199" s="115"/>
      <c r="B199" s="115"/>
      <c r="C199" s="115"/>
      <c r="D199" s="115"/>
      <c r="E199" s="115"/>
      <c r="F199" s="114"/>
      <c r="G199" s="114"/>
      <c r="H199" s="114"/>
      <c r="I199" s="114"/>
      <c r="J199" s="114"/>
      <c r="K199" s="114"/>
    </row>
    <row r="200" spans="1:11" ht="20" customHeight="1">
      <c r="A200" s="115"/>
      <c r="B200" s="115"/>
      <c r="C200" s="115"/>
      <c r="D200" s="115"/>
      <c r="E200" s="115"/>
      <c r="F200" s="114"/>
      <c r="G200" s="114"/>
      <c r="H200" s="114"/>
      <c r="I200" s="114"/>
      <c r="J200" s="114"/>
      <c r="K200" s="114"/>
    </row>
    <row r="201" spans="1:11" ht="20" customHeight="1">
      <c r="A201" s="115"/>
      <c r="B201" s="115"/>
      <c r="C201" s="115"/>
      <c r="D201" s="115"/>
      <c r="E201" s="115"/>
      <c r="F201" s="114"/>
      <c r="G201" s="114"/>
      <c r="H201" s="114"/>
      <c r="I201" s="114"/>
      <c r="J201" s="114"/>
      <c r="K201" s="114"/>
    </row>
    <row r="202" spans="1:11" ht="20" customHeight="1">
      <c r="A202" s="115"/>
      <c r="B202" s="115"/>
      <c r="C202" s="115"/>
      <c r="D202" s="115"/>
      <c r="E202" s="115"/>
      <c r="F202" s="114"/>
      <c r="G202" s="114"/>
      <c r="H202" s="114"/>
      <c r="I202" s="114"/>
      <c r="J202" s="114"/>
      <c r="K202" s="114"/>
    </row>
    <row r="203" spans="1:11" ht="20" customHeight="1">
      <c r="F203" s="114"/>
      <c r="G203" s="114"/>
      <c r="H203" s="114"/>
      <c r="I203" s="114"/>
      <c r="J203" s="114"/>
      <c r="K203" s="114"/>
    </row>
  </sheetData>
  <mergeCells count="36">
    <mergeCell ref="M45:M46"/>
    <mergeCell ref="P45:P46"/>
    <mergeCell ref="Q45:Q46"/>
    <mergeCell ref="R45:R46"/>
    <mergeCell ref="S45:S46"/>
    <mergeCell ref="O45:O46"/>
    <mergeCell ref="N45:N46"/>
    <mergeCell ref="M15:M16"/>
    <mergeCell ref="M22:M23"/>
    <mergeCell ref="M32:M33"/>
    <mergeCell ref="N32:N33"/>
    <mergeCell ref="O32:O33"/>
    <mergeCell ref="P32:P33"/>
    <mergeCell ref="Q32:Q33"/>
    <mergeCell ref="R32:R33"/>
    <mergeCell ref="S32:S33"/>
    <mergeCell ref="N22:N23"/>
    <mergeCell ref="O22:O23"/>
    <mergeCell ref="P22:P23"/>
    <mergeCell ref="Q22:Q23"/>
    <mergeCell ref="R22:R23"/>
    <mergeCell ref="S22:S23"/>
    <mergeCell ref="R4:R5"/>
    <mergeCell ref="S4:S5"/>
    <mergeCell ref="N15:N16"/>
    <mergeCell ref="O15:O16"/>
    <mergeCell ref="P15:P16"/>
    <mergeCell ref="Q15:Q16"/>
    <mergeCell ref="R15:R16"/>
    <mergeCell ref="S15:S16"/>
    <mergeCell ref="A1:C1"/>
    <mergeCell ref="N4:N5"/>
    <mergeCell ref="O4:O5"/>
    <mergeCell ref="P4:P5"/>
    <mergeCell ref="Q4:Q5"/>
    <mergeCell ref="M4:M5"/>
  </mergeCells>
  <phoneticPr fontId="17" type="noConversion"/>
  <conditionalFormatting sqref="N4:S4">
    <cfRule type="containsText" dxfId="5" priority="1" operator="containsText" text="Some concerns">
      <formula>NOT(ISERROR(SEARCH("Some concerns",N4)))</formula>
    </cfRule>
    <cfRule type="containsText" dxfId="4" priority="2" operator="containsText" text="High">
      <formula>NOT(ISERROR(SEARCH("High",N4)))</formula>
    </cfRule>
    <cfRule type="containsText" dxfId="3" priority="3" operator="containsText" text="Low">
      <formula>NOT(ISERROR(SEARCH("Low",N4)))</formula>
    </cfRule>
  </conditionalFormatting>
  <conditionalFormatting sqref="N15:S15 N22:S22 N32:S32 N45:S45">
    <cfRule type="containsText" dxfId="2" priority="16" operator="containsText" text="Some concerns">
      <formula>NOT(ISERROR(SEARCH("Some concerns",N15)))</formula>
    </cfRule>
    <cfRule type="containsText" dxfId="1" priority="17" operator="containsText" text="High">
      <formula>NOT(ISERROR(SEARCH("High",N15)))</formula>
    </cfRule>
    <cfRule type="containsText" dxfId="0" priority="18" operator="containsText" text="Low">
      <formula>NOT(ISERROR(SEARCH("Low",N15)))</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67009-362C-4E97-B78C-FE904B2101C3}">
  <dimension ref="A1:K7"/>
  <sheetViews>
    <sheetView workbookViewId="0"/>
  </sheetViews>
  <sheetFormatPr defaultRowHeight="13.9"/>
  <cols>
    <col min="1" max="1" width="20.46484375" style="2" bestFit="1" customWidth="1"/>
    <col min="2" max="2" width="11.1328125" style="2" bestFit="1" customWidth="1"/>
    <col min="3" max="3" width="9.06640625" style="2"/>
    <col min="4" max="4" width="12.06640625" style="2" customWidth="1"/>
    <col min="5" max="6" width="15.265625" style="2" customWidth="1"/>
    <col min="7" max="7" width="11.46484375" style="2" customWidth="1"/>
    <col min="8" max="8" width="10.73046875" style="2" customWidth="1"/>
    <col min="9" max="9" width="13.6640625" style="2" customWidth="1"/>
    <col min="10" max="10" width="13.59765625" style="2" customWidth="1"/>
    <col min="11" max="11" width="9.46484375" style="2" customWidth="1"/>
    <col min="12" max="16384" width="9.06640625" style="2"/>
  </cols>
  <sheetData>
    <row r="1" spans="1:11">
      <c r="A1" s="1" t="s">
        <v>17690</v>
      </c>
      <c r="B1" s="1"/>
    </row>
    <row r="2" spans="1:11" ht="7.15" customHeight="1"/>
    <row r="3" spans="1:11" s="1" customFormat="1" ht="13.5">
      <c r="A3" s="1" t="s">
        <v>17566</v>
      </c>
      <c r="B3" s="118" t="s">
        <v>17548</v>
      </c>
      <c r="C3" s="118" t="s">
        <v>17549</v>
      </c>
      <c r="D3" s="118" t="s">
        <v>17550</v>
      </c>
      <c r="E3" s="118" t="s">
        <v>17551</v>
      </c>
      <c r="F3" s="118" t="s">
        <v>17552</v>
      </c>
      <c r="G3" s="118" t="s">
        <v>17553</v>
      </c>
      <c r="H3" s="118" t="s">
        <v>17554</v>
      </c>
      <c r="I3" s="118" t="s">
        <v>17555</v>
      </c>
      <c r="J3" s="118" t="s">
        <v>17556</v>
      </c>
      <c r="K3" s="118" t="s">
        <v>17557</v>
      </c>
    </row>
    <row r="4" spans="1:11">
      <c r="A4" s="2" t="s">
        <v>184</v>
      </c>
      <c r="B4" s="79">
        <v>13</v>
      </c>
      <c r="C4" s="79">
        <v>14</v>
      </c>
      <c r="D4" s="117" t="s">
        <v>17558</v>
      </c>
      <c r="E4" s="117" t="s">
        <v>17559</v>
      </c>
      <c r="F4" s="117" t="s">
        <v>17560</v>
      </c>
      <c r="G4" s="117" t="s">
        <v>17561</v>
      </c>
      <c r="H4" s="117" t="s">
        <v>17562</v>
      </c>
      <c r="I4" s="117" t="s">
        <v>17563</v>
      </c>
      <c r="J4" s="117" t="s">
        <v>17564</v>
      </c>
      <c r="K4" s="117" t="s">
        <v>17565</v>
      </c>
    </row>
    <row r="5" spans="1:11">
      <c r="A5" s="2" t="s">
        <v>304</v>
      </c>
      <c r="B5" s="79">
        <v>7</v>
      </c>
      <c r="C5" s="79">
        <v>9</v>
      </c>
      <c r="D5" s="117" t="s">
        <v>17567</v>
      </c>
      <c r="E5" s="117" t="s">
        <v>17568</v>
      </c>
      <c r="F5" s="117" t="s">
        <v>17569</v>
      </c>
      <c r="G5" s="117" t="s">
        <v>17570</v>
      </c>
      <c r="H5" s="117" t="s">
        <v>17571</v>
      </c>
      <c r="I5" s="117" t="s">
        <v>17572</v>
      </c>
      <c r="J5" s="117" t="s">
        <v>17573</v>
      </c>
      <c r="K5" s="117" t="s">
        <v>17574</v>
      </c>
    </row>
    <row r="6" spans="1:11">
      <c r="A6" s="2" t="s">
        <v>606</v>
      </c>
      <c r="B6" s="79">
        <v>21</v>
      </c>
      <c r="C6" s="79">
        <v>22</v>
      </c>
      <c r="D6" s="117" t="s">
        <v>17577</v>
      </c>
      <c r="E6" s="117" t="s">
        <v>17578</v>
      </c>
      <c r="F6" s="117" t="s">
        <v>17579</v>
      </c>
      <c r="G6" s="117" t="s">
        <v>17580</v>
      </c>
      <c r="H6" s="117" t="s">
        <v>17581</v>
      </c>
      <c r="I6" s="117" t="s">
        <v>17582</v>
      </c>
      <c r="J6" s="117" t="s">
        <v>17583</v>
      </c>
      <c r="K6" s="117" t="s">
        <v>17584</v>
      </c>
    </row>
    <row r="7" spans="1:11">
      <c r="A7" s="2" t="s">
        <v>557</v>
      </c>
      <c r="B7" s="79">
        <v>6</v>
      </c>
      <c r="C7" s="79">
        <v>9</v>
      </c>
      <c r="D7" s="79">
        <v>-0.126697288371036</v>
      </c>
      <c r="E7" s="79">
        <v>-0.21354608604054401</v>
      </c>
      <c r="F7" s="79">
        <v>-3.9848490701527302E-2</v>
      </c>
      <c r="G7" s="117" t="s">
        <v>17575</v>
      </c>
      <c r="H7" s="79">
        <v>-9.9422249959039005E-2</v>
      </c>
      <c r="I7" s="79">
        <v>-0.18012977425775101</v>
      </c>
      <c r="J7" s="79">
        <v>-1.8714725660327398E-2</v>
      </c>
      <c r="K7" s="117" t="s">
        <v>17576</v>
      </c>
    </row>
  </sheetData>
  <phoneticPr fontId="1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842"/>
  <sheetViews>
    <sheetView workbookViewId="0">
      <selection activeCell="C3" sqref="C3"/>
    </sheetView>
  </sheetViews>
  <sheetFormatPr defaultColWidth="9" defaultRowHeight="13.5"/>
  <cols>
    <col min="1" max="1" width="19" customWidth="1"/>
    <col min="8" max="9" width="9.53125"/>
    <col min="10" max="10" width="9.86328125"/>
  </cols>
  <sheetData>
    <row r="1" spans="1:10" s="5" customFormat="1">
      <c r="A1" s="1" t="s">
        <v>17689</v>
      </c>
      <c r="B1" s="1"/>
    </row>
    <row r="2" spans="1:10" ht="7.5" customHeight="1">
      <c r="A2" s="2"/>
      <c r="B2" s="2"/>
    </row>
    <row r="3" spans="1:10" s="5" customFormat="1">
      <c r="A3" s="3" t="s">
        <v>640</v>
      </c>
      <c r="B3" s="3" t="s">
        <v>641</v>
      </c>
      <c r="C3" s="3" t="s">
        <v>642</v>
      </c>
      <c r="D3" s="3" t="s">
        <v>643</v>
      </c>
      <c r="E3" s="3" t="s">
        <v>166</v>
      </c>
      <c r="F3" s="3" t="s">
        <v>644</v>
      </c>
      <c r="G3" s="3" t="s">
        <v>645</v>
      </c>
      <c r="H3" s="1" t="s">
        <v>646</v>
      </c>
      <c r="I3" s="1" t="s">
        <v>647</v>
      </c>
      <c r="J3" s="1" t="s">
        <v>613</v>
      </c>
    </row>
    <row r="4" spans="1:10" ht="13.9">
      <c r="A4" s="4" t="s">
        <v>648</v>
      </c>
      <c r="B4" s="4" t="s">
        <v>649</v>
      </c>
      <c r="C4" s="4" t="s">
        <v>650</v>
      </c>
      <c r="D4" s="4">
        <v>-3.78E-2</v>
      </c>
      <c r="E4" s="4">
        <v>8.0000000000000002E-3</v>
      </c>
      <c r="F4" s="81" t="s">
        <v>651</v>
      </c>
      <c r="G4" s="4">
        <v>7.4800000000000005E-2</v>
      </c>
      <c r="H4" s="2">
        <v>461591</v>
      </c>
      <c r="I4" s="2">
        <v>22.33</v>
      </c>
      <c r="J4" s="82" t="s">
        <v>652</v>
      </c>
    </row>
    <row r="5" spans="1:10" ht="13.9">
      <c r="A5" s="4" t="s">
        <v>653</v>
      </c>
      <c r="B5" s="4" t="s">
        <v>654</v>
      </c>
      <c r="C5" s="4" t="s">
        <v>655</v>
      </c>
      <c r="D5" s="4">
        <v>2.4E-2</v>
      </c>
      <c r="E5" s="4">
        <v>5.3E-3</v>
      </c>
      <c r="F5" s="81" t="s">
        <v>656</v>
      </c>
      <c r="G5" s="4">
        <v>0.73560000000000003</v>
      </c>
      <c r="H5" s="2">
        <v>448902</v>
      </c>
      <c r="I5" s="2">
        <v>20.51</v>
      </c>
      <c r="J5" s="82" t="s">
        <v>657</v>
      </c>
    </row>
    <row r="6" spans="1:10" ht="13.9">
      <c r="A6" s="4" t="s">
        <v>658</v>
      </c>
      <c r="B6" s="4" t="s">
        <v>649</v>
      </c>
      <c r="C6" s="4" t="s">
        <v>654</v>
      </c>
      <c r="D6" s="4">
        <v>-1.6299999999999999E-2</v>
      </c>
      <c r="E6" s="4">
        <v>3.2000000000000002E-3</v>
      </c>
      <c r="F6" s="81" t="s">
        <v>659</v>
      </c>
      <c r="G6" s="4">
        <v>0.38919999999999999</v>
      </c>
      <c r="H6" s="2">
        <v>605108</v>
      </c>
      <c r="I6" s="2">
        <v>25.95</v>
      </c>
      <c r="J6" s="82" t="s">
        <v>660</v>
      </c>
    </row>
    <row r="7" spans="1:10" ht="13.9">
      <c r="A7" s="4" t="s">
        <v>661</v>
      </c>
      <c r="B7" s="4" t="s">
        <v>649</v>
      </c>
      <c r="C7" s="4" t="s">
        <v>662</v>
      </c>
      <c r="D7" s="4">
        <v>1.6E-2</v>
      </c>
      <c r="E7" s="4">
        <v>3.3E-3</v>
      </c>
      <c r="F7" s="81" t="s">
        <v>663</v>
      </c>
      <c r="G7" s="4">
        <v>0.62190000000000001</v>
      </c>
      <c r="H7" s="2">
        <v>605117</v>
      </c>
      <c r="I7" s="2">
        <v>23.51</v>
      </c>
      <c r="J7" s="82" t="s">
        <v>664</v>
      </c>
    </row>
    <row r="8" spans="1:10" ht="13.9">
      <c r="A8" s="4" t="s">
        <v>665</v>
      </c>
      <c r="B8" s="4" t="s">
        <v>650</v>
      </c>
      <c r="C8" s="4" t="s">
        <v>662</v>
      </c>
      <c r="D8" s="4">
        <v>1.6199999999999999E-2</v>
      </c>
      <c r="E8" s="4">
        <v>3.3E-3</v>
      </c>
      <c r="F8" s="81" t="s">
        <v>666</v>
      </c>
      <c r="G8" s="4">
        <v>0.62250000000000005</v>
      </c>
      <c r="H8" s="2">
        <v>605026</v>
      </c>
      <c r="I8" s="2">
        <v>24.1</v>
      </c>
      <c r="J8" s="82" t="s">
        <v>667</v>
      </c>
    </row>
    <row r="9" spans="1:10" ht="13.9">
      <c r="A9" s="4" t="s">
        <v>668</v>
      </c>
      <c r="B9" s="4" t="s">
        <v>650</v>
      </c>
      <c r="C9" s="4" t="s">
        <v>662</v>
      </c>
      <c r="D9" s="4">
        <v>-1.5900000000000001E-2</v>
      </c>
      <c r="E9" s="4">
        <v>3.3E-3</v>
      </c>
      <c r="F9" s="81" t="s">
        <v>669</v>
      </c>
      <c r="G9" s="4">
        <v>0.37759999999999999</v>
      </c>
      <c r="H9" s="2">
        <v>605118</v>
      </c>
      <c r="I9" s="2">
        <v>23.21</v>
      </c>
      <c r="J9" s="82" t="s">
        <v>670</v>
      </c>
    </row>
    <row r="10" spans="1:10" ht="13.9">
      <c r="A10" s="4" t="s">
        <v>671</v>
      </c>
      <c r="B10" s="4" t="s">
        <v>649</v>
      </c>
      <c r="C10" s="4" t="s">
        <v>662</v>
      </c>
      <c r="D10" s="4">
        <v>1.5900000000000001E-2</v>
      </c>
      <c r="E10" s="4">
        <v>3.3E-3</v>
      </c>
      <c r="F10" s="81" t="s">
        <v>672</v>
      </c>
      <c r="G10" s="4">
        <v>0.62229999999999996</v>
      </c>
      <c r="H10" s="2">
        <v>605118</v>
      </c>
      <c r="I10" s="2">
        <v>23.21</v>
      </c>
      <c r="J10" s="82" t="s">
        <v>670</v>
      </c>
    </row>
    <row r="11" spans="1:10" ht="13.9">
      <c r="A11" s="4" t="s">
        <v>673</v>
      </c>
      <c r="B11" s="4" t="s">
        <v>649</v>
      </c>
      <c r="C11" s="4" t="s">
        <v>650</v>
      </c>
      <c r="D11" s="4">
        <v>1.6400000000000001E-2</v>
      </c>
      <c r="E11" s="4">
        <v>3.3E-3</v>
      </c>
      <c r="F11" s="81" t="s">
        <v>674</v>
      </c>
      <c r="G11" s="4">
        <v>0.62390000000000001</v>
      </c>
      <c r="H11" s="2">
        <v>605116</v>
      </c>
      <c r="I11" s="2">
        <v>24.7</v>
      </c>
      <c r="J11" s="82" t="s">
        <v>675</v>
      </c>
    </row>
    <row r="12" spans="1:10" ht="13.9">
      <c r="A12" s="4" t="s">
        <v>676</v>
      </c>
      <c r="B12" s="4" t="s">
        <v>649</v>
      </c>
      <c r="C12" s="4" t="s">
        <v>650</v>
      </c>
      <c r="D12" s="4">
        <v>-1.67E-2</v>
      </c>
      <c r="E12" s="4">
        <v>3.3E-3</v>
      </c>
      <c r="F12" s="81" t="s">
        <v>677</v>
      </c>
      <c r="G12" s="4">
        <v>0.37740000000000001</v>
      </c>
      <c r="H12" s="2">
        <v>605116</v>
      </c>
      <c r="I12" s="2">
        <v>25.61</v>
      </c>
      <c r="J12" s="82" t="s">
        <v>678</v>
      </c>
    </row>
    <row r="13" spans="1:10" ht="13.9">
      <c r="A13" s="4" t="s">
        <v>679</v>
      </c>
      <c r="B13" s="4" t="s">
        <v>649</v>
      </c>
      <c r="C13" s="4" t="s">
        <v>654</v>
      </c>
      <c r="D13" s="4">
        <v>1.54E-2</v>
      </c>
      <c r="E13" s="4">
        <v>3.2000000000000002E-3</v>
      </c>
      <c r="F13" s="81" t="s">
        <v>680</v>
      </c>
      <c r="G13" s="4">
        <v>0.61780000000000002</v>
      </c>
      <c r="H13" s="2">
        <v>604977</v>
      </c>
      <c r="I13" s="2">
        <v>23.16</v>
      </c>
      <c r="J13" s="82" t="s">
        <v>681</v>
      </c>
    </row>
    <row r="14" spans="1:10" ht="13.9">
      <c r="A14" s="4" t="s">
        <v>682</v>
      </c>
      <c r="B14" s="4" t="s">
        <v>649</v>
      </c>
      <c r="C14" s="4" t="s">
        <v>654</v>
      </c>
      <c r="D14" s="4">
        <v>-1.5699999999999999E-2</v>
      </c>
      <c r="E14" s="4">
        <v>3.2000000000000002E-3</v>
      </c>
      <c r="F14" s="81" t="s">
        <v>683</v>
      </c>
      <c r="G14" s="4">
        <v>0.3826</v>
      </c>
      <c r="H14" s="2">
        <v>605119</v>
      </c>
      <c r="I14" s="2">
        <v>24.07</v>
      </c>
      <c r="J14" s="82" t="s">
        <v>684</v>
      </c>
    </row>
    <row r="15" spans="1:10" ht="13.9">
      <c r="A15" s="4" t="s">
        <v>685</v>
      </c>
      <c r="B15" s="4" t="s">
        <v>662</v>
      </c>
      <c r="C15" s="4" t="s">
        <v>654</v>
      </c>
      <c r="D15" s="4">
        <v>-1.5699999999999999E-2</v>
      </c>
      <c r="E15" s="4">
        <v>3.2000000000000002E-3</v>
      </c>
      <c r="F15" s="81" t="s">
        <v>686</v>
      </c>
      <c r="G15" s="4">
        <v>0.38269999999999998</v>
      </c>
      <c r="H15" s="2">
        <v>605119</v>
      </c>
      <c r="I15" s="2">
        <v>24.07</v>
      </c>
      <c r="J15" s="82" t="s">
        <v>684</v>
      </c>
    </row>
    <row r="16" spans="1:10" ht="13.9">
      <c r="A16" s="4" t="s">
        <v>687</v>
      </c>
      <c r="B16" s="4" t="s">
        <v>649</v>
      </c>
      <c r="C16" s="4" t="s">
        <v>654</v>
      </c>
      <c r="D16" s="4">
        <v>1.55E-2</v>
      </c>
      <c r="E16" s="4">
        <v>3.2000000000000002E-3</v>
      </c>
      <c r="F16" s="81" t="s">
        <v>688</v>
      </c>
      <c r="G16" s="4">
        <v>0.61770000000000003</v>
      </c>
      <c r="H16" s="2">
        <v>605119</v>
      </c>
      <c r="I16" s="2">
        <v>23.46</v>
      </c>
      <c r="J16" s="82" t="s">
        <v>689</v>
      </c>
    </row>
    <row r="17" spans="1:10" ht="13.9">
      <c r="A17" s="4" t="s">
        <v>690</v>
      </c>
      <c r="B17" s="4" t="s">
        <v>649</v>
      </c>
      <c r="C17" s="4" t="s">
        <v>654</v>
      </c>
      <c r="D17" s="4">
        <v>-1.5699999999999999E-2</v>
      </c>
      <c r="E17" s="4">
        <v>3.2000000000000002E-3</v>
      </c>
      <c r="F17" s="81" t="s">
        <v>691</v>
      </c>
      <c r="G17" s="4">
        <v>0.38279999999999997</v>
      </c>
      <c r="H17" s="2">
        <v>605119</v>
      </c>
      <c r="I17" s="2">
        <v>24.07</v>
      </c>
      <c r="J17" s="82" t="s">
        <v>684</v>
      </c>
    </row>
    <row r="18" spans="1:10" ht="13.9">
      <c r="A18" s="4" t="s">
        <v>692</v>
      </c>
      <c r="B18" s="4" t="s">
        <v>649</v>
      </c>
      <c r="C18" s="4" t="s">
        <v>662</v>
      </c>
      <c r="D18" s="4">
        <v>1.54E-2</v>
      </c>
      <c r="E18" s="4">
        <v>3.2000000000000002E-3</v>
      </c>
      <c r="F18" s="81" t="s">
        <v>693</v>
      </c>
      <c r="G18" s="4">
        <v>0.61880000000000002</v>
      </c>
      <c r="H18" s="2">
        <v>605119</v>
      </c>
      <c r="I18" s="2">
        <v>23.16</v>
      </c>
      <c r="J18" s="82" t="s">
        <v>694</v>
      </c>
    </row>
    <row r="19" spans="1:10" ht="13.9">
      <c r="A19" s="4" t="s">
        <v>695</v>
      </c>
      <c r="B19" s="4" t="s">
        <v>649</v>
      </c>
      <c r="C19" s="4" t="s">
        <v>654</v>
      </c>
      <c r="D19" s="4">
        <v>-1.5699999999999999E-2</v>
      </c>
      <c r="E19" s="4">
        <v>3.2000000000000002E-3</v>
      </c>
      <c r="F19" s="81" t="s">
        <v>696</v>
      </c>
      <c r="G19" s="4">
        <v>0.38229999999999997</v>
      </c>
      <c r="H19" s="2">
        <v>605119</v>
      </c>
      <c r="I19" s="2">
        <v>24.07</v>
      </c>
      <c r="J19" s="82" t="s">
        <v>684</v>
      </c>
    </row>
    <row r="20" spans="1:10" ht="13.9">
      <c r="A20" s="4" t="s">
        <v>697</v>
      </c>
      <c r="B20" s="4" t="s">
        <v>650</v>
      </c>
      <c r="C20" s="4" t="s">
        <v>662</v>
      </c>
      <c r="D20" s="4">
        <v>-1.55E-2</v>
      </c>
      <c r="E20" s="4">
        <v>3.2000000000000002E-3</v>
      </c>
      <c r="F20" s="81" t="s">
        <v>698</v>
      </c>
      <c r="G20" s="4">
        <v>0.38169999999999998</v>
      </c>
      <c r="H20" s="2">
        <v>605119</v>
      </c>
      <c r="I20" s="2">
        <v>23.46</v>
      </c>
      <c r="J20" s="82" t="s">
        <v>689</v>
      </c>
    </row>
    <row r="21" spans="1:10" ht="13.9">
      <c r="A21" s="4" t="s">
        <v>699</v>
      </c>
      <c r="B21" s="4" t="s">
        <v>650</v>
      </c>
      <c r="C21" s="4" t="s">
        <v>662</v>
      </c>
      <c r="D21" s="4">
        <v>-1.54E-2</v>
      </c>
      <c r="E21" s="4">
        <v>3.2000000000000002E-3</v>
      </c>
      <c r="F21" s="81" t="s">
        <v>700</v>
      </c>
      <c r="G21" s="4">
        <v>0.38200000000000001</v>
      </c>
      <c r="H21" s="2">
        <v>605119</v>
      </c>
      <c r="I21" s="2">
        <v>23.16</v>
      </c>
      <c r="J21" s="82" t="s">
        <v>694</v>
      </c>
    </row>
    <row r="22" spans="1:10" ht="13.9">
      <c r="A22" s="4" t="s">
        <v>701</v>
      </c>
      <c r="B22" s="4" t="s">
        <v>649</v>
      </c>
      <c r="C22" s="4" t="s">
        <v>654</v>
      </c>
      <c r="D22" s="4">
        <v>1.55E-2</v>
      </c>
      <c r="E22" s="4">
        <v>3.2000000000000002E-3</v>
      </c>
      <c r="F22" s="81" t="s">
        <v>702</v>
      </c>
      <c r="G22" s="4">
        <v>0.61819999999999997</v>
      </c>
      <c r="H22" s="2">
        <v>605119</v>
      </c>
      <c r="I22" s="2">
        <v>23.46</v>
      </c>
      <c r="J22" s="82" t="s">
        <v>689</v>
      </c>
    </row>
    <row r="23" spans="1:10" ht="13.9">
      <c r="A23" s="4" t="s">
        <v>703</v>
      </c>
      <c r="B23" s="4" t="s">
        <v>650</v>
      </c>
      <c r="C23" s="4" t="s">
        <v>654</v>
      </c>
      <c r="D23" s="4">
        <v>-1.55E-2</v>
      </c>
      <c r="E23" s="4">
        <v>3.2000000000000002E-3</v>
      </c>
      <c r="F23" s="81" t="s">
        <v>704</v>
      </c>
      <c r="G23" s="4">
        <v>0.38219999999999998</v>
      </c>
      <c r="H23" s="2">
        <v>605120</v>
      </c>
      <c r="I23" s="2">
        <v>23.46</v>
      </c>
      <c r="J23" s="82" t="s">
        <v>689</v>
      </c>
    </row>
    <row r="24" spans="1:10" ht="13.9">
      <c r="A24" s="4" t="s">
        <v>705</v>
      </c>
      <c r="B24" s="4" t="s">
        <v>649</v>
      </c>
      <c r="C24" s="4" t="s">
        <v>654</v>
      </c>
      <c r="D24" s="4">
        <v>1.5599999999999999E-2</v>
      </c>
      <c r="E24" s="4">
        <v>3.2000000000000002E-3</v>
      </c>
      <c r="F24" s="81" t="s">
        <v>706</v>
      </c>
      <c r="G24" s="4">
        <v>0.61660000000000004</v>
      </c>
      <c r="H24" s="2">
        <v>605120</v>
      </c>
      <c r="I24" s="2">
        <v>23.77</v>
      </c>
      <c r="J24" s="82" t="s">
        <v>707</v>
      </c>
    </row>
    <row r="25" spans="1:10" ht="13.9">
      <c r="A25" s="4" t="s">
        <v>708</v>
      </c>
      <c r="B25" s="4" t="s">
        <v>649</v>
      </c>
      <c r="C25" s="4" t="s">
        <v>662</v>
      </c>
      <c r="D25" s="4">
        <v>-1.55E-2</v>
      </c>
      <c r="E25" s="4">
        <v>3.2000000000000002E-3</v>
      </c>
      <c r="F25" s="81" t="s">
        <v>709</v>
      </c>
      <c r="G25" s="4">
        <v>0.38179999999999997</v>
      </c>
      <c r="H25" s="2">
        <v>605120</v>
      </c>
      <c r="I25" s="2">
        <v>23.46</v>
      </c>
      <c r="J25" s="82" t="s">
        <v>689</v>
      </c>
    </row>
    <row r="26" spans="1:10" ht="13.9">
      <c r="A26" s="4" t="s">
        <v>710</v>
      </c>
      <c r="B26" s="4" t="s">
        <v>662</v>
      </c>
      <c r="C26" s="4" t="s">
        <v>654</v>
      </c>
      <c r="D26" s="4">
        <v>-1.55E-2</v>
      </c>
      <c r="E26" s="4">
        <v>3.2000000000000002E-3</v>
      </c>
      <c r="F26" s="81" t="s">
        <v>711</v>
      </c>
      <c r="G26" s="4">
        <v>0.38179999999999997</v>
      </c>
      <c r="H26" s="2">
        <v>605120</v>
      </c>
      <c r="I26" s="2">
        <v>23.46</v>
      </c>
      <c r="J26" s="82" t="s">
        <v>689</v>
      </c>
    </row>
    <row r="27" spans="1:10" ht="13.9">
      <c r="A27" s="4" t="s">
        <v>712</v>
      </c>
      <c r="B27" s="4" t="s">
        <v>649</v>
      </c>
      <c r="C27" s="4" t="s">
        <v>654</v>
      </c>
      <c r="D27" s="4">
        <v>1.5599999999999999E-2</v>
      </c>
      <c r="E27" s="4">
        <v>3.2000000000000002E-3</v>
      </c>
      <c r="F27" s="81" t="s">
        <v>713</v>
      </c>
      <c r="G27" s="4">
        <v>0.61739999999999995</v>
      </c>
      <c r="H27" s="2">
        <v>605120</v>
      </c>
      <c r="I27" s="2">
        <v>23.77</v>
      </c>
      <c r="J27" s="82" t="s">
        <v>707</v>
      </c>
    </row>
    <row r="28" spans="1:10" ht="13.9">
      <c r="A28" s="4" t="s">
        <v>714</v>
      </c>
      <c r="B28" s="4" t="s">
        <v>662</v>
      </c>
      <c r="C28" s="4" t="s">
        <v>654</v>
      </c>
      <c r="D28" s="4">
        <v>-1.54E-2</v>
      </c>
      <c r="E28" s="4">
        <v>3.2000000000000002E-3</v>
      </c>
      <c r="F28" s="81" t="s">
        <v>715</v>
      </c>
      <c r="G28" s="4">
        <v>0.3821</v>
      </c>
      <c r="H28" s="2">
        <v>605027</v>
      </c>
      <c r="I28" s="2">
        <v>23.16</v>
      </c>
      <c r="J28" s="82" t="s">
        <v>681</v>
      </c>
    </row>
    <row r="29" spans="1:10" ht="13.9">
      <c r="A29" s="4" t="s">
        <v>716</v>
      </c>
      <c r="B29" s="4" t="s">
        <v>650</v>
      </c>
      <c r="C29" s="4" t="s">
        <v>662</v>
      </c>
      <c r="D29" s="4">
        <v>1.5299999999999999E-2</v>
      </c>
      <c r="E29" s="4">
        <v>3.2000000000000002E-3</v>
      </c>
      <c r="F29" s="81" t="s">
        <v>717</v>
      </c>
      <c r="G29" s="4">
        <v>0.61819999999999997</v>
      </c>
      <c r="H29" s="2">
        <v>605119</v>
      </c>
      <c r="I29" s="2">
        <v>22.86</v>
      </c>
      <c r="J29" s="82" t="s">
        <v>718</v>
      </c>
    </row>
    <row r="30" spans="1:10" ht="13.9">
      <c r="A30" s="4" t="s">
        <v>719</v>
      </c>
      <c r="B30" s="4" t="s">
        <v>649</v>
      </c>
      <c r="C30" s="4" t="s">
        <v>654</v>
      </c>
      <c r="D30" s="4">
        <v>-1.54E-2</v>
      </c>
      <c r="E30" s="4">
        <v>3.2000000000000002E-3</v>
      </c>
      <c r="F30" s="81" t="s">
        <v>720</v>
      </c>
      <c r="G30" s="4">
        <v>0.3821</v>
      </c>
      <c r="H30" s="2">
        <v>605119</v>
      </c>
      <c r="I30" s="2">
        <v>23.16</v>
      </c>
      <c r="J30" s="82" t="s">
        <v>694</v>
      </c>
    </row>
    <row r="31" spans="1:10" ht="13.9">
      <c r="A31" s="4" t="s">
        <v>721</v>
      </c>
      <c r="B31" s="4" t="s">
        <v>649</v>
      </c>
      <c r="C31" s="4" t="s">
        <v>662</v>
      </c>
      <c r="D31" s="4">
        <v>1.5699999999999999E-2</v>
      </c>
      <c r="E31" s="4">
        <v>3.2000000000000002E-3</v>
      </c>
      <c r="F31" s="81" t="s">
        <v>686</v>
      </c>
      <c r="G31" s="4">
        <v>0.61739999999999995</v>
      </c>
      <c r="H31" s="2">
        <v>605116</v>
      </c>
      <c r="I31" s="2">
        <v>24.07</v>
      </c>
      <c r="J31" s="82" t="s">
        <v>684</v>
      </c>
    </row>
    <row r="32" spans="1:10" ht="13.9">
      <c r="A32" s="4" t="s">
        <v>722</v>
      </c>
      <c r="B32" s="4" t="s">
        <v>649</v>
      </c>
      <c r="C32" s="4" t="s">
        <v>654</v>
      </c>
      <c r="D32" s="4">
        <v>-1.78E-2</v>
      </c>
      <c r="E32" s="4">
        <v>3.5999999999999999E-3</v>
      </c>
      <c r="F32" s="81" t="s">
        <v>723</v>
      </c>
      <c r="G32" s="4">
        <v>0.26319999999999999</v>
      </c>
      <c r="H32" s="2">
        <v>604986</v>
      </c>
      <c r="I32" s="2">
        <v>24.45</v>
      </c>
      <c r="J32" s="82" t="s">
        <v>724</v>
      </c>
    </row>
    <row r="33" spans="1:10" ht="13.9">
      <c r="A33" s="4" t="s">
        <v>725</v>
      </c>
      <c r="B33" s="4" t="s">
        <v>649</v>
      </c>
      <c r="C33" s="4" t="s">
        <v>654</v>
      </c>
      <c r="D33" s="4">
        <v>-1.54E-2</v>
      </c>
      <c r="E33" s="4">
        <v>3.2000000000000002E-3</v>
      </c>
      <c r="F33" s="81" t="s">
        <v>726</v>
      </c>
      <c r="G33" s="4">
        <v>0.38229999999999997</v>
      </c>
      <c r="H33" s="2">
        <v>605120</v>
      </c>
      <c r="I33" s="2">
        <v>23.16</v>
      </c>
      <c r="J33" s="82" t="s">
        <v>694</v>
      </c>
    </row>
    <row r="34" spans="1:10" ht="13.9">
      <c r="A34" s="4" t="s">
        <v>727</v>
      </c>
      <c r="B34" s="4" t="s">
        <v>649</v>
      </c>
      <c r="C34" s="4" t="s">
        <v>654</v>
      </c>
      <c r="D34" s="4">
        <v>-1.5100000000000001E-2</v>
      </c>
      <c r="E34" s="4">
        <v>3.2000000000000002E-3</v>
      </c>
      <c r="F34" s="81" t="s">
        <v>728</v>
      </c>
      <c r="G34" s="4">
        <v>0.3821</v>
      </c>
      <c r="H34" s="2">
        <v>605119</v>
      </c>
      <c r="I34" s="2">
        <v>22.27</v>
      </c>
      <c r="J34" s="82" t="s">
        <v>729</v>
      </c>
    </row>
    <row r="35" spans="1:10" ht="13.9">
      <c r="A35" s="4" t="s">
        <v>730</v>
      </c>
      <c r="B35" s="4" t="s">
        <v>662</v>
      </c>
      <c r="C35" s="4" t="s">
        <v>654</v>
      </c>
      <c r="D35" s="4">
        <v>1.4999999999999999E-2</v>
      </c>
      <c r="E35" s="4">
        <v>3.2000000000000002E-3</v>
      </c>
      <c r="F35" s="81" t="s">
        <v>731</v>
      </c>
      <c r="G35" s="4">
        <v>0.61760000000000004</v>
      </c>
      <c r="H35" s="2">
        <v>605118</v>
      </c>
      <c r="I35" s="2">
        <v>21.97</v>
      </c>
      <c r="J35" s="82" t="s">
        <v>732</v>
      </c>
    </row>
    <row r="36" spans="1:10" ht="13.9">
      <c r="A36" s="4" t="s">
        <v>733</v>
      </c>
      <c r="B36" s="4" t="s">
        <v>649</v>
      </c>
      <c r="C36" s="4" t="s">
        <v>654</v>
      </c>
      <c r="D36" s="4">
        <v>-1.4999999999999999E-2</v>
      </c>
      <c r="E36" s="4">
        <v>3.2000000000000002E-3</v>
      </c>
      <c r="F36" s="81" t="s">
        <v>734</v>
      </c>
      <c r="G36" s="4">
        <v>0.38219999999999998</v>
      </c>
      <c r="H36" s="2">
        <v>605119</v>
      </c>
      <c r="I36" s="2">
        <v>21.97</v>
      </c>
      <c r="J36" s="82" t="s">
        <v>732</v>
      </c>
    </row>
    <row r="37" spans="1:10" ht="13.9">
      <c r="A37" s="4" t="s">
        <v>735</v>
      </c>
      <c r="B37" s="4" t="s">
        <v>649</v>
      </c>
      <c r="C37" s="4" t="s">
        <v>654</v>
      </c>
      <c r="D37" s="4">
        <v>1.4999999999999999E-2</v>
      </c>
      <c r="E37" s="4">
        <v>3.2000000000000002E-3</v>
      </c>
      <c r="F37" s="81" t="s">
        <v>736</v>
      </c>
      <c r="G37" s="4">
        <v>0.61780000000000002</v>
      </c>
      <c r="H37" s="2">
        <v>605119</v>
      </c>
      <c r="I37" s="2">
        <v>21.97</v>
      </c>
      <c r="J37" s="82" t="s">
        <v>732</v>
      </c>
    </row>
    <row r="38" spans="1:10" ht="13.9">
      <c r="A38" s="4" t="s">
        <v>737</v>
      </c>
      <c r="B38" s="4" t="s">
        <v>649</v>
      </c>
      <c r="C38" s="4" t="s">
        <v>654</v>
      </c>
      <c r="D38" s="4">
        <v>1.4999999999999999E-2</v>
      </c>
      <c r="E38" s="4">
        <v>3.2000000000000002E-3</v>
      </c>
      <c r="F38" s="81" t="s">
        <v>738</v>
      </c>
      <c r="G38" s="4">
        <v>0.61780000000000002</v>
      </c>
      <c r="H38" s="2">
        <v>605072</v>
      </c>
      <c r="I38" s="2">
        <v>21.97</v>
      </c>
      <c r="J38" s="82" t="s">
        <v>732</v>
      </c>
    </row>
    <row r="39" spans="1:10" ht="13.9">
      <c r="A39" s="4" t="s">
        <v>739</v>
      </c>
      <c r="B39" s="4" t="s">
        <v>649</v>
      </c>
      <c r="C39" s="4" t="s">
        <v>654</v>
      </c>
      <c r="D39" s="4">
        <v>1.5100000000000001E-2</v>
      </c>
      <c r="E39" s="4">
        <v>3.2000000000000002E-3</v>
      </c>
      <c r="F39" s="81" t="s">
        <v>740</v>
      </c>
      <c r="G39" s="4">
        <v>0.61719999999999997</v>
      </c>
      <c r="H39" s="2">
        <v>605119</v>
      </c>
      <c r="I39" s="2">
        <v>22.27</v>
      </c>
      <c r="J39" s="82" t="s">
        <v>729</v>
      </c>
    </row>
    <row r="40" spans="1:10" ht="13.9">
      <c r="A40" s="4" t="s">
        <v>741</v>
      </c>
      <c r="B40" s="4" t="s">
        <v>662</v>
      </c>
      <c r="C40" s="4" t="s">
        <v>654</v>
      </c>
      <c r="D40" s="4">
        <v>1.52E-2</v>
      </c>
      <c r="E40" s="4">
        <v>3.2000000000000002E-3</v>
      </c>
      <c r="F40" s="81" t="s">
        <v>742</v>
      </c>
      <c r="G40" s="4">
        <v>0.61609999999999998</v>
      </c>
      <c r="H40" s="2">
        <v>605078</v>
      </c>
      <c r="I40" s="2">
        <v>22.56</v>
      </c>
      <c r="J40" s="82" t="s">
        <v>743</v>
      </c>
    </row>
    <row r="41" spans="1:10" ht="13.9">
      <c r="A41" s="4" t="s">
        <v>744</v>
      </c>
      <c r="B41" s="4" t="s">
        <v>650</v>
      </c>
      <c r="C41" s="4" t="s">
        <v>662</v>
      </c>
      <c r="D41" s="4">
        <v>1.54E-2</v>
      </c>
      <c r="E41" s="4">
        <v>3.2000000000000002E-3</v>
      </c>
      <c r="F41" s="81" t="s">
        <v>745</v>
      </c>
      <c r="G41" s="4">
        <v>0.61739999999999995</v>
      </c>
      <c r="H41" s="2">
        <v>605015</v>
      </c>
      <c r="I41" s="2">
        <v>23.16</v>
      </c>
      <c r="J41" s="82" t="s">
        <v>681</v>
      </c>
    </row>
    <row r="42" spans="1:10" ht="13.9">
      <c r="A42" s="4" t="s">
        <v>746</v>
      </c>
      <c r="B42" s="4" t="s">
        <v>649</v>
      </c>
      <c r="C42" s="4" t="s">
        <v>654</v>
      </c>
      <c r="D42" s="4">
        <v>-1.52E-2</v>
      </c>
      <c r="E42" s="4">
        <v>3.2000000000000002E-3</v>
      </c>
      <c r="F42" s="81" t="s">
        <v>747</v>
      </c>
      <c r="G42" s="4">
        <v>0.38219999999999998</v>
      </c>
      <c r="H42" s="2">
        <v>605120</v>
      </c>
      <c r="I42" s="2">
        <v>22.56</v>
      </c>
      <c r="J42" s="82" t="s">
        <v>748</v>
      </c>
    </row>
    <row r="43" spans="1:10" ht="13.9">
      <c r="A43" s="4" t="s">
        <v>749</v>
      </c>
      <c r="B43" s="4" t="s">
        <v>649</v>
      </c>
      <c r="C43" s="4" t="s">
        <v>662</v>
      </c>
      <c r="D43" s="4">
        <v>1.52E-2</v>
      </c>
      <c r="E43" s="4">
        <v>3.2000000000000002E-3</v>
      </c>
      <c r="F43" s="81" t="s">
        <v>750</v>
      </c>
      <c r="G43" s="4">
        <v>0.62090000000000001</v>
      </c>
      <c r="H43" s="2">
        <v>605119</v>
      </c>
      <c r="I43" s="2">
        <v>22.56</v>
      </c>
      <c r="J43" s="82" t="s">
        <v>748</v>
      </c>
    </row>
    <row r="44" spans="1:10" ht="13.9">
      <c r="A44" s="4" t="s">
        <v>751</v>
      </c>
      <c r="B44" s="4" t="s">
        <v>662</v>
      </c>
      <c r="C44" s="4" t="s">
        <v>654</v>
      </c>
      <c r="D44" s="4">
        <v>1.5100000000000001E-2</v>
      </c>
      <c r="E44" s="4">
        <v>3.2000000000000002E-3</v>
      </c>
      <c r="F44" s="81" t="s">
        <v>752</v>
      </c>
      <c r="G44" s="4">
        <v>0.61760000000000004</v>
      </c>
      <c r="H44" s="2">
        <v>605120</v>
      </c>
      <c r="I44" s="2">
        <v>22.27</v>
      </c>
      <c r="J44" s="82" t="s">
        <v>729</v>
      </c>
    </row>
    <row r="45" spans="1:10" ht="13.9">
      <c r="A45" s="4" t="s">
        <v>753</v>
      </c>
      <c r="B45" s="4" t="s">
        <v>649</v>
      </c>
      <c r="C45" s="4" t="s">
        <v>650</v>
      </c>
      <c r="D45" s="4">
        <v>1.5100000000000001E-2</v>
      </c>
      <c r="E45" s="4">
        <v>3.2000000000000002E-3</v>
      </c>
      <c r="F45" s="81" t="s">
        <v>754</v>
      </c>
      <c r="G45" s="4">
        <v>0.61780000000000002</v>
      </c>
      <c r="H45" s="2">
        <v>605119</v>
      </c>
      <c r="I45" s="2">
        <v>22.27</v>
      </c>
      <c r="J45" s="82" t="s">
        <v>729</v>
      </c>
    </row>
    <row r="46" spans="1:10" ht="13.9">
      <c r="A46" s="4" t="s">
        <v>755</v>
      </c>
      <c r="B46" s="4" t="s">
        <v>650</v>
      </c>
      <c r="C46" s="4" t="s">
        <v>662</v>
      </c>
      <c r="D46" s="4">
        <v>-1.49E-2</v>
      </c>
      <c r="E46" s="4">
        <v>3.3E-3</v>
      </c>
      <c r="F46" s="81" t="s">
        <v>756</v>
      </c>
      <c r="G46" s="4">
        <v>0.37919999999999998</v>
      </c>
      <c r="H46" s="2">
        <v>600123</v>
      </c>
      <c r="I46" s="2">
        <v>20.39</v>
      </c>
      <c r="J46" s="82" t="s">
        <v>757</v>
      </c>
    </row>
    <row r="47" spans="1:10" ht="13.9">
      <c r="A47" s="4" t="s">
        <v>758</v>
      </c>
      <c r="B47" s="4" t="s">
        <v>650</v>
      </c>
      <c r="C47" s="4" t="s">
        <v>654</v>
      </c>
      <c r="D47" s="4">
        <v>1.4800000000000001E-2</v>
      </c>
      <c r="E47" s="4">
        <v>3.2000000000000002E-3</v>
      </c>
      <c r="F47" s="81" t="s">
        <v>759</v>
      </c>
      <c r="G47" s="4">
        <v>0.621</v>
      </c>
      <c r="H47" s="2">
        <v>605119</v>
      </c>
      <c r="I47" s="2">
        <v>21.39</v>
      </c>
      <c r="J47" s="82" t="s">
        <v>760</v>
      </c>
    </row>
    <row r="48" spans="1:10" ht="13.9">
      <c r="A48" s="4" t="s">
        <v>761</v>
      </c>
      <c r="B48" s="4" t="s">
        <v>662</v>
      </c>
      <c r="C48" s="4" t="s">
        <v>654</v>
      </c>
      <c r="D48" s="4">
        <v>1.7899999999999999E-2</v>
      </c>
      <c r="E48" s="4">
        <v>3.7000000000000002E-3</v>
      </c>
      <c r="F48" s="81" t="s">
        <v>762</v>
      </c>
      <c r="G48" s="4">
        <v>0.74380000000000002</v>
      </c>
      <c r="H48" s="2">
        <v>605115</v>
      </c>
      <c r="I48" s="2">
        <v>23.4</v>
      </c>
      <c r="J48" s="82" t="s">
        <v>763</v>
      </c>
    </row>
    <row r="49" spans="1:10" ht="13.9">
      <c r="A49" s="4" t="s">
        <v>764</v>
      </c>
      <c r="B49" s="4" t="s">
        <v>649</v>
      </c>
      <c r="C49" s="4" t="s">
        <v>654</v>
      </c>
      <c r="D49" s="4">
        <v>-2.52E-2</v>
      </c>
      <c r="E49" s="4">
        <v>5.4000000000000003E-3</v>
      </c>
      <c r="F49" s="81" t="s">
        <v>765</v>
      </c>
      <c r="G49" s="4">
        <v>0.89410000000000001</v>
      </c>
      <c r="H49" s="2">
        <v>592335</v>
      </c>
      <c r="I49" s="2">
        <v>21.78</v>
      </c>
      <c r="J49" s="82" t="s">
        <v>766</v>
      </c>
    </row>
    <row r="50" spans="1:10" ht="13.9">
      <c r="A50" s="4" t="s">
        <v>767</v>
      </c>
      <c r="B50" s="4" t="s">
        <v>649</v>
      </c>
      <c r="C50" s="4" t="s">
        <v>650</v>
      </c>
      <c r="D50" s="4">
        <v>2.07E-2</v>
      </c>
      <c r="E50" s="4">
        <v>4.4000000000000003E-3</v>
      </c>
      <c r="F50" s="81" t="s">
        <v>768</v>
      </c>
      <c r="G50" s="4">
        <v>0.69889999999999997</v>
      </c>
      <c r="H50" s="2">
        <v>484633</v>
      </c>
      <c r="I50" s="2">
        <v>22.13</v>
      </c>
      <c r="J50" s="82" t="s">
        <v>769</v>
      </c>
    </row>
    <row r="51" spans="1:10" ht="13.9">
      <c r="A51" s="4" t="s">
        <v>770</v>
      </c>
      <c r="B51" s="4" t="s">
        <v>650</v>
      </c>
      <c r="C51" s="4" t="s">
        <v>662</v>
      </c>
      <c r="D51" s="4">
        <v>1.6E-2</v>
      </c>
      <c r="E51" s="4">
        <v>3.3999999999999998E-3</v>
      </c>
      <c r="F51" s="81" t="s">
        <v>771</v>
      </c>
      <c r="G51" s="4">
        <v>0.69679999999999997</v>
      </c>
      <c r="H51" s="2">
        <v>605105</v>
      </c>
      <c r="I51" s="2">
        <v>22.15</v>
      </c>
      <c r="J51" s="82" t="s">
        <v>772</v>
      </c>
    </row>
    <row r="52" spans="1:10" ht="13.9">
      <c r="A52" s="4" t="s">
        <v>773</v>
      </c>
      <c r="B52" s="4" t="s">
        <v>650</v>
      </c>
      <c r="C52" s="4" t="s">
        <v>662</v>
      </c>
      <c r="D52" s="4">
        <v>-1.61E-2</v>
      </c>
      <c r="E52" s="4">
        <v>3.2000000000000002E-3</v>
      </c>
      <c r="F52" s="81" t="s">
        <v>774</v>
      </c>
      <c r="G52" s="4">
        <v>0.44359999999999999</v>
      </c>
      <c r="H52" s="2">
        <v>603069</v>
      </c>
      <c r="I52" s="2">
        <v>25.31</v>
      </c>
      <c r="J52" s="82" t="s">
        <v>775</v>
      </c>
    </row>
    <row r="53" spans="1:10" ht="13.9">
      <c r="A53" s="4" t="s">
        <v>776</v>
      </c>
      <c r="B53" s="4" t="s">
        <v>650</v>
      </c>
      <c r="C53" s="4" t="s">
        <v>662</v>
      </c>
      <c r="D53" s="4">
        <v>-1.6E-2</v>
      </c>
      <c r="E53" s="4">
        <v>3.2000000000000002E-3</v>
      </c>
      <c r="F53" s="81" t="s">
        <v>777</v>
      </c>
      <c r="G53" s="4">
        <v>0.44219999999999998</v>
      </c>
      <c r="H53" s="2">
        <v>603075</v>
      </c>
      <c r="I53" s="2">
        <v>25</v>
      </c>
      <c r="J53" s="82" t="s">
        <v>778</v>
      </c>
    </row>
    <row r="54" spans="1:10" ht="13.9">
      <c r="A54" s="4" t="s">
        <v>779</v>
      </c>
      <c r="B54" s="4" t="s">
        <v>650</v>
      </c>
      <c r="C54" s="4" t="s">
        <v>662</v>
      </c>
      <c r="D54" s="4">
        <v>2.2599999999999999E-2</v>
      </c>
      <c r="E54" s="4">
        <v>4.1000000000000003E-3</v>
      </c>
      <c r="F54" s="81" t="s">
        <v>780</v>
      </c>
      <c r="G54" s="4">
        <v>0.53700000000000003</v>
      </c>
      <c r="H54" s="2">
        <v>484633</v>
      </c>
      <c r="I54" s="2">
        <v>30.38</v>
      </c>
      <c r="J54" s="82" t="s">
        <v>781</v>
      </c>
    </row>
    <row r="55" spans="1:10" ht="13.9">
      <c r="A55" s="4" t="s">
        <v>782</v>
      </c>
      <c r="B55" s="4" t="s">
        <v>662</v>
      </c>
      <c r="C55" s="4" t="s">
        <v>654</v>
      </c>
      <c r="D55" s="4">
        <v>1.6400000000000001E-2</v>
      </c>
      <c r="E55" s="4">
        <v>3.0999999999999999E-3</v>
      </c>
      <c r="F55" s="81" t="s">
        <v>783</v>
      </c>
      <c r="G55" s="4">
        <v>0.52990000000000004</v>
      </c>
      <c r="H55" s="2">
        <v>605082</v>
      </c>
      <c r="I55" s="2">
        <v>27.99</v>
      </c>
      <c r="J55" s="82" t="s">
        <v>784</v>
      </c>
    </row>
    <row r="56" spans="1:10" ht="13.9">
      <c r="A56" s="4" t="s">
        <v>785</v>
      </c>
      <c r="B56" s="4" t="s">
        <v>649</v>
      </c>
      <c r="C56" s="4" t="s">
        <v>662</v>
      </c>
      <c r="D56" s="4">
        <v>-2.0799999999999999E-2</v>
      </c>
      <c r="E56" s="4">
        <v>4.3E-3</v>
      </c>
      <c r="F56" s="81" t="s">
        <v>786</v>
      </c>
      <c r="G56" s="4">
        <v>0.4869</v>
      </c>
      <c r="H56" s="2">
        <v>448902</v>
      </c>
      <c r="I56" s="2">
        <v>23.4</v>
      </c>
      <c r="J56" s="82" t="s">
        <v>787</v>
      </c>
    </row>
    <row r="57" spans="1:10" ht="13.9">
      <c r="A57" s="4" t="s">
        <v>788</v>
      </c>
      <c r="B57" s="4" t="s">
        <v>649</v>
      </c>
      <c r="C57" s="4" t="s">
        <v>662</v>
      </c>
      <c r="D57" s="4">
        <v>2.1700000000000001E-2</v>
      </c>
      <c r="E57" s="4">
        <v>4.4999999999999997E-3</v>
      </c>
      <c r="F57" s="81" t="s">
        <v>789</v>
      </c>
      <c r="G57" s="4">
        <v>0.50190000000000001</v>
      </c>
      <c r="H57" s="2">
        <v>448902</v>
      </c>
      <c r="I57" s="2">
        <v>23.25</v>
      </c>
      <c r="J57" s="82" t="s">
        <v>790</v>
      </c>
    </row>
    <row r="58" spans="1:10" ht="13.9">
      <c r="A58" s="4" t="s">
        <v>791</v>
      </c>
      <c r="B58" s="4" t="s">
        <v>649</v>
      </c>
      <c r="C58" s="4" t="s">
        <v>650</v>
      </c>
      <c r="D58" s="4">
        <v>-2.0899999999999998E-2</v>
      </c>
      <c r="E58" s="4">
        <v>4.3E-3</v>
      </c>
      <c r="F58" s="81" t="s">
        <v>792</v>
      </c>
      <c r="G58" s="4">
        <v>0.48820000000000002</v>
      </c>
      <c r="H58" s="2">
        <v>448902</v>
      </c>
      <c r="I58" s="2">
        <v>23.62</v>
      </c>
      <c r="J58" s="82" t="s">
        <v>793</v>
      </c>
    </row>
    <row r="59" spans="1:10" ht="13.9">
      <c r="A59" s="4" t="s">
        <v>794</v>
      </c>
      <c r="B59" s="4" t="s">
        <v>649</v>
      </c>
      <c r="C59" s="4" t="s">
        <v>654</v>
      </c>
      <c r="D59" s="4">
        <v>2.2499999999999999E-2</v>
      </c>
      <c r="E59" s="4">
        <v>4.1000000000000003E-3</v>
      </c>
      <c r="F59" s="81" t="s">
        <v>795</v>
      </c>
      <c r="G59" s="4">
        <v>0.5927</v>
      </c>
      <c r="H59" s="2">
        <v>484633</v>
      </c>
      <c r="I59" s="2">
        <v>30.12</v>
      </c>
      <c r="J59" s="82" t="s">
        <v>796</v>
      </c>
    </row>
    <row r="60" spans="1:10" ht="13.9">
      <c r="A60" s="4" t="s">
        <v>797</v>
      </c>
      <c r="B60" s="4" t="s">
        <v>649</v>
      </c>
      <c r="C60" s="4" t="s">
        <v>662</v>
      </c>
      <c r="D60" s="4">
        <v>1.6199999999999999E-2</v>
      </c>
      <c r="E60" s="4">
        <v>3.2000000000000002E-3</v>
      </c>
      <c r="F60" s="81" t="s">
        <v>798</v>
      </c>
      <c r="G60" s="4">
        <v>0.54690000000000005</v>
      </c>
      <c r="H60" s="2">
        <v>603081</v>
      </c>
      <c r="I60" s="2">
        <v>25.63</v>
      </c>
      <c r="J60" s="82" t="s">
        <v>799</v>
      </c>
    </row>
    <row r="61" spans="1:10" ht="13.9">
      <c r="A61" s="4" t="s">
        <v>800</v>
      </c>
      <c r="B61" s="4" t="s">
        <v>650</v>
      </c>
      <c r="C61" s="4" t="s">
        <v>654</v>
      </c>
      <c r="D61" s="4">
        <v>-1.5699999999999999E-2</v>
      </c>
      <c r="E61" s="4">
        <v>3.2000000000000002E-3</v>
      </c>
      <c r="F61" s="81" t="s">
        <v>801</v>
      </c>
      <c r="G61" s="4">
        <v>0.41260000000000002</v>
      </c>
      <c r="H61" s="2">
        <v>599460</v>
      </c>
      <c r="I61" s="2">
        <v>24.07</v>
      </c>
      <c r="J61" s="82" t="s">
        <v>802</v>
      </c>
    </row>
    <row r="62" spans="1:10" ht="13.9">
      <c r="A62" s="4" t="s">
        <v>803</v>
      </c>
      <c r="B62" s="4" t="s">
        <v>650</v>
      </c>
      <c r="C62" s="4" t="s">
        <v>662</v>
      </c>
      <c r="D62" s="4">
        <v>1.6299999999999999E-2</v>
      </c>
      <c r="E62" s="4">
        <v>3.0999999999999999E-3</v>
      </c>
      <c r="F62" s="81" t="s">
        <v>804</v>
      </c>
      <c r="G62" s="4">
        <v>0.52590000000000003</v>
      </c>
      <c r="H62" s="2">
        <v>603082</v>
      </c>
      <c r="I62" s="2">
        <v>27.65</v>
      </c>
      <c r="J62" s="82" t="s">
        <v>805</v>
      </c>
    </row>
    <row r="63" spans="1:10" ht="13.9">
      <c r="A63" s="4" t="s">
        <v>806</v>
      </c>
      <c r="B63" s="4" t="s">
        <v>649</v>
      </c>
      <c r="C63" s="4" t="s">
        <v>654</v>
      </c>
      <c r="D63" s="4">
        <v>-1.6400000000000001E-2</v>
      </c>
      <c r="E63" s="4">
        <v>3.0999999999999999E-3</v>
      </c>
      <c r="F63" s="81" t="s">
        <v>807</v>
      </c>
      <c r="G63" s="4">
        <v>0.47020000000000001</v>
      </c>
      <c r="H63" s="2">
        <v>603060</v>
      </c>
      <c r="I63" s="2">
        <v>27.99</v>
      </c>
      <c r="J63" s="82" t="s">
        <v>808</v>
      </c>
    </row>
    <row r="64" spans="1:10" ht="13.9">
      <c r="A64" s="4" t="s">
        <v>809</v>
      </c>
      <c r="B64" s="4" t="s">
        <v>649</v>
      </c>
      <c r="C64" s="4" t="s">
        <v>650</v>
      </c>
      <c r="D64" s="4">
        <v>1.5900000000000001E-2</v>
      </c>
      <c r="E64" s="4">
        <v>3.2000000000000002E-3</v>
      </c>
      <c r="F64" s="81" t="s">
        <v>810</v>
      </c>
      <c r="G64" s="4">
        <v>0.58679999999999999</v>
      </c>
      <c r="H64" s="2">
        <v>601495</v>
      </c>
      <c r="I64" s="2">
        <v>24.69</v>
      </c>
      <c r="J64" s="82" t="s">
        <v>811</v>
      </c>
    </row>
    <row r="65" spans="1:10" ht="13.9">
      <c r="A65" s="4" t="s">
        <v>812</v>
      </c>
      <c r="B65" s="4" t="s">
        <v>650</v>
      </c>
      <c r="C65" s="4" t="s">
        <v>662</v>
      </c>
      <c r="D65" s="4">
        <v>1.61E-2</v>
      </c>
      <c r="E65" s="4">
        <v>3.0999999999999999E-3</v>
      </c>
      <c r="F65" s="81" t="s">
        <v>813</v>
      </c>
      <c r="G65" s="4">
        <v>0.52600000000000002</v>
      </c>
      <c r="H65" s="2">
        <v>602987</v>
      </c>
      <c r="I65" s="2">
        <v>26.97</v>
      </c>
      <c r="J65" s="82" t="s">
        <v>814</v>
      </c>
    </row>
    <row r="66" spans="1:10" ht="13.9">
      <c r="A66" s="4" t="s">
        <v>815</v>
      </c>
      <c r="B66" s="4" t="s">
        <v>650</v>
      </c>
      <c r="C66" s="4" t="s">
        <v>654</v>
      </c>
      <c r="D66" s="4">
        <v>-2.1700000000000001E-2</v>
      </c>
      <c r="E66" s="4">
        <v>4.1000000000000003E-3</v>
      </c>
      <c r="F66" s="81" t="s">
        <v>816</v>
      </c>
      <c r="G66" s="4">
        <v>0.41110000000000002</v>
      </c>
      <c r="H66" s="2">
        <v>484633</v>
      </c>
      <c r="I66" s="2">
        <v>28.01</v>
      </c>
      <c r="J66" s="82" t="s">
        <v>817</v>
      </c>
    </row>
    <row r="67" spans="1:10" ht="13.9">
      <c r="A67" s="4" t="s">
        <v>818</v>
      </c>
      <c r="B67" s="4" t="s">
        <v>649</v>
      </c>
      <c r="C67" s="4" t="s">
        <v>654</v>
      </c>
      <c r="D67" s="4">
        <v>2.29E-2</v>
      </c>
      <c r="E67" s="4">
        <v>4.1000000000000003E-3</v>
      </c>
      <c r="F67" s="81" t="s">
        <v>819</v>
      </c>
      <c r="G67" s="4">
        <v>0.53180000000000005</v>
      </c>
      <c r="H67" s="2">
        <v>484633</v>
      </c>
      <c r="I67" s="2">
        <v>31.2</v>
      </c>
      <c r="J67" s="82" t="s">
        <v>820</v>
      </c>
    </row>
    <row r="68" spans="1:10" ht="13.9">
      <c r="A68" s="4" t="s">
        <v>821</v>
      </c>
      <c r="B68" s="4" t="s">
        <v>654</v>
      </c>
      <c r="C68" s="4" t="s">
        <v>822</v>
      </c>
      <c r="D68" s="4">
        <v>-2.1399999999999999E-2</v>
      </c>
      <c r="E68" s="4">
        <v>4.3E-3</v>
      </c>
      <c r="F68" s="81" t="s">
        <v>823</v>
      </c>
      <c r="G68" s="4">
        <v>0.40839999999999999</v>
      </c>
      <c r="H68" s="2">
        <v>448902</v>
      </c>
      <c r="I68" s="2">
        <v>24.77</v>
      </c>
      <c r="J68" s="82" t="s">
        <v>824</v>
      </c>
    </row>
    <row r="69" spans="1:10" ht="13.9">
      <c r="A69" s="4" t="s">
        <v>825</v>
      </c>
      <c r="B69" s="4" t="s">
        <v>649</v>
      </c>
      <c r="C69" s="4" t="s">
        <v>654</v>
      </c>
      <c r="D69" s="4">
        <v>-2.2499999999999999E-2</v>
      </c>
      <c r="E69" s="4">
        <v>4.1000000000000003E-3</v>
      </c>
      <c r="F69" s="81" t="s">
        <v>826</v>
      </c>
      <c r="G69" s="4">
        <v>0.46860000000000002</v>
      </c>
      <c r="H69" s="2">
        <v>481580</v>
      </c>
      <c r="I69" s="2">
        <v>30.12</v>
      </c>
      <c r="J69" s="82" t="s">
        <v>827</v>
      </c>
    </row>
    <row r="70" spans="1:10" ht="13.9">
      <c r="A70" s="4" t="s">
        <v>828</v>
      </c>
      <c r="B70" s="4" t="s">
        <v>650</v>
      </c>
      <c r="C70" s="4" t="s">
        <v>662</v>
      </c>
      <c r="D70" s="4">
        <v>2.18E-2</v>
      </c>
      <c r="E70" s="4">
        <v>4.1000000000000003E-3</v>
      </c>
      <c r="F70" s="81" t="s">
        <v>829</v>
      </c>
      <c r="G70" s="4">
        <v>0.59030000000000005</v>
      </c>
      <c r="H70" s="2">
        <v>481580</v>
      </c>
      <c r="I70" s="2">
        <v>28.27</v>
      </c>
      <c r="J70" s="82" t="s">
        <v>830</v>
      </c>
    </row>
    <row r="71" spans="1:10" ht="13.9">
      <c r="A71" s="4" t="s">
        <v>831</v>
      </c>
      <c r="B71" s="4" t="s">
        <v>649</v>
      </c>
      <c r="C71" s="4" t="s">
        <v>650</v>
      </c>
      <c r="D71" s="4">
        <v>-2.1999999999999999E-2</v>
      </c>
      <c r="E71" s="4">
        <v>4.1000000000000003E-3</v>
      </c>
      <c r="F71" s="81" t="s">
        <v>832</v>
      </c>
      <c r="G71" s="4">
        <v>0.4728</v>
      </c>
      <c r="H71" s="2">
        <v>483615</v>
      </c>
      <c r="I71" s="2">
        <v>28.79</v>
      </c>
      <c r="J71" s="82" t="s">
        <v>833</v>
      </c>
    </row>
    <row r="72" spans="1:10" ht="13.9">
      <c r="A72" s="4" t="s">
        <v>834</v>
      </c>
      <c r="B72" s="4" t="s">
        <v>649</v>
      </c>
      <c r="C72" s="4" t="s">
        <v>650</v>
      </c>
      <c r="D72" s="4">
        <v>-2.1899999999999999E-2</v>
      </c>
      <c r="E72" s="4">
        <v>4.1000000000000003E-3</v>
      </c>
      <c r="F72" s="81" t="s">
        <v>835</v>
      </c>
      <c r="G72" s="4">
        <v>0.47270000000000001</v>
      </c>
      <c r="H72" s="2">
        <v>483615</v>
      </c>
      <c r="I72" s="2">
        <v>28.53</v>
      </c>
      <c r="J72" s="82" t="s">
        <v>836</v>
      </c>
    </row>
    <row r="73" spans="1:10" ht="13.9">
      <c r="A73" s="4" t="s">
        <v>837</v>
      </c>
      <c r="B73" s="4" t="s">
        <v>649</v>
      </c>
      <c r="C73" s="4" t="s">
        <v>654</v>
      </c>
      <c r="D73" s="4">
        <v>2.24E-2</v>
      </c>
      <c r="E73" s="4">
        <v>4.1000000000000003E-3</v>
      </c>
      <c r="F73" s="81" t="s">
        <v>838</v>
      </c>
      <c r="G73" s="4">
        <v>0.53059999999999996</v>
      </c>
      <c r="H73" s="2">
        <v>482598</v>
      </c>
      <c r="I73" s="2">
        <v>29.85</v>
      </c>
      <c r="J73" s="82" t="s">
        <v>839</v>
      </c>
    </row>
    <row r="74" spans="1:10" ht="13.9">
      <c r="A74" s="4" t="s">
        <v>840</v>
      </c>
      <c r="B74" s="4" t="s">
        <v>649</v>
      </c>
      <c r="C74" s="4" t="s">
        <v>654</v>
      </c>
      <c r="D74" s="4">
        <v>1.5800000000000002E-2</v>
      </c>
      <c r="E74" s="4">
        <v>3.0999999999999999E-3</v>
      </c>
      <c r="F74" s="81" t="s">
        <v>841</v>
      </c>
      <c r="G74" s="4">
        <v>0.52859999999999996</v>
      </c>
      <c r="H74" s="2">
        <v>603081</v>
      </c>
      <c r="I74" s="2">
        <v>25.98</v>
      </c>
      <c r="J74" s="82" t="s">
        <v>842</v>
      </c>
    </row>
    <row r="75" spans="1:10" ht="13.9">
      <c r="A75" s="4" t="s">
        <v>843</v>
      </c>
      <c r="B75" s="4" t="s">
        <v>649</v>
      </c>
      <c r="C75" s="4" t="s">
        <v>654</v>
      </c>
      <c r="D75" s="4">
        <v>-1.5800000000000002E-2</v>
      </c>
      <c r="E75" s="4">
        <v>3.0999999999999999E-3</v>
      </c>
      <c r="F75" s="81" t="s">
        <v>844</v>
      </c>
      <c r="G75" s="4">
        <v>0.47149999999999997</v>
      </c>
      <c r="H75" s="2">
        <v>603082</v>
      </c>
      <c r="I75" s="2">
        <v>25.98</v>
      </c>
      <c r="J75" s="82" t="s">
        <v>842</v>
      </c>
    </row>
    <row r="76" spans="1:10" ht="13.9">
      <c r="A76" s="4" t="s">
        <v>845</v>
      </c>
      <c r="B76" s="4" t="s">
        <v>649</v>
      </c>
      <c r="C76" s="4" t="s">
        <v>654</v>
      </c>
      <c r="D76" s="4">
        <v>2.1100000000000001E-2</v>
      </c>
      <c r="E76" s="4">
        <v>4.1000000000000003E-3</v>
      </c>
      <c r="F76" s="81" t="s">
        <v>846</v>
      </c>
      <c r="G76" s="4">
        <v>0.57540000000000002</v>
      </c>
      <c r="H76" s="2">
        <v>484633</v>
      </c>
      <c r="I76" s="2">
        <v>26.48</v>
      </c>
      <c r="J76" s="82" t="s">
        <v>847</v>
      </c>
    </row>
    <row r="77" spans="1:10" ht="13.9">
      <c r="A77" s="4" t="s">
        <v>848</v>
      </c>
      <c r="B77" s="4" t="s">
        <v>649</v>
      </c>
      <c r="C77" s="4" t="s">
        <v>849</v>
      </c>
      <c r="D77" s="4">
        <v>-2.18E-2</v>
      </c>
      <c r="E77" s="4">
        <v>4.3E-3</v>
      </c>
      <c r="F77" s="81" t="s">
        <v>850</v>
      </c>
      <c r="G77" s="4">
        <v>0.4088</v>
      </c>
      <c r="H77" s="2">
        <v>448902</v>
      </c>
      <c r="I77" s="2">
        <v>25.7</v>
      </c>
      <c r="J77" s="82" t="s">
        <v>851</v>
      </c>
    </row>
    <row r="78" spans="1:10" ht="13.9">
      <c r="A78" s="4" t="s">
        <v>852</v>
      </c>
      <c r="B78" s="4" t="s">
        <v>649</v>
      </c>
      <c r="C78" s="4" t="s">
        <v>654</v>
      </c>
      <c r="D78" s="4">
        <v>2.18E-2</v>
      </c>
      <c r="E78" s="4">
        <v>4.1000000000000003E-3</v>
      </c>
      <c r="F78" s="81" t="s">
        <v>853</v>
      </c>
      <c r="G78" s="4">
        <v>0.58899999999999997</v>
      </c>
      <c r="H78" s="2">
        <v>484633</v>
      </c>
      <c r="I78" s="2">
        <v>28.27</v>
      </c>
      <c r="J78" s="82" t="s">
        <v>854</v>
      </c>
    </row>
    <row r="79" spans="1:10" ht="13.9">
      <c r="A79" s="4" t="s">
        <v>855</v>
      </c>
      <c r="B79" s="4" t="s">
        <v>650</v>
      </c>
      <c r="C79" s="4" t="s">
        <v>662</v>
      </c>
      <c r="D79" s="4">
        <v>-2.1700000000000001E-2</v>
      </c>
      <c r="E79" s="4">
        <v>4.1000000000000003E-3</v>
      </c>
      <c r="F79" s="81" t="s">
        <v>856</v>
      </c>
      <c r="G79" s="4">
        <v>0.41110000000000002</v>
      </c>
      <c r="H79" s="2">
        <v>484633</v>
      </c>
      <c r="I79" s="2">
        <v>28.01</v>
      </c>
      <c r="J79" s="82" t="s">
        <v>817</v>
      </c>
    </row>
    <row r="80" spans="1:10" ht="13.9">
      <c r="A80" s="4" t="s">
        <v>857</v>
      </c>
      <c r="B80" s="4" t="s">
        <v>649</v>
      </c>
      <c r="C80" s="4" t="s">
        <v>654</v>
      </c>
      <c r="D80" s="4">
        <v>1.5100000000000001E-2</v>
      </c>
      <c r="E80" s="4">
        <v>3.2000000000000002E-3</v>
      </c>
      <c r="F80" s="81" t="s">
        <v>858</v>
      </c>
      <c r="G80" s="4">
        <v>0.58589999999999998</v>
      </c>
      <c r="H80" s="2">
        <v>590467</v>
      </c>
      <c r="I80" s="2">
        <v>22.27</v>
      </c>
      <c r="J80" s="82" t="s">
        <v>859</v>
      </c>
    </row>
    <row r="81" spans="1:10" ht="13.9">
      <c r="A81" s="4" t="s">
        <v>860</v>
      </c>
      <c r="B81" s="4" t="s">
        <v>650</v>
      </c>
      <c r="C81" s="4" t="s">
        <v>662</v>
      </c>
      <c r="D81" s="4">
        <v>-2.18E-2</v>
      </c>
      <c r="E81" s="4">
        <v>4.1999999999999997E-3</v>
      </c>
      <c r="F81" s="81" t="s">
        <v>861</v>
      </c>
      <c r="G81" s="4">
        <v>0.40860000000000002</v>
      </c>
      <c r="H81" s="2">
        <v>460574</v>
      </c>
      <c r="I81" s="2">
        <v>26.94</v>
      </c>
      <c r="J81" s="82" t="s">
        <v>862</v>
      </c>
    </row>
    <row r="82" spans="1:10" ht="13.9">
      <c r="A82" s="4" t="s">
        <v>863</v>
      </c>
      <c r="B82" s="4" t="s">
        <v>649</v>
      </c>
      <c r="C82" s="4" t="s">
        <v>864</v>
      </c>
      <c r="D82" s="4">
        <v>-2.07E-2</v>
      </c>
      <c r="E82" s="4">
        <v>4.3E-3</v>
      </c>
      <c r="F82" s="81" t="s">
        <v>865</v>
      </c>
      <c r="G82" s="4">
        <v>0.4073</v>
      </c>
      <c r="H82" s="2">
        <v>448902</v>
      </c>
      <c r="I82" s="2">
        <v>23.17</v>
      </c>
      <c r="J82" s="82" t="s">
        <v>866</v>
      </c>
    </row>
    <row r="83" spans="1:10" ht="13.9">
      <c r="A83" s="4" t="s">
        <v>867</v>
      </c>
      <c r="B83" s="4" t="s">
        <v>649</v>
      </c>
      <c r="C83" s="4" t="s">
        <v>654</v>
      </c>
      <c r="D83" s="4">
        <v>-1.5599999999999999E-2</v>
      </c>
      <c r="E83" s="4">
        <v>3.0999999999999999E-3</v>
      </c>
      <c r="F83" s="81" t="s">
        <v>868</v>
      </c>
      <c r="G83" s="4">
        <v>0.46889999999999998</v>
      </c>
      <c r="H83" s="2">
        <v>603040</v>
      </c>
      <c r="I83" s="2">
        <v>25.32</v>
      </c>
      <c r="J83" s="82" t="s">
        <v>869</v>
      </c>
    </row>
    <row r="84" spans="1:10" ht="13.9">
      <c r="A84" s="4" t="s">
        <v>870</v>
      </c>
      <c r="B84" s="4" t="s">
        <v>650</v>
      </c>
      <c r="C84" s="4" t="s">
        <v>871</v>
      </c>
      <c r="D84" s="4">
        <v>2.1299999999999999E-2</v>
      </c>
      <c r="E84" s="4">
        <v>4.3E-3</v>
      </c>
      <c r="F84" s="81" t="s">
        <v>872</v>
      </c>
      <c r="G84" s="4">
        <v>0.58079999999999998</v>
      </c>
      <c r="H84" s="2">
        <v>448902</v>
      </c>
      <c r="I84" s="2">
        <v>24.54</v>
      </c>
      <c r="J84" s="82" t="s">
        <v>873</v>
      </c>
    </row>
    <row r="85" spans="1:10" ht="13.9">
      <c r="A85" s="4" t="s">
        <v>874</v>
      </c>
      <c r="B85" s="4" t="s">
        <v>649</v>
      </c>
      <c r="C85" s="4" t="s">
        <v>662</v>
      </c>
      <c r="D85" s="4">
        <v>-1.46E-2</v>
      </c>
      <c r="E85" s="4">
        <v>3.2000000000000002E-3</v>
      </c>
      <c r="F85" s="81" t="s">
        <v>875</v>
      </c>
      <c r="G85" s="4">
        <v>0.60060000000000002</v>
      </c>
      <c r="H85" s="2">
        <v>606840</v>
      </c>
      <c r="I85" s="2">
        <v>20.82</v>
      </c>
      <c r="J85" s="82" t="s">
        <v>876</v>
      </c>
    </row>
    <row r="86" spans="1:10" ht="13.9">
      <c r="A86" s="4" t="s">
        <v>877</v>
      </c>
      <c r="B86" s="4" t="s">
        <v>650</v>
      </c>
      <c r="C86" s="4" t="s">
        <v>662</v>
      </c>
      <c r="D86" s="4">
        <v>-1.46E-2</v>
      </c>
      <c r="E86" s="4">
        <v>3.2000000000000002E-3</v>
      </c>
      <c r="F86" s="81" t="s">
        <v>878</v>
      </c>
      <c r="G86" s="4">
        <v>0.59809999999999997</v>
      </c>
      <c r="H86" s="2">
        <v>606891</v>
      </c>
      <c r="I86" s="2">
        <v>20.82</v>
      </c>
      <c r="J86" s="82" t="s">
        <v>876</v>
      </c>
    </row>
    <row r="87" spans="1:10" ht="13.9">
      <c r="A87" s="4" t="s">
        <v>879</v>
      </c>
      <c r="B87" s="4" t="s">
        <v>649</v>
      </c>
      <c r="C87" s="4" t="s">
        <v>654</v>
      </c>
      <c r="D87" s="4">
        <v>1.52E-2</v>
      </c>
      <c r="E87" s="4">
        <v>3.3E-3</v>
      </c>
      <c r="F87" s="81" t="s">
        <v>880</v>
      </c>
      <c r="G87" s="4">
        <v>0.34200000000000003</v>
      </c>
      <c r="H87" s="2">
        <v>603083</v>
      </c>
      <c r="I87" s="2">
        <v>21.22</v>
      </c>
      <c r="J87" s="82" t="s">
        <v>881</v>
      </c>
    </row>
    <row r="88" spans="1:10" ht="13.9">
      <c r="A88" s="4" t="s">
        <v>882</v>
      </c>
      <c r="B88" s="4" t="s">
        <v>649</v>
      </c>
      <c r="C88" s="4" t="s">
        <v>654</v>
      </c>
      <c r="D88" s="4">
        <v>-1.52E-2</v>
      </c>
      <c r="E88" s="4">
        <v>3.3E-3</v>
      </c>
      <c r="F88" s="81" t="s">
        <v>883</v>
      </c>
      <c r="G88" s="4">
        <v>0.65390000000000004</v>
      </c>
      <c r="H88" s="2">
        <v>603082</v>
      </c>
      <c r="I88" s="2">
        <v>21.22</v>
      </c>
      <c r="J88" s="82" t="s">
        <v>881</v>
      </c>
    </row>
    <row r="89" spans="1:10" ht="13.9">
      <c r="A89" s="4" t="s">
        <v>884</v>
      </c>
      <c r="B89" s="4" t="s">
        <v>649</v>
      </c>
      <c r="C89" s="4" t="s">
        <v>654</v>
      </c>
      <c r="D89" s="4">
        <v>-1.5100000000000001E-2</v>
      </c>
      <c r="E89" s="4">
        <v>3.3E-3</v>
      </c>
      <c r="F89" s="81" t="s">
        <v>885</v>
      </c>
      <c r="G89" s="4">
        <v>0.65369999999999995</v>
      </c>
      <c r="H89" s="2">
        <v>603082</v>
      </c>
      <c r="I89" s="2">
        <v>20.94</v>
      </c>
      <c r="J89" s="82" t="s">
        <v>886</v>
      </c>
    </row>
    <row r="90" spans="1:10" ht="13.9">
      <c r="A90" s="4" t="s">
        <v>887</v>
      </c>
      <c r="B90" s="4" t="s">
        <v>662</v>
      </c>
      <c r="C90" s="4" t="s">
        <v>654</v>
      </c>
      <c r="D90" s="4">
        <v>-1.52E-2</v>
      </c>
      <c r="E90" s="4">
        <v>3.3E-3</v>
      </c>
      <c r="F90" s="81" t="s">
        <v>888</v>
      </c>
      <c r="G90" s="4">
        <v>0.65490000000000004</v>
      </c>
      <c r="H90" s="2">
        <v>605119</v>
      </c>
      <c r="I90" s="2">
        <v>21.22</v>
      </c>
      <c r="J90" s="82" t="s">
        <v>889</v>
      </c>
    </row>
    <row r="91" spans="1:10" ht="13.9">
      <c r="A91" s="4" t="s">
        <v>890</v>
      </c>
      <c r="B91" s="4" t="s">
        <v>649</v>
      </c>
      <c r="C91" s="4" t="s">
        <v>650</v>
      </c>
      <c r="D91" s="4">
        <v>-1.52E-2</v>
      </c>
      <c r="E91" s="4">
        <v>3.3E-3</v>
      </c>
      <c r="F91" s="81" t="s">
        <v>891</v>
      </c>
      <c r="G91" s="4">
        <v>0.65429999999999999</v>
      </c>
      <c r="H91" s="2">
        <v>605119</v>
      </c>
      <c r="I91" s="2">
        <v>21.22</v>
      </c>
      <c r="J91" s="82" t="s">
        <v>889</v>
      </c>
    </row>
    <row r="92" spans="1:10" ht="13.9">
      <c r="A92" s="4" t="s">
        <v>892</v>
      </c>
      <c r="B92" s="4" t="s">
        <v>662</v>
      </c>
      <c r="C92" s="4" t="s">
        <v>654</v>
      </c>
      <c r="D92" s="4">
        <v>1.54E-2</v>
      </c>
      <c r="E92" s="4">
        <v>3.3E-3</v>
      </c>
      <c r="F92" s="81" t="s">
        <v>893</v>
      </c>
      <c r="G92" s="4">
        <v>0.34710000000000002</v>
      </c>
      <c r="H92" s="2">
        <v>605119</v>
      </c>
      <c r="I92" s="2">
        <v>21.78</v>
      </c>
      <c r="J92" s="82" t="s">
        <v>894</v>
      </c>
    </row>
    <row r="93" spans="1:10" ht="13.9">
      <c r="A93" s="4" t="s">
        <v>895</v>
      </c>
      <c r="B93" s="4" t="s">
        <v>649</v>
      </c>
      <c r="C93" s="4" t="s">
        <v>654</v>
      </c>
      <c r="D93" s="4">
        <v>1.52E-2</v>
      </c>
      <c r="E93" s="4">
        <v>3.3E-3</v>
      </c>
      <c r="F93" s="81" t="s">
        <v>896</v>
      </c>
      <c r="G93" s="4">
        <v>0.3473</v>
      </c>
      <c r="H93" s="2">
        <v>603080</v>
      </c>
      <c r="I93" s="2">
        <v>21.22</v>
      </c>
      <c r="J93" s="82" t="s">
        <v>881</v>
      </c>
    </row>
    <row r="94" spans="1:10" ht="13.9">
      <c r="A94" s="4" t="s">
        <v>897</v>
      </c>
      <c r="B94" s="4" t="s">
        <v>662</v>
      </c>
      <c r="C94" s="4" t="s">
        <v>654</v>
      </c>
      <c r="D94" s="4">
        <v>-1.54E-2</v>
      </c>
      <c r="E94" s="4">
        <v>3.3E-3</v>
      </c>
      <c r="F94" s="81" t="s">
        <v>898</v>
      </c>
      <c r="G94" s="4">
        <v>0.65249999999999997</v>
      </c>
      <c r="H94" s="2">
        <v>605074</v>
      </c>
      <c r="I94" s="2">
        <v>21.78</v>
      </c>
      <c r="J94" s="82" t="s">
        <v>894</v>
      </c>
    </row>
    <row r="95" spans="1:10" ht="13.9">
      <c r="A95" s="4" t="s">
        <v>899</v>
      </c>
      <c r="B95" s="4" t="s">
        <v>649</v>
      </c>
      <c r="C95" s="4" t="s">
        <v>654</v>
      </c>
      <c r="D95" s="4">
        <v>-1.52E-2</v>
      </c>
      <c r="E95" s="4">
        <v>3.3E-3</v>
      </c>
      <c r="F95" s="81" t="s">
        <v>900</v>
      </c>
      <c r="G95" s="4">
        <v>0.65229999999999999</v>
      </c>
      <c r="H95" s="2">
        <v>603084</v>
      </c>
      <c r="I95" s="2">
        <v>21.22</v>
      </c>
      <c r="J95" s="82" t="s">
        <v>881</v>
      </c>
    </row>
    <row r="96" spans="1:10" ht="13.9">
      <c r="A96" s="4" t="s">
        <v>901</v>
      </c>
      <c r="B96" s="4" t="s">
        <v>649</v>
      </c>
      <c r="C96" s="4" t="s">
        <v>662</v>
      </c>
      <c r="D96" s="4">
        <v>-1.54E-2</v>
      </c>
      <c r="E96" s="4">
        <v>3.3E-3</v>
      </c>
      <c r="F96" s="81" t="s">
        <v>902</v>
      </c>
      <c r="G96" s="4">
        <v>0.65259999999999996</v>
      </c>
      <c r="H96" s="2">
        <v>605119</v>
      </c>
      <c r="I96" s="2">
        <v>21.78</v>
      </c>
      <c r="J96" s="82" t="s">
        <v>894</v>
      </c>
    </row>
    <row r="97" spans="1:10" ht="13.9">
      <c r="A97" s="4" t="s">
        <v>903</v>
      </c>
      <c r="B97" s="4" t="s">
        <v>649</v>
      </c>
      <c r="C97" s="4" t="s">
        <v>650</v>
      </c>
      <c r="D97" s="4">
        <v>-1.5800000000000002E-2</v>
      </c>
      <c r="E97" s="4">
        <v>3.3E-3</v>
      </c>
      <c r="F97" s="81" t="s">
        <v>904</v>
      </c>
      <c r="G97" s="4">
        <v>0.65139999999999998</v>
      </c>
      <c r="H97" s="2">
        <v>605111</v>
      </c>
      <c r="I97" s="2">
        <v>22.92</v>
      </c>
      <c r="J97" s="82" t="s">
        <v>905</v>
      </c>
    </row>
    <row r="98" spans="1:10" ht="13.9">
      <c r="A98" s="4" t="s">
        <v>906</v>
      </c>
      <c r="B98" s="4" t="s">
        <v>649</v>
      </c>
      <c r="C98" s="4" t="s">
        <v>654</v>
      </c>
      <c r="D98" s="4">
        <v>-1.4999999999999999E-2</v>
      </c>
      <c r="E98" s="4">
        <v>3.2000000000000002E-3</v>
      </c>
      <c r="F98" s="81" t="s">
        <v>907</v>
      </c>
      <c r="G98" s="4">
        <v>0.61080000000000001</v>
      </c>
      <c r="H98" s="2">
        <v>605119</v>
      </c>
      <c r="I98" s="2">
        <v>21.97</v>
      </c>
      <c r="J98" s="82" t="s">
        <v>732</v>
      </c>
    </row>
    <row r="99" spans="1:10" ht="13.9">
      <c r="A99" s="4" t="s">
        <v>908</v>
      </c>
      <c r="B99" s="4" t="s">
        <v>650</v>
      </c>
      <c r="C99" s="4" t="s">
        <v>662</v>
      </c>
      <c r="D99" s="4">
        <v>-1.47E-2</v>
      </c>
      <c r="E99" s="4">
        <v>3.2000000000000002E-3</v>
      </c>
      <c r="F99" s="81" t="s">
        <v>909</v>
      </c>
      <c r="G99" s="4">
        <v>0.59030000000000005</v>
      </c>
      <c r="H99" s="2">
        <v>605120</v>
      </c>
      <c r="I99" s="2">
        <v>21.1</v>
      </c>
      <c r="J99" s="82" t="s">
        <v>910</v>
      </c>
    </row>
    <row r="100" spans="1:10" ht="13.9">
      <c r="A100" s="4" t="s">
        <v>911</v>
      </c>
      <c r="B100" s="4" t="s">
        <v>662</v>
      </c>
      <c r="C100" s="4" t="s">
        <v>654</v>
      </c>
      <c r="D100" s="4">
        <v>1.5100000000000001E-2</v>
      </c>
      <c r="E100" s="4">
        <v>3.3E-3</v>
      </c>
      <c r="F100" s="81" t="s">
        <v>912</v>
      </c>
      <c r="G100" s="4">
        <v>0.35849999999999999</v>
      </c>
      <c r="H100" s="2">
        <v>605119</v>
      </c>
      <c r="I100" s="2">
        <v>20.94</v>
      </c>
      <c r="J100" s="82" t="s">
        <v>913</v>
      </c>
    </row>
    <row r="101" spans="1:10" ht="13.9">
      <c r="A101" s="4" t="s">
        <v>914</v>
      </c>
      <c r="B101" s="4" t="s">
        <v>649</v>
      </c>
      <c r="C101" s="4" t="s">
        <v>654</v>
      </c>
      <c r="D101" s="4">
        <v>-1.47E-2</v>
      </c>
      <c r="E101" s="4">
        <v>3.2000000000000002E-3</v>
      </c>
      <c r="F101" s="81" t="s">
        <v>915</v>
      </c>
      <c r="G101" s="4">
        <v>0.59019999999999995</v>
      </c>
      <c r="H101" s="2">
        <v>603065</v>
      </c>
      <c r="I101" s="2">
        <v>21.1</v>
      </c>
      <c r="J101" s="82" t="s">
        <v>916</v>
      </c>
    </row>
    <row r="102" spans="1:10" ht="13.9">
      <c r="A102" s="4" t="s">
        <v>917</v>
      </c>
      <c r="B102" s="4" t="s">
        <v>649</v>
      </c>
      <c r="C102" s="4" t="s">
        <v>654</v>
      </c>
      <c r="D102" s="4">
        <v>1.4800000000000001E-2</v>
      </c>
      <c r="E102" s="4">
        <v>3.2000000000000002E-3</v>
      </c>
      <c r="F102" s="81" t="s">
        <v>918</v>
      </c>
      <c r="G102" s="4">
        <v>0.4098</v>
      </c>
      <c r="H102" s="2">
        <v>603085</v>
      </c>
      <c r="I102" s="2">
        <v>21.39</v>
      </c>
      <c r="J102" s="82" t="s">
        <v>919</v>
      </c>
    </row>
    <row r="103" spans="1:10" ht="13.9">
      <c r="A103" s="4" t="s">
        <v>920</v>
      </c>
      <c r="B103" s="4" t="s">
        <v>650</v>
      </c>
      <c r="C103" s="4" t="s">
        <v>662</v>
      </c>
      <c r="D103" s="4">
        <v>-1.5800000000000002E-2</v>
      </c>
      <c r="E103" s="4">
        <v>3.3E-3</v>
      </c>
      <c r="F103" s="81" t="s">
        <v>921</v>
      </c>
      <c r="G103" s="4">
        <v>0.65080000000000005</v>
      </c>
      <c r="H103" s="2">
        <v>603084</v>
      </c>
      <c r="I103" s="2">
        <v>22.92</v>
      </c>
      <c r="J103" s="82" t="s">
        <v>922</v>
      </c>
    </row>
    <row r="104" spans="1:10" ht="13.9">
      <c r="A104" s="4" t="s">
        <v>923</v>
      </c>
      <c r="B104" s="4" t="s">
        <v>649</v>
      </c>
      <c r="C104" s="4" t="s">
        <v>654</v>
      </c>
      <c r="D104" s="4">
        <v>-1.5100000000000001E-2</v>
      </c>
      <c r="E104" s="4">
        <v>3.2000000000000002E-3</v>
      </c>
      <c r="F104" s="81" t="s">
        <v>924</v>
      </c>
      <c r="G104" s="4">
        <v>0.61099999999999999</v>
      </c>
      <c r="H104" s="2">
        <v>603211</v>
      </c>
      <c r="I104" s="2">
        <v>22.27</v>
      </c>
      <c r="J104" s="82" t="s">
        <v>925</v>
      </c>
    </row>
    <row r="105" spans="1:10" ht="13.9">
      <c r="A105" s="4" t="s">
        <v>926</v>
      </c>
      <c r="B105" s="4" t="s">
        <v>649</v>
      </c>
      <c r="C105" s="4" t="s">
        <v>662</v>
      </c>
      <c r="D105" s="4">
        <v>-1.5299999999999999E-2</v>
      </c>
      <c r="E105" s="4">
        <v>3.3E-3</v>
      </c>
      <c r="F105" s="81" t="s">
        <v>927</v>
      </c>
      <c r="G105" s="4">
        <v>0.61099999999999999</v>
      </c>
      <c r="H105" s="2">
        <v>585958</v>
      </c>
      <c r="I105" s="2">
        <v>21.5</v>
      </c>
      <c r="J105" s="82" t="s">
        <v>928</v>
      </c>
    </row>
    <row r="106" spans="1:10" ht="13.9">
      <c r="A106" s="4" t="s">
        <v>929</v>
      </c>
      <c r="B106" s="4" t="s">
        <v>650</v>
      </c>
      <c r="C106" s="4" t="s">
        <v>654</v>
      </c>
      <c r="D106" s="4">
        <v>-1.52E-2</v>
      </c>
      <c r="E106" s="4">
        <v>3.2000000000000002E-3</v>
      </c>
      <c r="F106" s="81" t="s">
        <v>930</v>
      </c>
      <c r="G106" s="4">
        <v>0.58930000000000005</v>
      </c>
      <c r="H106" s="2">
        <v>603084</v>
      </c>
      <c r="I106" s="2">
        <v>22.56</v>
      </c>
      <c r="J106" s="82" t="s">
        <v>931</v>
      </c>
    </row>
    <row r="107" spans="1:10" ht="13.9">
      <c r="A107" s="4" t="s">
        <v>932</v>
      </c>
      <c r="B107" s="4" t="s">
        <v>650</v>
      </c>
      <c r="C107" s="4" t="s">
        <v>654</v>
      </c>
      <c r="D107" s="4">
        <v>1.6199999999999999E-2</v>
      </c>
      <c r="E107" s="4">
        <v>3.3E-3</v>
      </c>
      <c r="F107" s="81" t="s">
        <v>933</v>
      </c>
      <c r="G107" s="4">
        <v>0.35139999999999999</v>
      </c>
      <c r="H107" s="2">
        <v>601500</v>
      </c>
      <c r="I107" s="2">
        <v>24.1</v>
      </c>
      <c r="J107" s="82" t="s">
        <v>934</v>
      </c>
    </row>
    <row r="108" spans="1:10" ht="13.9">
      <c r="A108" s="4" t="s">
        <v>935</v>
      </c>
      <c r="B108" s="4" t="s">
        <v>650</v>
      </c>
      <c r="C108" s="4" t="s">
        <v>662</v>
      </c>
      <c r="D108" s="4">
        <v>-1.52E-2</v>
      </c>
      <c r="E108" s="4">
        <v>3.2000000000000002E-3</v>
      </c>
      <c r="F108" s="81" t="s">
        <v>936</v>
      </c>
      <c r="G108" s="4">
        <v>0.58899999999999997</v>
      </c>
      <c r="H108" s="2">
        <v>603072</v>
      </c>
      <c r="I108" s="2">
        <v>22.56</v>
      </c>
      <c r="J108" s="82" t="s">
        <v>931</v>
      </c>
    </row>
    <row r="109" spans="1:10" ht="13.9">
      <c r="A109" s="4" t="s">
        <v>937</v>
      </c>
      <c r="B109" s="4" t="s">
        <v>650</v>
      </c>
      <c r="C109" s="4" t="s">
        <v>662</v>
      </c>
      <c r="D109" s="4">
        <v>-1.5100000000000001E-2</v>
      </c>
      <c r="E109" s="4">
        <v>3.2000000000000002E-3</v>
      </c>
      <c r="F109" s="81" t="s">
        <v>938</v>
      </c>
      <c r="G109" s="4">
        <v>0.58919999999999995</v>
      </c>
      <c r="H109" s="2">
        <v>602972</v>
      </c>
      <c r="I109" s="2">
        <v>22.27</v>
      </c>
      <c r="J109" s="82" t="s">
        <v>939</v>
      </c>
    </row>
    <row r="110" spans="1:10" ht="13.9">
      <c r="A110" s="4" t="s">
        <v>940</v>
      </c>
      <c r="B110" s="4" t="s">
        <v>650</v>
      </c>
      <c r="C110" s="4" t="s">
        <v>662</v>
      </c>
      <c r="D110" s="4">
        <v>-1.5100000000000001E-2</v>
      </c>
      <c r="E110" s="4">
        <v>3.2000000000000002E-3</v>
      </c>
      <c r="F110" s="81" t="s">
        <v>941</v>
      </c>
      <c r="G110" s="4">
        <v>0.58930000000000005</v>
      </c>
      <c r="H110" s="2">
        <v>603048</v>
      </c>
      <c r="I110" s="2">
        <v>22.27</v>
      </c>
      <c r="J110" s="82" t="s">
        <v>942</v>
      </c>
    </row>
    <row r="111" spans="1:10" ht="13.9">
      <c r="A111" s="4" t="s">
        <v>943</v>
      </c>
      <c r="B111" s="4" t="s">
        <v>650</v>
      </c>
      <c r="C111" s="4" t="s">
        <v>662</v>
      </c>
      <c r="D111" s="4">
        <v>1.5100000000000001E-2</v>
      </c>
      <c r="E111" s="4">
        <v>3.2000000000000002E-3</v>
      </c>
      <c r="F111" s="81" t="s">
        <v>944</v>
      </c>
      <c r="G111" s="4">
        <v>0.41</v>
      </c>
      <c r="H111" s="2">
        <v>606863</v>
      </c>
      <c r="I111" s="2">
        <v>22.27</v>
      </c>
      <c r="J111" s="82" t="s">
        <v>945</v>
      </c>
    </row>
    <row r="112" spans="1:10" ht="13.9">
      <c r="A112" s="4" t="s">
        <v>946</v>
      </c>
      <c r="B112" s="4" t="s">
        <v>650</v>
      </c>
      <c r="C112" s="4" t="s">
        <v>662</v>
      </c>
      <c r="D112" s="4">
        <v>1.6199999999999999E-2</v>
      </c>
      <c r="E112" s="4">
        <v>3.3E-3</v>
      </c>
      <c r="F112" s="81" t="s">
        <v>947</v>
      </c>
      <c r="G112" s="4">
        <v>0.34910000000000002</v>
      </c>
      <c r="H112" s="2">
        <v>605116</v>
      </c>
      <c r="I112" s="2">
        <v>24.1</v>
      </c>
      <c r="J112" s="82" t="s">
        <v>948</v>
      </c>
    </row>
    <row r="113" spans="1:10" ht="13.9">
      <c r="A113" s="4" t="s">
        <v>949</v>
      </c>
      <c r="B113" s="4" t="s">
        <v>649</v>
      </c>
      <c r="C113" s="4" t="s">
        <v>650</v>
      </c>
      <c r="D113" s="4">
        <v>-1.4999999999999999E-2</v>
      </c>
      <c r="E113" s="4">
        <v>3.2000000000000002E-3</v>
      </c>
      <c r="F113" s="81" t="s">
        <v>950</v>
      </c>
      <c r="G113" s="4">
        <v>0.5897</v>
      </c>
      <c r="H113" s="2">
        <v>605119</v>
      </c>
      <c r="I113" s="2">
        <v>21.97</v>
      </c>
      <c r="J113" s="82" t="s">
        <v>732</v>
      </c>
    </row>
    <row r="114" spans="1:10" ht="13.9">
      <c r="A114" s="4" t="s">
        <v>951</v>
      </c>
      <c r="B114" s="4" t="s">
        <v>649</v>
      </c>
      <c r="C114" s="4" t="s">
        <v>654</v>
      </c>
      <c r="D114" s="4">
        <v>-1.49E-2</v>
      </c>
      <c r="E114" s="4">
        <v>3.2000000000000002E-3</v>
      </c>
      <c r="F114" s="81" t="s">
        <v>952</v>
      </c>
      <c r="G114" s="4">
        <v>0.58989999999999998</v>
      </c>
      <c r="H114" s="2">
        <v>590467</v>
      </c>
      <c r="I114" s="2">
        <v>21.68</v>
      </c>
      <c r="J114" s="82" t="s">
        <v>953</v>
      </c>
    </row>
    <row r="115" spans="1:10" ht="13.9">
      <c r="A115" s="4" t="s">
        <v>954</v>
      </c>
      <c r="B115" s="4" t="s">
        <v>649</v>
      </c>
      <c r="C115" s="4" t="s">
        <v>662</v>
      </c>
      <c r="D115" s="4">
        <v>1.4999999999999999E-2</v>
      </c>
      <c r="E115" s="4">
        <v>3.2000000000000002E-3</v>
      </c>
      <c r="F115" s="81" t="s">
        <v>955</v>
      </c>
      <c r="G115" s="4">
        <v>0.4088</v>
      </c>
      <c r="H115" s="2">
        <v>602066</v>
      </c>
      <c r="I115" s="2">
        <v>21.97</v>
      </c>
      <c r="J115" s="82" t="s">
        <v>956</v>
      </c>
    </row>
    <row r="116" spans="1:10" ht="13.9">
      <c r="A116" s="4" t="s">
        <v>957</v>
      </c>
      <c r="B116" s="4" t="s">
        <v>650</v>
      </c>
      <c r="C116" s="4" t="s">
        <v>662</v>
      </c>
      <c r="D116" s="4">
        <v>-1.4999999999999999E-2</v>
      </c>
      <c r="E116" s="4">
        <v>3.2000000000000002E-3</v>
      </c>
      <c r="F116" s="81" t="s">
        <v>958</v>
      </c>
      <c r="G116" s="4">
        <v>0.58940000000000003</v>
      </c>
      <c r="H116" s="2">
        <v>603086</v>
      </c>
      <c r="I116" s="2">
        <v>21.97</v>
      </c>
      <c r="J116" s="82" t="s">
        <v>959</v>
      </c>
    </row>
    <row r="117" spans="1:10" ht="13.9">
      <c r="A117" s="4" t="s">
        <v>960</v>
      </c>
      <c r="B117" s="4" t="s">
        <v>649</v>
      </c>
      <c r="C117" s="4" t="s">
        <v>654</v>
      </c>
      <c r="D117" s="4">
        <v>1.5100000000000001E-2</v>
      </c>
      <c r="E117" s="4">
        <v>3.2000000000000002E-3</v>
      </c>
      <c r="F117" s="81" t="s">
        <v>961</v>
      </c>
      <c r="G117" s="4">
        <v>0.41039999999999999</v>
      </c>
      <c r="H117" s="2">
        <v>605055</v>
      </c>
      <c r="I117" s="2">
        <v>22.27</v>
      </c>
      <c r="J117" s="82" t="s">
        <v>729</v>
      </c>
    </row>
    <row r="118" spans="1:10" ht="13.9">
      <c r="A118" s="4" t="s">
        <v>962</v>
      </c>
      <c r="B118" s="4" t="s">
        <v>649</v>
      </c>
      <c r="C118" s="4" t="s">
        <v>650</v>
      </c>
      <c r="D118" s="4">
        <v>-1.4999999999999999E-2</v>
      </c>
      <c r="E118" s="4">
        <v>3.2000000000000002E-3</v>
      </c>
      <c r="F118" s="81" t="s">
        <v>963</v>
      </c>
      <c r="G118" s="4">
        <v>0.58979999999999999</v>
      </c>
      <c r="H118" s="2">
        <v>605120</v>
      </c>
      <c r="I118" s="2">
        <v>21.97</v>
      </c>
      <c r="J118" s="82" t="s">
        <v>732</v>
      </c>
    </row>
    <row r="119" spans="1:10" ht="13.9">
      <c r="A119" s="4" t="s">
        <v>964</v>
      </c>
      <c r="B119" s="4" t="s">
        <v>650</v>
      </c>
      <c r="C119" s="4" t="s">
        <v>654</v>
      </c>
      <c r="D119" s="4">
        <v>1.5599999999999999E-2</v>
      </c>
      <c r="E119" s="4">
        <v>3.2000000000000002E-3</v>
      </c>
      <c r="F119" s="81" t="s">
        <v>965</v>
      </c>
      <c r="G119" s="4">
        <v>0.37090000000000001</v>
      </c>
      <c r="H119" s="2">
        <v>605120</v>
      </c>
      <c r="I119" s="2">
        <v>23.77</v>
      </c>
      <c r="J119" s="82" t="s">
        <v>707</v>
      </c>
    </row>
    <row r="120" spans="1:10" ht="13.9">
      <c r="A120" s="4" t="s">
        <v>966</v>
      </c>
      <c r="B120" s="4" t="s">
        <v>650</v>
      </c>
      <c r="C120" s="4" t="s">
        <v>662</v>
      </c>
      <c r="D120" s="4">
        <v>1.6400000000000001E-2</v>
      </c>
      <c r="E120" s="4">
        <v>3.3E-3</v>
      </c>
      <c r="F120" s="81" t="s">
        <v>967</v>
      </c>
      <c r="G120" s="4">
        <v>0.3493</v>
      </c>
      <c r="H120" s="2">
        <v>605071</v>
      </c>
      <c r="I120" s="2">
        <v>24.7</v>
      </c>
      <c r="J120" s="82" t="s">
        <v>968</v>
      </c>
    </row>
    <row r="121" spans="1:10" ht="13.9">
      <c r="A121" s="4" t="s">
        <v>969</v>
      </c>
      <c r="B121" s="4" t="s">
        <v>649</v>
      </c>
      <c r="C121" s="4" t="s">
        <v>662</v>
      </c>
      <c r="D121" s="4">
        <v>1.6500000000000001E-2</v>
      </c>
      <c r="E121" s="4">
        <v>3.3E-3</v>
      </c>
      <c r="F121" s="81" t="s">
        <v>970</v>
      </c>
      <c r="G121" s="4">
        <v>0.34939999999999999</v>
      </c>
      <c r="H121" s="2">
        <v>605020</v>
      </c>
      <c r="I121" s="2">
        <v>25</v>
      </c>
      <c r="J121" s="82" t="s">
        <v>971</v>
      </c>
    </row>
    <row r="122" spans="1:10" ht="13.9">
      <c r="A122" s="4" t="s">
        <v>972</v>
      </c>
      <c r="B122" s="4" t="s">
        <v>650</v>
      </c>
      <c r="C122" s="4" t="s">
        <v>662</v>
      </c>
      <c r="D122" s="4">
        <v>1.5599999999999999E-2</v>
      </c>
      <c r="E122" s="4">
        <v>3.2000000000000002E-3</v>
      </c>
      <c r="F122" s="81" t="s">
        <v>973</v>
      </c>
      <c r="G122" s="4">
        <v>0.37109999999999999</v>
      </c>
      <c r="H122" s="2">
        <v>605119</v>
      </c>
      <c r="I122" s="2">
        <v>23.77</v>
      </c>
      <c r="J122" s="82" t="s">
        <v>707</v>
      </c>
    </row>
    <row r="123" spans="1:10" ht="13.9">
      <c r="A123" s="4" t="s">
        <v>974</v>
      </c>
      <c r="B123" s="4" t="s">
        <v>662</v>
      </c>
      <c r="C123" s="4" t="s">
        <v>654</v>
      </c>
      <c r="D123" s="4">
        <v>1.5699999999999999E-2</v>
      </c>
      <c r="E123" s="4">
        <v>3.2000000000000002E-3</v>
      </c>
      <c r="F123" s="81" t="s">
        <v>975</v>
      </c>
      <c r="G123" s="4">
        <v>0.37169999999999997</v>
      </c>
      <c r="H123" s="2">
        <v>605121</v>
      </c>
      <c r="I123" s="2">
        <v>24.07</v>
      </c>
      <c r="J123" s="82" t="s">
        <v>684</v>
      </c>
    </row>
    <row r="124" spans="1:10" ht="13.9">
      <c r="A124" s="4" t="s">
        <v>976</v>
      </c>
      <c r="B124" s="4" t="s">
        <v>650</v>
      </c>
      <c r="C124" s="4" t="s">
        <v>654</v>
      </c>
      <c r="D124" s="4">
        <v>1.5599999999999999E-2</v>
      </c>
      <c r="E124" s="4">
        <v>3.2000000000000002E-3</v>
      </c>
      <c r="F124" s="81" t="s">
        <v>711</v>
      </c>
      <c r="G124" s="4">
        <v>0.37109999999999999</v>
      </c>
      <c r="H124" s="2">
        <v>605121</v>
      </c>
      <c r="I124" s="2">
        <v>23.77</v>
      </c>
      <c r="J124" s="82" t="s">
        <v>707</v>
      </c>
    </row>
    <row r="125" spans="1:10" ht="13.9">
      <c r="A125" s="4" t="s">
        <v>977</v>
      </c>
      <c r="B125" s="4" t="s">
        <v>650</v>
      </c>
      <c r="C125" s="4" t="s">
        <v>654</v>
      </c>
      <c r="D125" s="4">
        <v>-1.5699999999999999E-2</v>
      </c>
      <c r="E125" s="4">
        <v>3.2000000000000002E-3</v>
      </c>
      <c r="F125" s="81" t="s">
        <v>978</v>
      </c>
      <c r="G125" s="4">
        <v>0.62829999999999997</v>
      </c>
      <c r="H125" s="2">
        <v>605119</v>
      </c>
      <c r="I125" s="2">
        <v>24.07</v>
      </c>
      <c r="J125" s="82" t="s">
        <v>684</v>
      </c>
    </row>
    <row r="126" spans="1:10" ht="13.9">
      <c r="A126" s="4" t="s">
        <v>979</v>
      </c>
      <c r="B126" s="4" t="s">
        <v>649</v>
      </c>
      <c r="C126" s="4" t="s">
        <v>654</v>
      </c>
      <c r="D126" s="4">
        <v>1.5599999999999999E-2</v>
      </c>
      <c r="E126" s="4">
        <v>3.3E-3</v>
      </c>
      <c r="F126" s="81" t="s">
        <v>980</v>
      </c>
      <c r="G126" s="4">
        <v>0.35799999999999998</v>
      </c>
      <c r="H126" s="2">
        <v>606892</v>
      </c>
      <c r="I126" s="2">
        <v>22.35</v>
      </c>
      <c r="J126" s="82" t="s">
        <v>981</v>
      </c>
    </row>
    <row r="127" spans="1:10" ht="13.9">
      <c r="A127" s="4" t="s">
        <v>982</v>
      </c>
      <c r="B127" s="4" t="s">
        <v>649</v>
      </c>
      <c r="C127" s="4" t="s">
        <v>654</v>
      </c>
      <c r="D127" s="4">
        <v>-1.6400000000000001E-2</v>
      </c>
      <c r="E127" s="4">
        <v>3.3E-3</v>
      </c>
      <c r="F127" s="81" t="s">
        <v>983</v>
      </c>
      <c r="G127" s="4">
        <v>0.65049999999999997</v>
      </c>
      <c r="H127" s="2">
        <v>605079</v>
      </c>
      <c r="I127" s="2">
        <v>24.7</v>
      </c>
      <c r="J127" s="82" t="s">
        <v>968</v>
      </c>
    </row>
    <row r="128" spans="1:10" ht="13.9">
      <c r="A128" s="4" t="s">
        <v>984</v>
      </c>
      <c r="B128" s="4" t="s">
        <v>649</v>
      </c>
      <c r="C128" s="4" t="s">
        <v>654</v>
      </c>
      <c r="D128" s="4">
        <v>1.4800000000000001E-2</v>
      </c>
      <c r="E128" s="4">
        <v>3.0999999999999999E-3</v>
      </c>
      <c r="F128" s="81" t="s">
        <v>985</v>
      </c>
      <c r="G128" s="4">
        <v>0.45069999999999999</v>
      </c>
      <c r="H128" s="2">
        <v>605121</v>
      </c>
      <c r="I128" s="2">
        <v>22.79</v>
      </c>
      <c r="J128" s="82" t="s">
        <v>986</v>
      </c>
    </row>
    <row r="129" spans="1:10" ht="13.9">
      <c r="A129" s="4" t="s">
        <v>987</v>
      </c>
      <c r="B129" s="4" t="s">
        <v>650</v>
      </c>
      <c r="C129" s="4" t="s">
        <v>662</v>
      </c>
      <c r="D129" s="4">
        <v>-1.49E-2</v>
      </c>
      <c r="E129" s="4">
        <v>3.0999999999999999E-3</v>
      </c>
      <c r="F129" s="81" t="s">
        <v>988</v>
      </c>
      <c r="G129" s="4">
        <v>0.5494</v>
      </c>
      <c r="H129" s="2">
        <v>605119</v>
      </c>
      <c r="I129" s="2">
        <v>23.1</v>
      </c>
      <c r="J129" s="82" t="s">
        <v>989</v>
      </c>
    </row>
    <row r="130" spans="1:10" ht="13.9">
      <c r="A130" s="4" t="s">
        <v>990</v>
      </c>
      <c r="B130" s="4" t="s">
        <v>649</v>
      </c>
      <c r="C130" s="4" t="s">
        <v>654</v>
      </c>
      <c r="D130" s="4">
        <v>1.4500000000000001E-2</v>
      </c>
      <c r="E130" s="4">
        <v>3.0999999999999999E-3</v>
      </c>
      <c r="F130" s="81" t="s">
        <v>991</v>
      </c>
      <c r="G130" s="4">
        <v>0.45040000000000002</v>
      </c>
      <c r="H130" s="2">
        <v>605108</v>
      </c>
      <c r="I130" s="2">
        <v>21.88</v>
      </c>
      <c r="J130" s="82" t="s">
        <v>992</v>
      </c>
    </row>
    <row r="131" spans="1:10" ht="13.9">
      <c r="A131" s="4" t="s">
        <v>993</v>
      </c>
      <c r="B131" s="4" t="s">
        <v>649</v>
      </c>
      <c r="C131" s="4" t="s">
        <v>650</v>
      </c>
      <c r="D131" s="4">
        <v>1.46E-2</v>
      </c>
      <c r="E131" s="4">
        <v>3.0999999999999999E-3</v>
      </c>
      <c r="F131" s="81" t="s">
        <v>994</v>
      </c>
      <c r="G131" s="4">
        <v>0.45040000000000002</v>
      </c>
      <c r="H131" s="2">
        <v>605073</v>
      </c>
      <c r="I131" s="2">
        <v>22.18</v>
      </c>
      <c r="J131" s="82" t="s">
        <v>995</v>
      </c>
    </row>
    <row r="132" spans="1:10" ht="13.9">
      <c r="A132" s="4" t="s">
        <v>996</v>
      </c>
      <c r="B132" s="4" t="s">
        <v>650</v>
      </c>
      <c r="C132" s="4" t="s">
        <v>654</v>
      </c>
      <c r="D132" s="4">
        <v>1.44E-2</v>
      </c>
      <c r="E132" s="4">
        <v>3.0999999999999999E-3</v>
      </c>
      <c r="F132" s="81" t="s">
        <v>997</v>
      </c>
      <c r="G132" s="4">
        <v>0.47289999999999999</v>
      </c>
      <c r="H132" s="2">
        <v>605119</v>
      </c>
      <c r="I132" s="2">
        <v>21.58</v>
      </c>
      <c r="J132" s="82" t="s">
        <v>998</v>
      </c>
    </row>
    <row r="133" spans="1:10" ht="13.9">
      <c r="A133" s="4" t="s">
        <v>999</v>
      </c>
      <c r="B133" s="4" t="s">
        <v>649</v>
      </c>
      <c r="C133" s="4" t="s">
        <v>654</v>
      </c>
      <c r="D133" s="4">
        <v>-1.46E-2</v>
      </c>
      <c r="E133" s="4">
        <v>3.0999999999999999E-3</v>
      </c>
      <c r="F133" s="81" t="s">
        <v>1000</v>
      </c>
      <c r="G133" s="4">
        <v>0.54910000000000003</v>
      </c>
      <c r="H133" s="2">
        <v>605118</v>
      </c>
      <c r="I133" s="2">
        <v>22.18</v>
      </c>
      <c r="J133" s="82" t="s">
        <v>1001</v>
      </c>
    </row>
    <row r="134" spans="1:10" ht="13.9">
      <c r="A134" s="4" t="s">
        <v>1002</v>
      </c>
      <c r="B134" s="4" t="s">
        <v>662</v>
      </c>
      <c r="C134" s="4" t="s">
        <v>654</v>
      </c>
      <c r="D134" s="4">
        <v>1.55E-2</v>
      </c>
      <c r="E134" s="4">
        <v>3.3E-3</v>
      </c>
      <c r="F134" s="81" t="s">
        <v>1003</v>
      </c>
      <c r="G134" s="4">
        <v>0.34889999999999999</v>
      </c>
      <c r="H134" s="2">
        <v>604095</v>
      </c>
      <c r="I134" s="2">
        <v>22.06</v>
      </c>
      <c r="J134" s="82" t="s">
        <v>1004</v>
      </c>
    </row>
    <row r="135" spans="1:10" ht="13.9">
      <c r="A135" s="4" t="s">
        <v>1005</v>
      </c>
      <c r="B135" s="4" t="s">
        <v>650</v>
      </c>
      <c r="C135" s="4" t="s">
        <v>662</v>
      </c>
      <c r="D135" s="4">
        <v>-1.5699999999999999E-2</v>
      </c>
      <c r="E135" s="4">
        <v>3.3E-3</v>
      </c>
      <c r="F135" s="81" t="s">
        <v>1006</v>
      </c>
      <c r="G135" s="4">
        <v>0.64500000000000002</v>
      </c>
      <c r="H135" s="2">
        <v>602673</v>
      </c>
      <c r="I135" s="2">
        <v>22.63</v>
      </c>
      <c r="J135" s="82" t="s">
        <v>1007</v>
      </c>
    </row>
    <row r="136" spans="1:10" ht="13.9">
      <c r="A136" s="4" t="s">
        <v>1008</v>
      </c>
      <c r="B136" s="4" t="s">
        <v>650</v>
      </c>
      <c r="C136" s="4" t="s">
        <v>662</v>
      </c>
      <c r="D136" s="4">
        <v>-1.9300000000000001E-2</v>
      </c>
      <c r="E136" s="4">
        <v>4.1999999999999997E-3</v>
      </c>
      <c r="F136" s="81" t="s">
        <v>1009</v>
      </c>
      <c r="G136" s="4">
        <v>0.83079999999999998</v>
      </c>
      <c r="H136" s="2">
        <v>593420</v>
      </c>
      <c r="I136" s="2">
        <v>21.12</v>
      </c>
      <c r="J136" s="82" t="s">
        <v>1010</v>
      </c>
    </row>
    <row r="137" spans="1:10" ht="13.9">
      <c r="A137" s="4" t="s">
        <v>1011</v>
      </c>
      <c r="B137" s="4" t="s">
        <v>662</v>
      </c>
      <c r="C137" s="4" t="s">
        <v>654</v>
      </c>
      <c r="D137" s="4">
        <v>-2.0199999999999999E-2</v>
      </c>
      <c r="E137" s="4">
        <v>4.3E-3</v>
      </c>
      <c r="F137" s="81" t="s">
        <v>1012</v>
      </c>
      <c r="G137" s="4">
        <v>0.82709999999999995</v>
      </c>
      <c r="H137" s="2">
        <v>593416</v>
      </c>
      <c r="I137" s="2">
        <v>22.07</v>
      </c>
      <c r="J137" s="82" t="s">
        <v>1013</v>
      </c>
    </row>
    <row r="138" spans="1:10" ht="13.9">
      <c r="A138" s="4" t="s">
        <v>1014</v>
      </c>
      <c r="B138" s="4" t="s">
        <v>650</v>
      </c>
      <c r="C138" s="4" t="s">
        <v>662</v>
      </c>
      <c r="D138" s="4">
        <v>-2.4899999999999999E-2</v>
      </c>
      <c r="E138" s="4">
        <v>5.4000000000000003E-3</v>
      </c>
      <c r="F138" s="81" t="s">
        <v>1015</v>
      </c>
      <c r="G138" s="4">
        <v>0.16869999999999999</v>
      </c>
      <c r="H138" s="2">
        <v>484633</v>
      </c>
      <c r="I138" s="2">
        <v>21.26</v>
      </c>
      <c r="J138" s="82" t="s">
        <v>1016</v>
      </c>
    </row>
    <row r="139" spans="1:10" ht="13.9">
      <c r="A139" s="4" t="s">
        <v>1017</v>
      </c>
      <c r="B139" s="4" t="s">
        <v>1018</v>
      </c>
      <c r="C139" s="4" t="s">
        <v>662</v>
      </c>
      <c r="D139" s="4">
        <v>-2.5899999999999999E-2</v>
      </c>
      <c r="E139" s="4">
        <v>5.3E-3</v>
      </c>
      <c r="F139" s="81" t="s">
        <v>1019</v>
      </c>
      <c r="G139" s="4">
        <v>0.79749999999999999</v>
      </c>
      <c r="H139" s="2">
        <v>448902</v>
      </c>
      <c r="I139" s="2">
        <v>23.88</v>
      </c>
      <c r="J139" s="82" t="s">
        <v>1020</v>
      </c>
    </row>
    <row r="140" spans="1:10" ht="13.9">
      <c r="A140" s="4" t="s">
        <v>1021</v>
      </c>
      <c r="B140" s="4" t="s">
        <v>662</v>
      </c>
      <c r="C140" s="4" t="s">
        <v>654</v>
      </c>
      <c r="D140" s="4">
        <v>-2.46E-2</v>
      </c>
      <c r="E140" s="4">
        <v>5.1000000000000004E-3</v>
      </c>
      <c r="F140" s="81" t="s">
        <v>1022</v>
      </c>
      <c r="G140" s="4">
        <v>0.80820000000000003</v>
      </c>
      <c r="H140" s="2">
        <v>484633</v>
      </c>
      <c r="I140" s="2">
        <v>23.27</v>
      </c>
      <c r="J140" s="82" t="s">
        <v>1023</v>
      </c>
    </row>
    <row r="141" spans="1:10" ht="13.9">
      <c r="A141" s="4" t="s">
        <v>1024</v>
      </c>
      <c r="B141" s="4" t="s">
        <v>649</v>
      </c>
      <c r="C141" s="4" t="s">
        <v>654</v>
      </c>
      <c r="D141" s="4">
        <v>-2.47E-2</v>
      </c>
      <c r="E141" s="4">
        <v>5.1000000000000004E-3</v>
      </c>
      <c r="F141" s="81" t="s">
        <v>1025</v>
      </c>
      <c r="G141" s="4">
        <v>0.80820000000000003</v>
      </c>
      <c r="H141" s="2">
        <v>484633</v>
      </c>
      <c r="I141" s="2">
        <v>23.46</v>
      </c>
      <c r="J141" s="82" t="s">
        <v>1026</v>
      </c>
    </row>
    <row r="142" spans="1:10" ht="13.9">
      <c r="A142" s="4" t="s">
        <v>1027</v>
      </c>
      <c r="B142" s="4" t="s">
        <v>650</v>
      </c>
      <c r="C142" s="4" t="s">
        <v>662</v>
      </c>
      <c r="D142" s="4">
        <v>-2.4500000000000001E-2</v>
      </c>
      <c r="E142" s="4">
        <v>5.1000000000000004E-3</v>
      </c>
      <c r="F142" s="81" t="s">
        <v>1028</v>
      </c>
      <c r="G142" s="4">
        <v>0.80830000000000002</v>
      </c>
      <c r="H142" s="2">
        <v>484633</v>
      </c>
      <c r="I142" s="2">
        <v>23.08</v>
      </c>
      <c r="J142" s="82" t="s">
        <v>1029</v>
      </c>
    </row>
    <row r="143" spans="1:10" ht="13.9">
      <c r="A143" s="4" t="s">
        <v>1030</v>
      </c>
      <c r="B143" s="4" t="s">
        <v>650</v>
      </c>
      <c r="C143" s="4" t="s">
        <v>662</v>
      </c>
      <c r="D143" s="4">
        <v>2.4500000000000001E-2</v>
      </c>
      <c r="E143" s="4">
        <v>5.1999999999999998E-3</v>
      </c>
      <c r="F143" s="81" t="s">
        <v>1031</v>
      </c>
      <c r="G143" s="4">
        <v>0.191</v>
      </c>
      <c r="H143" s="2">
        <v>484633</v>
      </c>
      <c r="I143" s="2">
        <v>22.2</v>
      </c>
      <c r="J143" s="82" t="s">
        <v>1032</v>
      </c>
    </row>
    <row r="144" spans="1:10" ht="13.9">
      <c r="A144" s="4" t="s">
        <v>1033</v>
      </c>
      <c r="B144" s="4" t="s">
        <v>649</v>
      </c>
      <c r="C144" s="4" t="s">
        <v>654</v>
      </c>
      <c r="D144" s="4">
        <v>2.5700000000000001E-2</v>
      </c>
      <c r="E144" s="4">
        <v>5.1999999999999998E-3</v>
      </c>
      <c r="F144" s="81" t="s">
        <v>1034</v>
      </c>
      <c r="G144" s="4">
        <v>0.18690000000000001</v>
      </c>
      <c r="H144" s="2">
        <v>484633</v>
      </c>
      <c r="I144" s="2">
        <v>24.43</v>
      </c>
      <c r="J144" s="82" t="s">
        <v>1035</v>
      </c>
    </row>
    <row r="145" spans="1:10" ht="13.9">
      <c r="A145" s="4" t="s">
        <v>1036</v>
      </c>
      <c r="B145" s="4" t="s">
        <v>649</v>
      </c>
      <c r="C145" s="4" t="s">
        <v>654</v>
      </c>
      <c r="D145" s="4">
        <v>2.52E-2</v>
      </c>
      <c r="E145" s="4">
        <v>5.1999999999999998E-3</v>
      </c>
      <c r="F145" s="81" t="s">
        <v>1037</v>
      </c>
      <c r="G145" s="4">
        <v>0.18709999999999999</v>
      </c>
      <c r="H145" s="2">
        <v>484633</v>
      </c>
      <c r="I145" s="2">
        <v>23.49</v>
      </c>
      <c r="J145" s="82" t="s">
        <v>1038</v>
      </c>
    </row>
    <row r="146" spans="1:10" ht="13.9">
      <c r="A146" s="4" t="s">
        <v>1039</v>
      </c>
      <c r="B146" s="4" t="s">
        <v>650</v>
      </c>
      <c r="C146" s="4" t="s">
        <v>662</v>
      </c>
      <c r="D146" s="4">
        <v>2.5499999999999998E-2</v>
      </c>
      <c r="E146" s="4">
        <v>5.1999999999999998E-3</v>
      </c>
      <c r="F146" s="81" t="s">
        <v>1040</v>
      </c>
      <c r="G146" s="4">
        <v>0.18679999999999999</v>
      </c>
      <c r="H146" s="2">
        <v>484633</v>
      </c>
      <c r="I146" s="2">
        <v>24.05</v>
      </c>
      <c r="J146" s="82" t="s">
        <v>1041</v>
      </c>
    </row>
    <row r="147" spans="1:10" ht="13.9">
      <c r="A147" s="4" t="s">
        <v>1042</v>
      </c>
      <c r="B147" s="4" t="s">
        <v>649</v>
      </c>
      <c r="C147" s="4" t="s">
        <v>654</v>
      </c>
      <c r="D147" s="4">
        <v>-2.4400000000000002E-2</v>
      </c>
      <c r="E147" s="4">
        <v>5.1999999999999998E-3</v>
      </c>
      <c r="F147" s="81" t="s">
        <v>1043</v>
      </c>
      <c r="G147" s="4">
        <v>0.80900000000000005</v>
      </c>
      <c r="H147" s="2">
        <v>484633</v>
      </c>
      <c r="I147" s="2">
        <v>22.02</v>
      </c>
      <c r="J147" s="82" t="s">
        <v>1044</v>
      </c>
    </row>
    <row r="148" spans="1:10" ht="13.9">
      <c r="A148" s="4" t="s">
        <v>1045</v>
      </c>
      <c r="B148" s="4" t="s">
        <v>649</v>
      </c>
      <c r="C148" s="4" t="s">
        <v>654</v>
      </c>
      <c r="D148" s="4">
        <v>2.4400000000000002E-2</v>
      </c>
      <c r="E148" s="4">
        <v>5.1999999999999998E-3</v>
      </c>
      <c r="F148" s="81" t="s">
        <v>1046</v>
      </c>
      <c r="G148" s="4">
        <v>0.191</v>
      </c>
      <c r="H148" s="2">
        <v>484633</v>
      </c>
      <c r="I148" s="2">
        <v>22.02</v>
      </c>
      <c r="J148" s="82" t="s">
        <v>1044</v>
      </c>
    </row>
    <row r="149" spans="1:10" ht="13.9">
      <c r="A149" s="4" t="s">
        <v>1047</v>
      </c>
      <c r="B149" s="4" t="s">
        <v>649</v>
      </c>
      <c r="C149" s="4" t="s">
        <v>654</v>
      </c>
      <c r="D149" s="4">
        <v>2.3599999999999999E-2</v>
      </c>
      <c r="E149" s="4">
        <v>5.0000000000000001E-3</v>
      </c>
      <c r="F149" s="81" t="s">
        <v>1048</v>
      </c>
      <c r="G149" s="4">
        <v>0.2046</v>
      </c>
      <c r="H149" s="2">
        <v>484633</v>
      </c>
      <c r="I149" s="2">
        <v>22.28</v>
      </c>
      <c r="J149" s="82" t="s">
        <v>1049</v>
      </c>
    </row>
    <row r="150" spans="1:10" ht="13.9">
      <c r="A150" s="4" t="s">
        <v>1050</v>
      </c>
      <c r="B150" s="4" t="s">
        <v>649</v>
      </c>
      <c r="C150" s="4" t="s">
        <v>654</v>
      </c>
      <c r="D150" s="4">
        <v>-2.3400000000000001E-2</v>
      </c>
      <c r="E150" s="4">
        <v>5.0000000000000001E-3</v>
      </c>
      <c r="F150" s="81" t="s">
        <v>1051</v>
      </c>
      <c r="G150" s="4">
        <v>0.78969999999999996</v>
      </c>
      <c r="H150" s="2">
        <v>484633</v>
      </c>
      <c r="I150" s="2">
        <v>21.9</v>
      </c>
      <c r="J150" s="82" t="s">
        <v>1052</v>
      </c>
    </row>
    <row r="151" spans="1:10" ht="13.9">
      <c r="A151" s="4" t="s">
        <v>1053</v>
      </c>
      <c r="B151" s="4" t="s">
        <v>649</v>
      </c>
      <c r="C151" s="4" t="s">
        <v>654</v>
      </c>
      <c r="D151" s="4">
        <v>2.3400000000000001E-2</v>
      </c>
      <c r="E151" s="4">
        <v>5.0000000000000001E-3</v>
      </c>
      <c r="F151" s="81" t="s">
        <v>1054</v>
      </c>
      <c r="G151" s="4">
        <v>0.21029999999999999</v>
      </c>
      <c r="H151" s="2">
        <v>484633</v>
      </c>
      <c r="I151" s="2">
        <v>21.9</v>
      </c>
      <c r="J151" s="82" t="s">
        <v>1052</v>
      </c>
    </row>
    <row r="152" spans="1:10" ht="13.9">
      <c r="A152" s="4" t="s">
        <v>1055</v>
      </c>
      <c r="B152" s="4" t="s">
        <v>649</v>
      </c>
      <c r="C152" s="4" t="s">
        <v>654</v>
      </c>
      <c r="D152" s="4">
        <v>-2.3400000000000001E-2</v>
      </c>
      <c r="E152" s="4">
        <v>5.0000000000000001E-3</v>
      </c>
      <c r="F152" s="81" t="s">
        <v>1056</v>
      </c>
      <c r="G152" s="4">
        <v>0.79520000000000002</v>
      </c>
      <c r="H152" s="2">
        <v>484633</v>
      </c>
      <c r="I152" s="2">
        <v>21.9</v>
      </c>
      <c r="J152" s="82" t="s">
        <v>1052</v>
      </c>
    </row>
    <row r="153" spans="1:10" ht="13.9">
      <c r="A153" s="4" t="s">
        <v>1057</v>
      </c>
      <c r="B153" s="4" t="s">
        <v>649</v>
      </c>
      <c r="C153" s="4" t="s">
        <v>654</v>
      </c>
      <c r="D153" s="4">
        <v>2.3699999999999999E-2</v>
      </c>
      <c r="E153" s="4">
        <v>5.0000000000000001E-3</v>
      </c>
      <c r="F153" s="81" t="s">
        <v>1058</v>
      </c>
      <c r="G153" s="4">
        <v>0.20469999999999999</v>
      </c>
      <c r="H153" s="2">
        <v>484633</v>
      </c>
      <c r="I153" s="2">
        <v>22.47</v>
      </c>
      <c r="J153" s="82" t="s">
        <v>1059</v>
      </c>
    </row>
    <row r="154" spans="1:10" ht="13.9">
      <c r="A154" s="4" t="s">
        <v>1060</v>
      </c>
      <c r="B154" s="4" t="s">
        <v>649</v>
      </c>
      <c r="C154" s="4" t="s">
        <v>654</v>
      </c>
      <c r="D154" s="4">
        <v>2.3800000000000002E-2</v>
      </c>
      <c r="E154" s="4">
        <v>5.0000000000000001E-3</v>
      </c>
      <c r="F154" s="81" t="s">
        <v>1061</v>
      </c>
      <c r="G154" s="4">
        <v>0.2094</v>
      </c>
      <c r="H154" s="2">
        <v>484633</v>
      </c>
      <c r="I154" s="2">
        <v>22.66</v>
      </c>
      <c r="J154" s="82" t="s">
        <v>1062</v>
      </c>
    </row>
    <row r="155" spans="1:10" ht="13.9">
      <c r="A155" s="4" t="s">
        <v>1063</v>
      </c>
      <c r="B155" s="4" t="s">
        <v>650</v>
      </c>
      <c r="C155" s="4" t="s">
        <v>662</v>
      </c>
      <c r="D155" s="4">
        <v>2.3900000000000001E-2</v>
      </c>
      <c r="E155" s="4">
        <v>5.0000000000000001E-3</v>
      </c>
      <c r="F155" s="81" t="s">
        <v>1064</v>
      </c>
      <c r="G155" s="4">
        <v>0.20930000000000001</v>
      </c>
      <c r="H155" s="2">
        <v>484633</v>
      </c>
      <c r="I155" s="2">
        <v>22.85</v>
      </c>
      <c r="J155" s="82" t="s">
        <v>1065</v>
      </c>
    </row>
    <row r="156" spans="1:10" ht="13.9">
      <c r="A156" s="4" t="s">
        <v>1066</v>
      </c>
      <c r="B156" s="4" t="s">
        <v>649</v>
      </c>
      <c r="C156" s="4" t="s">
        <v>650</v>
      </c>
      <c r="D156" s="4">
        <v>-2.4E-2</v>
      </c>
      <c r="E156" s="4">
        <v>5.0000000000000001E-3</v>
      </c>
      <c r="F156" s="81" t="s">
        <v>1067</v>
      </c>
      <c r="G156" s="4">
        <v>0.7873</v>
      </c>
      <c r="H156" s="2">
        <v>484633</v>
      </c>
      <c r="I156" s="2">
        <v>23.04</v>
      </c>
      <c r="J156" s="82" t="s">
        <v>1068</v>
      </c>
    </row>
    <row r="157" spans="1:10" ht="13.9">
      <c r="A157" s="4" t="s">
        <v>1069</v>
      </c>
      <c r="B157" s="4" t="s">
        <v>650</v>
      </c>
      <c r="C157" s="4" t="s">
        <v>662</v>
      </c>
      <c r="D157" s="4">
        <v>2.3099999999999999E-2</v>
      </c>
      <c r="E157" s="4">
        <v>5.0000000000000001E-3</v>
      </c>
      <c r="F157" s="81" t="s">
        <v>1070</v>
      </c>
      <c r="G157" s="4">
        <v>0.2092</v>
      </c>
      <c r="H157" s="2">
        <v>484633</v>
      </c>
      <c r="I157" s="2">
        <v>21.34</v>
      </c>
      <c r="J157" s="82" t="s">
        <v>1071</v>
      </c>
    </row>
    <row r="158" spans="1:10" ht="13.9">
      <c r="A158" s="4" t="s">
        <v>1072</v>
      </c>
      <c r="B158" s="4" t="s">
        <v>650</v>
      </c>
      <c r="C158" s="4" t="s">
        <v>662</v>
      </c>
      <c r="D158" s="4">
        <v>0.29199999999999998</v>
      </c>
      <c r="E158" s="4">
        <v>5.6899999999999999E-2</v>
      </c>
      <c r="F158" s="81" t="s">
        <v>1073</v>
      </c>
      <c r="G158" s="4">
        <v>1.6000000000000001E-3</v>
      </c>
      <c r="H158" s="2">
        <v>448902</v>
      </c>
      <c r="I158" s="2">
        <v>26.34</v>
      </c>
      <c r="J158" s="82" t="s">
        <v>1074</v>
      </c>
    </row>
    <row r="159" spans="1:10" ht="13.9">
      <c r="A159" s="4" t="s">
        <v>1075</v>
      </c>
      <c r="B159" s="4" t="s">
        <v>649</v>
      </c>
      <c r="C159" s="4" t="s">
        <v>654</v>
      </c>
      <c r="D159" s="4">
        <v>-1.83E-2</v>
      </c>
      <c r="E159" s="4">
        <v>3.7000000000000002E-3</v>
      </c>
      <c r="F159" s="81" t="s">
        <v>1076</v>
      </c>
      <c r="G159" s="4">
        <v>0.60029999999999994</v>
      </c>
      <c r="H159" s="2">
        <v>492406</v>
      </c>
      <c r="I159" s="2">
        <v>24.46</v>
      </c>
      <c r="J159" s="82" t="s">
        <v>1077</v>
      </c>
    </row>
    <row r="160" spans="1:10" ht="13.9">
      <c r="A160" s="4" t="s">
        <v>1078</v>
      </c>
      <c r="B160" s="4" t="s">
        <v>650</v>
      </c>
      <c r="C160" s="4" t="s">
        <v>662</v>
      </c>
      <c r="D160" s="4">
        <v>-2.1899999999999999E-2</v>
      </c>
      <c r="E160" s="4">
        <v>4.7000000000000002E-3</v>
      </c>
      <c r="F160" s="81" t="s">
        <v>1079</v>
      </c>
      <c r="G160" s="4">
        <v>0.3669</v>
      </c>
      <c r="H160" s="2">
        <v>484632</v>
      </c>
      <c r="I160" s="2">
        <v>21.71</v>
      </c>
      <c r="J160" s="82" t="s">
        <v>1080</v>
      </c>
    </row>
    <row r="161" spans="1:10" ht="13.9">
      <c r="A161" s="4" t="s">
        <v>1081</v>
      </c>
      <c r="B161" s="4" t="s">
        <v>649</v>
      </c>
      <c r="C161" s="4" t="s">
        <v>1082</v>
      </c>
      <c r="D161" s="4">
        <v>-2.4199999999999999E-2</v>
      </c>
      <c r="E161" s="4">
        <v>4.8999999999999998E-3</v>
      </c>
      <c r="F161" s="81" t="s">
        <v>1083</v>
      </c>
      <c r="G161" s="4">
        <v>0.28339999999999999</v>
      </c>
      <c r="H161" s="2">
        <v>448902</v>
      </c>
      <c r="I161" s="2">
        <v>24.39</v>
      </c>
      <c r="J161" s="82" t="s">
        <v>1084</v>
      </c>
    </row>
    <row r="162" spans="1:10" ht="13.9">
      <c r="A162" s="4" t="s">
        <v>1085</v>
      </c>
      <c r="B162" s="4" t="s">
        <v>649</v>
      </c>
      <c r="C162" s="4" t="s">
        <v>1086</v>
      </c>
      <c r="D162" s="4">
        <v>-2.4199999999999999E-2</v>
      </c>
      <c r="E162" s="4">
        <v>4.8999999999999998E-3</v>
      </c>
      <c r="F162" s="81" t="s">
        <v>1087</v>
      </c>
      <c r="G162" s="4">
        <v>0.2833</v>
      </c>
      <c r="H162" s="2">
        <v>448902</v>
      </c>
      <c r="I162" s="2">
        <v>24.39</v>
      </c>
      <c r="J162" s="82" t="s">
        <v>1084</v>
      </c>
    </row>
    <row r="163" spans="1:10" ht="13.9">
      <c r="A163" s="4" t="s">
        <v>1088</v>
      </c>
      <c r="B163" s="4" t="s">
        <v>650</v>
      </c>
      <c r="C163" s="4" t="s">
        <v>662</v>
      </c>
      <c r="D163" s="4">
        <v>-2.4500000000000001E-2</v>
      </c>
      <c r="E163" s="4">
        <v>5.3E-3</v>
      </c>
      <c r="F163" s="81" t="s">
        <v>1089</v>
      </c>
      <c r="G163" s="4">
        <v>0.18629999999999999</v>
      </c>
      <c r="H163" s="2">
        <v>483615</v>
      </c>
      <c r="I163" s="2">
        <v>21.37</v>
      </c>
      <c r="J163" s="82" t="s">
        <v>1090</v>
      </c>
    </row>
    <row r="164" spans="1:10" ht="13.9">
      <c r="A164" s="4" t="s">
        <v>1091</v>
      </c>
      <c r="B164" s="4" t="s">
        <v>662</v>
      </c>
      <c r="C164" s="4" t="s">
        <v>654</v>
      </c>
      <c r="D164" s="4">
        <v>5.28E-2</v>
      </c>
      <c r="E164" s="4">
        <v>1.0800000000000001E-2</v>
      </c>
      <c r="F164" s="81" t="s">
        <v>1092</v>
      </c>
      <c r="G164" s="4">
        <v>0.95930000000000004</v>
      </c>
      <c r="H164" s="2">
        <v>482598</v>
      </c>
      <c r="I164" s="2">
        <v>23.9</v>
      </c>
      <c r="J164" s="82" t="s">
        <v>1093</v>
      </c>
    </row>
    <row r="165" spans="1:10" ht="13.9">
      <c r="A165" s="4" t="s">
        <v>1094</v>
      </c>
      <c r="B165" s="4" t="s">
        <v>649</v>
      </c>
      <c r="C165" s="4" t="s">
        <v>1095</v>
      </c>
      <c r="D165" s="4">
        <v>6.2700000000000006E-2</v>
      </c>
      <c r="E165" s="4">
        <v>1.3299999999999999E-2</v>
      </c>
      <c r="F165" s="81" t="s">
        <v>1096</v>
      </c>
      <c r="G165" s="4">
        <v>4.87E-2</v>
      </c>
      <c r="H165" s="2">
        <v>448902</v>
      </c>
      <c r="I165" s="2">
        <v>22.22</v>
      </c>
      <c r="J165" s="82" t="s">
        <v>1097</v>
      </c>
    </row>
    <row r="166" spans="1:10" ht="13.9">
      <c r="A166" s="4" t="s">
        <v>1098</v>
      </c>
      <c r="B166" s="4" t="s">
        <v>650</v>
      </c>
      <c r="C166" s="4" t="s">
        <v>662</v>
      </c>
      <c r="D166" s="4">
        <v>2.7900000000000001E-2</v>
      </c>
      <c r="E166" s="4">
        <v>5.8999999999999999E-3</v>
      </c>
      <c r="F166" s="81" t="s">
        <v>1099</v>
      </c>
      <c r="G166" s="4">
        <v>0.1366</v>
      </c>
      <c r="H166" s="2">
        <v>483615</v>
      </c>
      <c r="I166" s="2">
        <v>22.36</v>
      </c>
      <c r="J166" s="82" t="s">
        <v>1100</v>
      </c>
    </row>
    <row r="167" spans="1:10" ht="13.9">
      <c r="A167" s="4" t="s">
        <v>1101</v>
      </c>
      <c r="B167" s="4" t="s">
        <v>650</v>
      </c>
      <c r="C167" s="4" t="s">
        <v>662</v>
      </c>
      <c r="D167" s="4">
        <v>1.9900000000000001E-2</v>
      </c>
      <c r="E167" s="4">
        <v>4.3E-3</v>
      </c>
      <c r="F167" s="81" t="s">
        <v>1102</v>
      </c>
      <c r="G167" s="4">
        <v>0.48549999999999999</v>
      </c>
      <c r="H167" s="2">
        <v>483614</v>
      </c>
      <c r="I167" s="2">
        <v>21.42</v>
      </c>
      <c r="J167" s="82" t="s">
        <v>1103</v>
      </c>
    </row>
    <row r="168" spans="1:10" ht="13.9">
      <c r="A168" s="4" t="s">
        <v>1104</v>
      </c>
      <c r="B168" s="4" t="s">
        <v>649</v>
      </c>
      <c r="C168" s="4" t="s">
        <v>654</v>
      </c>
      <c r="D168" s="4">
        <v>1.9900000000000001E-2</v>
      </c>
      <c r="E168" s="4">
        <v>4.3E-3</v>
      </c>
      <c r="F168" s="81" t="s">
        <v>1105</v>
      </c>
      <c r="G168" s="4">
        <v>0.48549999999999999</v>
      </c>
      <c r="H168" s="2">
        <v>483614</v>
      </c>
      <c r="I168" s="2">
        <v>21.42</v>
      </c>
      <c r="J168" s="82" t="s">
        <v>1103</v>
      </c>
    </row>
    <row r="169" spans="1:10" ht="13.9">
      <c r="A169" s="4" t="s">
        <v>1106</v>
      </c>
      <c r="B169" s="4" t="s">
        <v>650</v>
      </c>
      <c r="C169" s="4" t="s">
        <v>871</v>
      </c>
      <c r="D169" s="4">
        <v>5.6800000000000003E-2</v>
      </c>
      <c r="E169" s="4">
        <v>1.1599999999999999E-2</v>
      </c>
      <c r="F169" s="81" t="s">
        <v>1107</v>
      </c>
      <c r="G169" s="4">
        <v>3.6600000000000001E-2</v>
      </c>
      <c r="H169" s="2">
        <v>448902</v>
      </c>
      <c r="I169" s="2">
        <v>23.98</v>
      </c>
      <c r="J169" s="82" t="s">
        <v>1108</v>
      </c>
    </row>
    <row r="170" spans="1:10" ht="13.9">
      <c r="A170" s="4" t="s">
        <v>1109</v>
      </c>
      <c r="B170" s="4" t="s">
        <v>649</v>
      </c>
      <c r="C170" s="4" t="s">
        <v>654</v>
      </c>
      <c r="D170" s="4">
        <v>4.2099999999999999E-2</v>
      </c>
      <c r="E170" s="4">
        <v>9.1999999999999998E-3</v>
      </c>
      <c r="F170" s="81" t="s">
        <v>1110</v>
      </c>
      <c r="G170" s="4">
        <v>5.21E-2</v>
      </c>
      <c r="H170" s="2">
        <v>483768</v>
      </c>
      <c r="I170" s="2">
        <v>20.94</v>
      </c>
      <c r="J170" s="82" t="s">
        <v>1111</v>
      </c>
    </row>
    <row r="171" spans="1:10" ht="13.9">
      <c r="A171" s="4" t="s">
        <v>1112</v>
      </c>
      <c r="B171" s="4" t="s">
        <v>649</v>
      </c>
      <c r="C171" s="4" t="s">
        <v>650</v>
      </c>
      <c r="D171" s="4">
        <v>-4.6600000000000003E-2</v>
      </c>
      <c r="E171" s="4">
        <v>1.0200000000000001E-2</v>
      </c>
      <c r="F171" s="81" t="s">
        <v>1113</v>
      </c>
      <c r="G171" s="4">
        <v>0.95799999999999996</v>
      </c>
      <c r="H171" s="2">
        <v>482750</v>
      </c>
      <c r="I171" s="2">
        <v>20.87</v>
      </c>
      <c r="J171" s="82" t="s">
        <v>1114</v>
      </c>
    </row>
    <row r="172" spans="1:10" ht="13.9">
      <c r="A172" s="4" t="s">
        <v>1115</v>
      </c>
      <c r="B172" s="4" t="s">
        <v>649</v>
      </c>
      <c r="C172" s="4" t="s">
        <v>654</v>
      </c>
      <c r="D172" s="4">
        <v>4.7399999999999998E-2</v>
      </c>
      <c r="E172" s="4">
        <v>1.01E-2</v>
      </c>
      <c r="F172" s="81" t="s">
        <v>1116</v>
      </c>
      <c r="G172" s="4">
        <v>4.2500000000000003E-2</v>
      </c>
      <c r="H172" s="2">
        <v>483768</v>
      </c>
      <c r="I172" s="2">
        <v>22.02</v>
      </c>
      <c r="J172" s="82" t="s">
        <v>1117</v>
      </c>
    </row>
    <row r="173" spans="1:10" ht="13.9">
      <c r="A173" s="4" t="s">
        <v>1118</v>
      </c>
      <c r="B173" s="4" t="s">
        <v>650</v>
      </c>
      <c r="C173" s="4" t="s">
        <v>662</v>
      </c>
      <c r="D173" s="4">
        <v>4.9700000000000001E-2</v>
      </c>
      <c r="E173" s="4">
        <v>1.0699999999999999E-2</v>
      </c>
      <c r="F173" s="81" t="s">
        <v>1119</v>
      </c>
      <c r="G173" s="4">
        <v>3.7400000000000003E-2</v>
      </c>
      <c r="H173" s="2">
        <v>483768</v>
      </c>
      <c r="I173" s="2">
        <v>21.57</v>
      </c>
      <c r="J173" s="82" t="s">
        <v>1120</v>
      </c>
    </row>
    <row r="174" spans="1:10" ht="13.9">
      <c r="A174" s="4" t="s">
        <v>1121</v>
      </c>
      <c r="B174" s="4" t="s">
        <v>649</v>
      </c>
      <c r="C174" s="4" t="s">
        <v>654</v>
      </c>
      <c r="D174" s="4">
        <v>4.3799999999999999E-2</v>
      </c>
      <c r="E174" s="4">
        <v>9.4000000000000004E-3</v>
      </c>
      <c r="F174" s="81" t="s">
        <v>1122</v>
      </c>
      <c r="G174" s="4">
        <v>5.0900000000000001E-2</v>
      </c>
      <c r="H174" s="2">
        <v>482750</v>
      </c>
      <c r="I174" s="2">
        <v>21.71</v>
      </c>
      <c r="J174" s="82" t="s">
        <v>1123</v>
      </c>
    </row>
    <row r="175" spans="1:10" ht="13.9">
      <c r="A175" s="4" t="s">
        <v>1124</v>
      </c>
      <c r="B175" s="4" t="s">
        <v>649</v>
      </c>
      <c r="C175" s="4" t="s">
        <v>650</v>
      </c>
      <c r="D175" s="4">
        <v>-4.7600000000000003E-2</v>
      </c>
      <c r="E175" s="4">
        <v>9.4000000000000004E-3</v>
      </c>
      <c r="F175" s="81" t="s">
        <v>1125</v>
      </c>
      <c r="G175" s="4">
        <v>0.94879999999999998</v>
      </c>
      <c r="H175" s="2">
        <v>482750</v>
      </c>
      <c r="I175" s="2">
        <v>25.64</v>
      </c>
      <c r="J175" s="82" t="s">
        <v>1126</v>
      </c>
    </row>
    <row r="176" spans="1:10" ht="13.9">
      <c r="A176" s="4" t="s">
        <v>1127</v>
      </c>
      <c r="B176" s="4" t="s">
        <v>650</v>
      </c>
      <c r="C176" s="4" t="s">
        <v>662</v>
      </c>
      <c r="D176" s="4">
        <v>3.7499999999999999E-2</v>
      </c>
      <c r="E176" s="4">
        <v>8.0999999999999996E-3</v>
      </c>
      <c r="F176" s="81" t="s">
        <v>1128</v>
      </c>
      <c r="G176" s="4">
        <v>6.8599999999999994E-2</v>
      </c>
      <c r="H176" s="2">
        <v>480715</v>
      </c>
      <c r="I176" s="2">
        <v>21.43</v>
      </c>
      <c r="J176" s="82" t="s">
        <v>1129</v>
      </c>
    </row>
    <row r="177" spans="1:10" ht="13.9">
      <c r="A177" s="4" t="s">
        <v>1130</v>
      </c>
      <c r="B177" s="4" t="s">
        <v>649</v>
      </c>
      <c r="C177" s="4" t="s">
        <v>662</v>
      </c>
      <c r="D177" s="4">
        <v>2.9399999999999999E-2</v>
      </c>
      <c r="E177" s="4">
        <v>6.0000000000000001E-3</v>
      </c>
      <c r="F177" s="81" t="s">
        <v>1131</v>
      </c>
      <c r="G177" s="4">
        <v>0.8629</v>
      </c>
      <c r="H177" s="2">
        <v>480715</v>
      </c>
      <c r="I177" s="2">
        <v>24.01</v>
      </c>
      <c r="J177" s="82" t="s">
        <v>1132</v>
      </c>
    </row>
    <row r="178" spans="1:10" ht="13.9">
      <c r="A178" s="4" t="s">
        <v>1133</v>
      </c>
      <c r="B178" s="4" t="s">
        <v>649</v>
      </c>
      <c r="C178" s="4" t="s">
        <v>1134</v>
      </c>
      <c r="D178" s="4">
        <v>-2.1899999999999999E-2</v>
      </c>
      <c r="E178" s="4">
        <v>4.5999999999999999E-3</v>
      </c>
      <c r="F178" s="81" t="s">
        <v>1135</v>
      </c>
      <c r="G178" s="4">
        <v>0.38119999999999998</v>
      </c>
      <c r="H178" s="2">
        <v>448902</v>
      </c>
      <c r="I178" s="2">
        <v>22.67</v>
      </c>
      <c r="J178" s="82" t="s">
        <v>1136</v>
      </c>
    </row>
    <row r="179" spans="1:10" ht="13.9">
      <c r="A179" s="4" t="s">
        <v>1137</v>
      </c>
      <c r="B179" s="4" t="s">
        <v>649</v>
      </c>
      <c r="C179" s="4" t="s">
        <v>654</v>
      </c>
      <c r="D179" s="4">
        <v>2.1399999999999999E-2</v>
      </c>
      <c r="E179" s="4">
        <v>4.5999999999999999E-3</v>
      </c>
      <c r="F179" s="81" t="s">
        <v>1089</v>
      </c>
      <c r="G179" s="4">
        <v>0.72350000000000003</v>
      </c>
      <c r="H179" s="2">
        <v>482750</v>
      </c>
      <c r="I179" s="2">
        <v>21.64</v>
      </c>
      <c r="J179" s="82" t="s">
        <v>1138</v>
      </c>
    </row>
    <row r="180" spans="1:10" ht="13.9">
      <c r="A180" s="4" t="s">
        <v>1139</v>
      </c>
      <c r="B180" s="4" t="s">
        <v>650</v>
      </c>
      <c r="C180" s="4" t="s">
        <v>662</v>
      </c>
      <c r="D180" s="4">
        <v>-1.8700000000000001E-2</v>
      </c>
      <c r="E180" s="4">
        <v>4.0000000000000001E-3</v>
      </c>
      <c r="F180" s="81" t="s">
        <v>1140</v>
      </c>
      <c r="G180" s="4">
        <v>0.19839999999999999</v>
      </c>
      <c r="H180" s="2">
        <v>591537</v>
      </c>
      <c r="I180" s="2">
        <v>21.86</v>
      </c>
      <c r="J180" s="82" t="s">
        <v>1141</v>
      </c>
    </row>
    <row r="181" spans="1:10" ht="13.9">
      <c r="A181" s="4" t="s">
        <v>1142</v>
      </c>
      <c r="B181" s="4" t="s">
        <v>649</v>
      </c>
      <c r="C181" s="4" t="s">
        <v>662</v>
      </c>
      <c r="D181" s="4">
        <v>-3.3700000000000001E-2</v>
      </c>
      <c r="E181" s="4">
        <v>6.4999999999999997E-3</v>
      </c>
      <c r="F181" s="81" t="s">
        <v>1143</v>
      </c>
      <c r="G181" s="4">
        <v>0.12959999999999999</v>
      </c>
      <c r="H181" s="2">
        <v>448902</v>
      </c>
      <c r="I181" s="2">
        <v>26.88</v>
      </c>
      <c r="J181" s="82" t="s">
        <v>1144</v>
      </c>
    </row>
    <row r="182" spans="1:10" ht="13.9">
      <c r="A182" s="4" t="s">
        <v>1145</v>
      </c>
      <c r="B182" s="4" t="s">
        <v>650</v>
      </c>
      <c r="C182" s="4" t="s">
        <v>654</v>
      </c>
      <c r="D182" s="4">
        <v>2.7E-2</v>
      </c>
      <c r="E182" s="4">
        <v>5.5999999999999999E-3</v>
      </c>
      <c r="F182" s="81" t="s">
        <v>1146</v>
      </c>
      <c r="G182" s="4">
        <v>8.9499999999999996E-2</v>
      </c>
      <c r="H182" s="2">
        <v>592550</v>
      </c>
      <c r="I182" s="2">
        <v>23.25</v>
      </c>
      <c r="J182" s="82" t="s">
        <v>1147</v>
      </c>
    </row>
    <row r="183" spans="1:10" ht="13.9">
      <c r="A183" s="4" t="s">
        <v>1148</v>
      </c>
      <c r="B183" s="4" t="s">
        <v>649</v>
      </c>
      <c r="C183" s="4" t="s">
        <v>654</v>
      </c>
      <c r="D183" s="4">
        <v>2.6100000000000002E-2</v>
      </c>
      <c r="E183" s="4">
        <v>5.4999999999999997E-3</v>
      </c>
      <c r="F183" s="81" t="s">
        <v>1149</v>
      </c>
      <c r="G183" s="4">
        <v>0.09</v>
      </c>
      <c r="H183" s="2">
        <v>604253</v>
      </c>
      <c r="I183" s="2">
        <v>22.52</v>
      </c>
      <c r="J183" s="82" t="s">
        <v>1150</v>
      </c>
    </row>
    <row r="184" spans="1:10" ht="13.9">
      <c r="A184" s="4" t="s">
        <v>1151</v>
      </c>
      <c r="B184" s="4" t="s">
        <v>662</v>
      </c>
      <c r="C184" s="4" t="s">
        <v>654</v>
      </c>
      <c r="D184" s="4">
        <v>1.5599999999999999E-2</v>
      </c>
      <c r="E184" s="4">
        <v>3.2000000000000002E-3</v>
      </c>
      <c r="F184" s="81" t="s">
        <v>1152</v>
      </c>
      <c r="G184" s="4">
        <v>0.432</v>
      </c>
      <c r="H184" s="2">
        <v>604246</v>
      </c>
      <c r="I184" s="2">
        <v>23.77</v>
      </c>
      <c r="J184" s="82" t="s">
        <v>1153</v>
      </c>
    </row>
    <row r="185" spans="1:10" ht="13.9">
      <c r="A185" s="4" t="s">
        <v>1154</v>
      </c>
      <c r="B185" s="4" t="s">
        <v>649</v>
      </c>
      <c r="C185" s="4" t="s">
        <v>654</v>
      </c>
      <c r="D185" s="4">
        <v>-1.5800000000000002E-2</v>
      </c>
      <c r="E185" s="4">
        <v>3.2000000000000002E-3</v>
      </c>
      <c r="F185" s="81" t="s">
        <v>1155</v>
      </c>
      <c r="G185" s="4">
        <v>0.55610000000000004</v>
      </c>
      <c r="H185" s="2">
        <v>604254</v>
      </c>
      <c r="I185" s="2">
        <v>24.38</v>
      </c>
      <c r="J185" s="82" t="s">
        <v>1156</v>
      </c>
    </row>
    <row r="186" spans="1:10" ht="13.9">
      <c r="A186" s="4" t="s">
        <v>1157</v>
      </c>
      <c r="B186" s="4" t="s">
        <v>650</v>
      </c>
      <c r="C186" s="4" t="s">
        <v>662</v>
      </c>
      <c r="D186" s="4">
        <v>1.5599999999999999E-2</v>
      </c>
      <c r="E186" s="4">
        <v>3.2000000000000002E-3</v>
      </c>
      <c r="F186" s="81" t="s">
        <v>1158</v>
      </c>
      <c r="G186" s="4">
        <v>0.44309999999999999</v>
      </c>
      <c r="H186" s="2">
        <v>604251</v>
      </c>
      <c r="I186" s="2">
        <v>23.77</v>
      </c>
      <c r="J186" s="82" t="s">
        <v>1153</v>
      </c>
    </row>
    <row r="187" spans="1:10" ht="13.9">
      <c r="A187" s="4" t="s">
        <v>1159</v>
      </c>
      <c r="B187" s="4" t="s">
        <v>650</v>
      </c>
      <c r="C187" s="4" t="s">
        <v>662</v>
      </c>
      <c r="D187" s="4">
        <v>1.55E-2</v>
      </c>
      <c r="E187" s="4">
        <v>3.2000000000000002E-3</v>
      </c>
      <c r="F187" s="81" t="s">
        <v>1160</v>
      </c>
      <c r="G187" s="4">
        <v>0.44379999999999997</v>
      </c>
      <c r="H187" s="2">
        <v>604256</v>
      </c>
      <c r="I187" s="2">
        <v>23.46</v>
      </c>
      <c r="J187" s="82" t="s">
        <v>1161</v>
      </c>
    </row>
    <row r="188" spans="1:10" ht="13.9">
      <c r="A188" s="4" t="s">
        <v>1162</v>
      </c>
      <c r="B188" s="4" t="s">
        <v>650</v>
      </c>
      <c r="C188" s="4" t="s">
        <v>662</v>
      </c>
      <c r="D188" s="4">
        <v>1.6899999999999998E-2</v>
      </c>
      <c r="E188" s="4">
        <v>3.0999999999999999E-3</v>
      </c>
      <c r="F188" s="81" t="s">
        <v>1163</v>
      </c>
      <c r="G188" s="4">
        <v>0.51390000000000002</v>
      </c>
      <c r="H188" s="2">
        <v>604233</v>
      </c>
      <c r="I188" s="2">
        <v>29.72</v>
      </c>
      <c r="J188" s="82" t="s">
        <v>1164</v>
      </c>
    </row>
    <row r="189" spans="1:10" ht="13.9">
      <c r="A189" s="4" t="s">
        <v>1165</v>
      </c>
      <c r="B189" s="4" t="s">
        <v>650</v>
      </c>
      <c r="C189" s="4" t="s">
        <v>662</v>
      </c>
      <c r="D189" s="4">
        <v>1.6799999999999999E-2</v>
      </c>
      <c r="E189" s="4">
        <v>3.0999999999999999E-3</v>
      </c>
      <c r="F189" s="81" t="s">
        <v>1166</v>
      </c>
      <c r="G189" s="4">
        <v>0.51390000000000002</v>
      </c>
      <c r="H189" s="2">
        <v>604242</v>
      </c>
      <c r="I189" s="2">
        <v>29.37</v>
      </c>
      <c r="J189" s="82" t="s">
        <v>1167</v>
      </c>
    </row>
    <row r="190" spans="1:10" ht="13.9">
      <c r="A190" s="4" t="s">
        <v>1168</v>
      </c>
      <c r="B190" s="4" t="s">
        <v>650</v>
      </c>
      <c r="C190" s="4" t="s">
        <v>662</v>
      </c>
      <c r="D190" s="4">
        <v>-1.66E-2</v>
      </c>
      <c r="E190" s="4">
        <v>3.0999999999999999E-3</v>
      </c>
      <c r="F190" s="81" t="s">
        <v>1169</v>
      </c>
      <c r="G190" s="4">
        <v>0.48659999999999998</v>
      </c>
      <c r="H190" s="2">
        <v>604209</v>
      </c>
      <c r="I190" s="2">
        <v>28.67</v>
      </c>
      <c r="J190" s="82" t="s">
        <v>1170</v>
      </c>
    </row>
    <row r="191" spans="1:10" ht="13.9">
      <c r="A191" s="4" t="s">
        <v>1171</v>
      </c>
      <c r="B191" s="4" t="s">
        <v>650</v>
      </c>
      <c r="C191" s="4" t="s">
        <v>662</v>
      </c>
      <c r="D191" s="4">
        <v>1.6799999999999999E-2</v>
      </c>
      <c r="E191" s="4">
        <v>3.0999999999999999E-3</v>
      </c>
      <c r="F191" s="81" t="s">
        <v>1172</v>
      </c>
      <c r="G191" s="4">
        <v>0.51380000000000003</v>
      </c>
      <c r="H191" s="2">
        <v>604257</v>
      </c>
      <c r="I191" s="2">
        <v>29.37</v>
      </c>
      <c r="J191" s="82" t="s">
        <v>1167</v>
      </c>
    </row>
    <row r="192" spans="1:10" ht="13.9">
      <c r="A192" s="4" t="s">
        <v>1173</v>
      </c>
      <c r="B192" s="4" t="s">
        <v>650</v>
      </c>
      <c r="C192" s="4" t="s">
        <v>654</v>
      </c>
      <c r="D192" s="4">
        <v>-1.66E-2</v>
      </c>
      <c r="E192" s="4">
        <v>3.0999999999999999E-3</v>
      </c>
      <c r="F192" s="81" t="s">
        <v>1174</v>
      </c>
      <c r="G192" s="4">
        <v>0.48649999999999999</v>
      </c>
      <c r="H192" s="2">
        <v>604255</v>
      </c>
      <c r="I192" s="2">
        <v>28.67</v>
      </c>
      <c r="J192" s="82" t="s">
        <v>1175</v>
      </c>
    </row>
    <row r="193" spans="1:10" ht="13.9">
      <c r="A193" s="4" t="s">
        <v>1176</v>
      </c>
      <c r="B193" s="4" t="s">
        <v>649</v>
      </c>
      <c r="C193" s="4" t="s">
        <v>654</v>
      </c>
      <c r="D193" s="4">
        <v>1.54E-2</v>
      </c>
      <c r="E193" s="4">
        <v>3.2000000000000002E-3</v>
      </c>
      <c r="F193" s="81" t="s">
        <v>1177</v>
      </c>
      <c r="G193" s="4">
        <v>0.44419999999999998</v>
      </c>
      <c r="H193" s="2">
        <v>604255</v>
      </c>
      <c r="I193" s="2">
        <v>23.16</v>
      </c>
      <c r="J193" s="82" t="s">
        <v>1178</v>
      </c>
    </row>
    <row r="194" spans="1:10" ht="13.9">
      <c r="A194" s="4" t="s">
        <v>1179</v>
      </c>
      <c r="B194" s="4" t="s">
        <v>650</v>
      </c>
      <c r="C194" s="4" t="s">
        <v>662</v>
      </c>
      <c r="D194" s="4">
        <v>1.5599999999999999E-2</v>
      </c>
      <c r="E194" s="4">
        <v>3.2000000000000002E-3</v>
      </c>
      <c r="F194" s="81" t="s">
        <v>1180</v>
      </c>
      <c r="G194" s="4">
        <v>0.44440000000000002</v>
      </c>
      <c r="H194" s="2">
        <v>604254</v>
      </c>
      <c r="I194" s="2">
        <v>23.77</v>
      </c>
      <c r="J194" s="82" t="s">
        <v>1153</v>
      </c>
    </row>
    <row r="195" spans="1:10" ht="13.9">
      <c r="A195" s="4" t="s">
        <v>1181</v>
      </c>
      <c r="B195" s="4" t="s">
        <v>650</v>
      </c>
      <c r="C195" s="4" t="s">
        <v>662</v>
      </c>
      <c r="D195" s="4">
        <v>-1.5599999999999999E-2</v>
      </c>
      <c r="E195" s="4">
        <v>3.2000000000000002E-3</v>
      </c>
      <c r="F195" s="81" t="s">
        <v>1182</v>
      </c>
      <c r="G195" s="4">
        <v>0.48709999999999998</v>
      </c>
      <c r="H195" s="2">
        <v>591639</v>
      </c>
      <c r="I195" s="2">
        <v>23.77</v>
      </c>
      <c r="J195" s="82" t="s">
        <v>1183</v>
      </c>
    </row>
    <row r="196" spans="1:10" ht="13.9">
      <c r="A196" s="4" t="s">
        <v>1184</v>
      </c>
      <c r="B196" s="4" t="s">
        <v>649</v>
      </c>
      <c r="C196" s="4" t="s">
        <v>654</v>
      </c>
      <c r="D196" s="4">
        <v>1.5100000000000001E-2</v>
      </c>
      <c r="E196" s="4">
        <v>3.2000000000000002E-3</v>
      </c>
      <c r="F196" s="81" t="s">
        <v>1185</v>
      </c>
      <c r="G196" s="4">
        <v>0.43340000000000001</v>
      </c>
      <c r="H196" s="2">
        <v>596010</v>
      </c>
      <c r="I196" s="2">
        <v>22.27</v>
      </c>
      <c r="J196" s="82" t="s">
        <v>1186</v>
      </c>
    </row>
    <row r="197" spans="1:10" ht="13.9">
      <c r="A197" s="4" t="s">
        <v>1187</v>
      </c>
      <c r="B197" s="4" t="s">
        <v>650</v>
      </c>
      <c r="C197" s="4" t="s">
        <v>662</v>
      </c>
      <c r="D197" s="4">
        <v>1.49E-2</v>
      </c>
      <c r="E197" s="4">
        <v>3.2000000000000002E-3</v>
      </c>
      <c r="F197" s="81" t="s">
        <v>1188</v>
      </c>
      <c r="G197" s="4">
        <v>0.43130000000000002</v>
      </c>
      <c r="H197" s="2">
        <v>604213</v>
      </c>
      <c r="I197" s="2">
        <v>21.68</v>
      </c>
      <c r="J197" s="82" t="s">
        <v>1189</v>
      </c>
    </row>
    <row r="198" spans="1:10" ht="13.9">
      <c r="A198" s="4" t="s">
        <v>1190</v>
      </c>
      <c r="B198" s="4" t="s">
        <v>650</v>
      </c>
      <c r="C198" s="4" t="s">
        <v>662</v>
      </c>
      <c r="D198" s="4">
        <v>1.5100000000000001E-2</v>
      </c>
      <c r="E198" s="4">
        <v>3.2000000000000002E-3</v>
      </c>
      <c r="F198" s="81" t="s">
        <v>1191</v>
      </c>
      <c r="G198" s="4">
        <v>0.43130000000000002</v>
      </c>
      <c r="H198" s="2">
        <v>604216</v>
      </c>
      <c r="I198" s="2">
        <v>22.27</v>
      </c>
      <c r="J198" s="82" t="s">
        <v>1192</v>
      </c>
    </row>
    <row r="199" spans="1:10" ht="13.9">
      <c r="A199" s="4" t="s">
        <v>1193</v>
      </c>
      <c r="B199" s="4" t="s">
        <v>650</v>
      </c>
      <c r="C199" s="4" t="s">
        <v>662</v>
      </c>
      <c r="D199" s="4">
        <v>1.4999999999999999E-2</v>
      </c>
      <c r="E199" s="4">
        <v>3.2000000000000002E-3</v>
      </c>
      <c r="F199" s="81" t="s">
        <v>1194</v>
      </c>
      <c r="G199" s="4">
        <v>0.43130000000000002</v>
      </c>
      <c r="H199" s="2">
        <v>604256</v>
      </c>
      <c r="I199" s="2">
        <v>21.97</v>
      </c>
      <c r="J199" s="82" t="s">
        <v>1195</v>
      </c>
    </row>
    <row r="200" spans="1:10" ht="13.9">
      <c r="A200" s="4" t="s">
        <v>1196</v>
      </c>
      <c r="B200" s="4" t="s">
        <v>649</v>
      </c>
      <c r="C200" s="4" t="s">
        <v>662</v>
      </c>
      <c r="D200" s="4">
        <v>-1.5100000000000001E-2</v>
      </c>
      <c r="E200" s="4">
        <v>3.2000000000000002E-3</v>
      </c>
      <c r="F200" s="81" t="s">
        <v>1197</v>
      </c>
      <c r="G200" s="4">
        <v>0.56859999999999999</v>
      </c>
      <c r="H200" s="2">
        <v>604239</v>
      </c>
      <c r="I200" s="2">
        <v>22.27</v>
      </c>
      <c r="J200" s="82" t="s">
        <v>1192</v>
      </c>
    </row>
    <row r="201" spans="1:10" ht="13.9">
      <c r="A201" s="4" t="s">
        <v>1198</v>
      </c>
      <c r="B201" s="4" t="s">
        <v>649</v>
      </c>
      <c r="C201" s="4" t="s">
        <v>654</v>
      </c>
      <c r="D201" s="4">
        <v>1.46E-2</v>
      </c>
      <c r="E201" s="4">
        <v>3.2000000000000002E-3</v>
      </c>
      <c r="F201" s="81" t="s">
        <v>1199</v>
      </c>
      <c r="G201" s="4">
        <v>0.43009999999999998</v>
      </c>
      <c r="H201" s="2">
        <v>604255</v>
      </c>
      <c r="I201" s="2">
        <v>20.82</v>
      </c>
      <c r="J201" s="82" t="s">
        <v>1200</v>
      </c>
    </row>
    <row r="202" spans="1:10" ht="13.9">
      <c r="A202" s="4" t="s">
        <v>1201</v>
      </c>
      <c r="B202" s="4" t="s">
        <v>650</v>
      </c>
      <c r="C202" s="4" t="s">
        <v>662</v>
      </c>
      <c r="D202" s="4">
        <v>1.5299999999999999E-2</v>
      </c>
      <c r="E202" s="4">
        <v>3.2000000000000002E-3</v>
      </c>
      <c r="F202" s="81" t="s">
        <v>1202</v>
      </c>
      <c r="G202" s="4">
        <v>0.42620000000000002</v>
      </c>
      <c r="H202" s="2">
        <v>604254</v>
      </c>
      <c r="I202" s="2">
        <v>22.86</v>
      </c>
      <c r="J202" s="82" t="s">
        <v>1203</v>
      </c>
    </row>
    <row r="203" spans="1:10" ht="13.9">
      <c r="A203" s="4" t="s">
        <v>1204</v>
      </c>
      <c r="B203" s="4" t="s">
        <v>650</v>
      </c>
      <c r="C203" s="4" t="s">
        <v>662</v>
      </c>
      <c r="D203" s="4">
        <v>1.4800000000000001E-2</v>
      </c>
      <c r="E203" s="4">
        <v>3.2000000000000002E-3</v>
      </c>
      <c r="F203" s="81" t="s">
        <v>1205</v>
      </c>
      <c r="G203" s="4">
        <v>0.4304</v>
      </c>
      <c r="H203" s="2">
        <v>605928</v>
      </c>
      <c r="I203" s="2">
        <v>21.39</v>
      </c>
      <c r="J203" s="82" t="s">
        <v>1206</v>
      </c>
    </row>
    <row r="204" spans="1:10" ht="13.9">
      <c r="A204" s="4" t="s">
        <v>1207</v>
      </c>
      <c r="B204" s="4" t="s">
        <v>649</v>
      </c>
      <c r="C204" s="4" t="s">
        <v>662</v>
      </c>
      <c r="D204" s="4">
        <v>1.5100000000000001E-2</v>
      </c>
      <c r="E204" s="4">
        <v>3.2000000000000002E-3</v>
      </c>
      <c r="F204" s="81" t="s">
        <v>1208</v>
      </c>
      <c r="G204" s="4">
        <v>0.43419999999999997</v>
      </c>
      <c r="H204" s="2">
        <v>604254</v>
      </c>
      <c r="I204" s="2">
        <v>22.27</v>
      </c>
      <c r="J204" s="82" t="s">
        <v>1192</v>
      </c>
    </row>
    <row r="205" spans="1:10" ht="13.9">
      <c r="A205" s="4" t="s">
        <v>1209</v>
      </c>
      <c r="B205" s="4" t="s">
        <v>649</v>
      </c>
      <c r="C205" s="4" t="s">
        <v>654</v>
      </c>
      <c r="D205" s="4">
        <v>-1.5100000000000001E-2</v>
      </c>
      <c r="E205" s="4">
        <v>3.2000000000000002E-3</v>
      </c>
      <c r="F205" s="81" t="s">
        <v>1210</v>
      </c>
      <c r="G205" s="4">
        <v>0.57450000000000001</v>
      </c>
      <c r="H205" s="2">
        <v>604256</v>
      </c>
      <c r="I205" s="2">
        <v>22.27</v>
      </c>
      <c r="J205" s="82" t="s">
        <v>1192</v>
      </c>
    </row>
    <row r="206" spans="1:10" ht="13.9">
      <c r="A206" s="4" t="s">
        <v>1211</v>
      </c>
      <c r="B206" s="4" t="s">
        <v>649</v>
      </c>
      <c r="C206" s="4" t="s">
        <v>654</v>
      </c>
      <c r="D206" s="4">
        <v>-1.52E-2</v>
      </c>
      <c r="E206" s="4">
        <v>3.2000000000000002E-3</v>
      </c>
      <c r="F206" s="81" t="s">
        <v>1212</v>
      </c>
      <c r="G206" s="4">
        <v>0.57399999999999995</v>
      </c>
      <c r="H206" s="2">
        <v>604253</v>
      </c>
      <c r="I206" s="2">
        <v>22.56</v>
      </c>
      <c r="J206" s="82" t="s">
        <v>1213</v>
      </c>
    </row>
    <row r="207" spans="1:10" ht="13.9">
      <c r="A207" s="4" t="s">
        <v>1214</v>
      </c>
      <c r="B207" s="4" t="s">
        <v>650</v>
      </c>
      <c r="C207" s="4" t="s">
        <v>654</v>
      </c>
      <c r="D207" s="4">
        <v>1.54E-2</v>
      </c>
      <c r="E207" s="4">
        <v>3.2000000000000002E-3</v>
      </c>
      <c r="F207" s="81" t="s">
        <v>1215</v>
      </c>
      <c r="G207" s="4">
        <v>0.4239</v>
      </c>
      <c r="H207" s="2">
        <v>604254</v>
      </c>
      <c r="I207" s="2">
        <v>23.16</v>
      </c>
      <c r="J207" s="82" t="s">
        <v>1178</v>
      </c>
    </row>
    <row r="208" spans="1:10" ht="13.9">
      <c r="A208" s="4" t="s">
        <v>1216</v>
      </c>
      <c r="B208" s="4" t="s">
        <v>649</v>
      </c>
      <c r="C208" s="4" t="s">
        <v>654</v>
      </c>
      <c r="D208" s="4">
        <v>-1.54E-2</v>
      </c>
      <c r="E208" s="4">
        <v>3.2000000000000002E-3</v>
      </c>
      <c r="F208" s="81" t="s">
        <v>1217</v>
      </c>
      <c r="G208" s="4">
        <v>0.57609999999999995</v>
      </c>
      <c r="H208" s="2">
        <v>604254</v>
      </c>
      <c r="I208" s="2">
        <v>23.16</v>
      </c>
      <c r="J208" s="82" t="s">
        <v>1178</v>
      </c>
    </row>
    <row r="209" spans="1:10" ht="13.9">
      <c r="A209" s="4" t="s">
        <v>1218</v>
      </c>
      <c r="B209" s="4" t="s">
        <v>650</v>
      </c>
      <c r="C209" s="4" t="s">
        <v>662</v>
      </c>
      <c r="D209" s="4">
        <v>1.5699999999999999E-2</v>
      </c>
      <c r="E209" s="4">
        <v>3.2000000000000002E-3</v>
      </c>
      <c r="F209" s="81" t="s">
        <v>1219</v>
      </c>
      <c r="G209" s="4">
        <v>0.42499999999999999</v>
      </c>
      <c r="H209" s="2">
        <v>604254</v>
      </c>
      <c r="I209" s="2">
        <v>24.07</v>
      </c>
      <c r="J209" s="82" t="s">
        <v>667</v>
      </c>
    </row>
    <row r="210" spans="1:10" ht="13.9">
      <c r="A210" s="4" t="s">
        <v>1220</v>
      </c>
      <c r="B210" s="4" t="s">
        <v>650</v>
      </c>
      <c r="C210" s="4" t="s">
        <v>662</v>
      </c>
      <c r="D210" s="4">
        <v>1.6199999999999999E-2</v>
      </c>
      <c r="E210" s="4">
        <v>3.3E-3</v>
      </c>
      <c r="F210" s="81" t="s">
        <v>1221</v>
      </c>
      <c r="G210" s="4">
        <v>0.4224</v>
      </c>
      <c r="H210" s="2">
        <v>604250</v>
      </c>
      <c r="I210" s="2">
        <v>24.1</v>
      </c>
      <c r="J210" s="82" t="s">
        <v>1222</v>
      </c>
    </row>
    <row r="211" spans="1:10" ht="13.9">
      <c r="A211" s="4" t="s">
        <v>1223</v>
      </c>
      <c r="B211" s="4" t="s">
        <v>649</v>
      </c>
      <c r="C211" s="4" t="s">
        <v>654</v>
      </c>
      <c r="D211" s="4">
        <v>-1.7299999999999999E-2</v>
      </c>
      <c r="E211" s="4">
        <v>3.2000000000000002E-3</v>
      </c>
      <c r="F211" s="81" t="s">
        <v>1224</v>
      </c>
      <c r="G211" s="4">
        <v>0.61070000000000002</v>
      </c>
      <c r="H211" s="2">
        <v>604254</v>
      </c>
      <c r="I211" s="2">
        <v>29.23</v>
      </c>
      <c r="J211" s="82" t="s">
        <v>1225</v>
      </c>
    </row>
    <row r="212" spans="1:10" ht="13.9">
      <c r="A212" s="4" t="s">
        <v>1226</v>
      </c>
      <c r="B212" s="4" t="s">
        <v>649</v>
      </c>
      <c r="C212" s="4" t="s">
        <v>654</v>
      </c>
      <c r="D212" s="4">
        <v>1.7299999999999999E-2</v>
      </c>
      <c r="E212" s="4">
        <v>3.2000000000000002E-3</v>
      </c>
      <c r="F212" s="81" t="s">
        <v>1227</v>
      </c>
      <c r="G212" s="4">
        <v>0.38890000000000002</v>
      </c>
      <c r="H212" s="2">
        <v>606011</v>
      </c>
      <c r="I212" s="2">
        <v>29.23</v>
      </c>
      <c r="J212" s="82" t="s">
        <v>1228</v>
      </c>
    </row>
    <row r="213" spans="1:10" ht="13.9">
      <c r="A213" s="4" t="s">
        <v>1229</v>
      </c>
      <c r="B213" s="4" t="s">
        <v>649</v>
      </c>
      <c r="C213" s="4" t="s">
        <v>650</v>
      </c>
      <c r="D213" s="4">
        <v>1.7299999999999999E-2</v>
      </c>
      <c r="E213" s="4">
        <v>3.2000000000000002E-3</v>
      </c>
      <c r="F213" s="81" t="s">
        <v>1230</v>
      </c>
      <c r="G213" s="4">
        <v>0.38700000000000001</v>
      </c>
      <c r="H213" s="2">
        <v>604255</v>
      </c>
      <c r="I213" s="2">
        <v>29.23</v>
      </c>
      <c r="J213" s="82" t="s">
        <v>1225</v>
      </c>
    </row>
    <row r="214" spans="1:10" ht="13.9">
      <c r="A214" s="4" t="s">
        <v>1231</v>
      </c>
      <c r="B214" s="4" t="s">
        <v>662</v>
      </c>
      <c r="C214" s="4" t="s">
        <v>654</v>
      </c>
      <c r="D214" s="4">
        <v>-1.7399999999999999E-2</v>
      </c>
      <c r="E214" s="4">
        <v>3.2000000000000002E-3</v>
      </c>
      <c r="F214" s="81" t="s">
        <v>1232</v>
      </c>
      <c r="G214" s="4">
        <v>0.61260000000000003</v>
      </c>
      <c r="H214" s="2">
        <v>604255</v>
      </c>
      <c r="I214" s="2">
        <v>29.57</v>
      </c>
      <c r="J214" s="82" t="s">
        <v>1233</v>
      </c>
    </row>
    <row r="215" spans="1:10" ht="13.9">
      <c r="A215" s="4" t="s">
        <v>1234</v>
      </c>
      <c r="B215" s="4" t="s">
        <v>649</v>
      </c>
      <c r="C215" s="4" t="s">
        <v>662</v>
      </c>
      <c r="D215" s="4">
        <v>1.7399999999999999E-2</v>
      </c>
      <c r="E215" s="4">
        <v>3.2000000000000002E-3</v>
      </c>
      <c r="F215" s="81" t="s">
        <v>1235</v>
      </c>
      <c r="G215" s="4">
        <v>0.38769999999999999</v>
      </c>
      <c r="H215" s="2">
        <v>604256</v>
      </c>
      <c r="I215" s="2">
        <v>29.57</v>
      </c>
      <c r="J215" s="82" t="s">
        <v>1233</v>
      </c>
    </row>
    <row r="216" spans="1:10" ht="13.9">
      <c r="A216" s="4" t="s">
        <v>1236</v>
      </c>
      <c r="B216" s="4" t="s">
        <v>650</v>
      </c>
      <c r="C216" s="4" t="s">
        <v>662</v>
      </c>
      <c r="D216" s="4">
        <v>1.7500000000000002E-2</v>
      </c>
      <c r="E216" s="4">
        <v>3.2000000000000002E-3</v>
      </c>
      <c r="F216" s="81" t="s">
        <v>1237</v>
      </c>
      <c r="G216" s="4">
        <v>0.38800000000000001</v>
      </c>
      <c r="H216" s="2">
        <v>604256</v>
      </c>
      <c r="I216" s="2">
        <v>29.91</v>
      </c>
      <c r="J216" s="82" t="s">
        <v>1238</v>
      </c>
    </row>
    <row r="217" spans="1:10" ht="13.9">
      <c r="A217" s="4" t="s">
        <v>1239</v>
      </c>
      <c r="B217" s="4" t="s">
        <v>649</v>
      </c>
      <c r="C217" s="4" t="s">
        <v>654</v>
      </c>
      <c r="D217" s="4">
        <v>1.6899999999999998E-2</v>
      </c>
      <c r="E217" s="4">
        <v>3.2000000000000002E-3</v>
      </c>
      <c r="F217" s="81" t="s">
        <v>1240</v>
      </c>
      <c r="G217" s="4">
        <v>0.39550000000000002</v>
      </c>
      <c r="H217" s="2">
        <v>600637</v>
      </c>
      <c r="I217" s="2">
        <v>27.89</v>
      </c>
      <c r="J217" s="82" t="s">
        <v>1241</v>
      </c>
    </row>
    <row r="218" spans="1:10" ht="13.9">
      <c r="A218" s="4" t="s">
        <v>1242</v>
      </c>
      <c r="B218" s="4" t="s">
        <v>649</v>
      </c>
      <c r="C218" s="4" t="s">
        <v>654</v>
      </c>
      <c r="D218" s="4">
        <v>1.7100000000000001E-2</v>
      </c>
      <c r="E218" s="4">
        <v>3.2000000000000002E-3</v>
      </c>
      <c r="F218" s="81" t="s">
        <v>1169</v>
      </c>
      <c r="G218" s="4">
        <v>0.3886</v>
      </c>
      <c r="H218" s="2">
        <v>601810</v>
      </c>
      <c r="I218" s="2">
        <v>28.56</v>
      </c>
      <c r="J218" s="82" t="s">
        <v>1175</v>
      </c>
    </row>
    <row r="219" spans="1:10" ht="13.9">
      <c r="A219" s="4" t="s">
        <v>1243</v>
      </c>
      <c r="B219" s="4" t="s">
        <v>650</v>
      </c>
      <c r="C219" s="4" t="s">
        <v>662</v>
      </c>
      <c r="D219" s="4">
        <v>1.7100000000000001E-2</v>
      </c>
      <c r="E219" s="4">
        <v>3.2000000000000002E-3</v>
      </c>
      <c r="F219" s="81" t="s">
        <v>1244</v>
      </c>
      <c r="G219" s="4">
        <v>0.3962</v>
      </c>
      <c r="H219" s="2">
        <v>604256</v>
      </c>
      <c r="I219" s="2">
        <v>28.56</v>
      </c>
      <c r="J219" s="82" t="s">
        <v>1245</v>
      </c>
    </row>
    <row r="220" spans="1:10" ht="13.9">
      <c r="A220" s="4" t="s">
        <v>1246</v>
      </c>
      <c r="B220" s="4" t="s">
        <v>650</v>
      </c>
      <c r="C220" s="4" t="s">
        <v>662</v>
      </c>
      <c r="D220" s="4">
        <v>-1.7100000000000001E-2</v>
      </c>
      <c r="E220" s="4">
        <v>3.2000000000000002E-3</v>
      </c>
      <c r="F220" s="81" t="s">
        <v>1247</v>
      </c>
      <c r="G220" s="4">
        <v>0.60419999999999996</v>
      </c>
      <c r="H220" s="2">
        <v>606025</v>
      </c>
      <c r="I220" s="2">
        <v>28.56</v>
      </c>
      <c r="J220" s="82" t="s">
        <v>1248</v>
      </c>
    </row>
    <row r="221" spans="1:10" ht="13.9">
      <c r="A221" s="4" t="s">
        <v>1249</v>
      </c>
      <c r="B221" s="4" t="s">
        <v>649</v>
      </c>
      <c r="C221" s="4" t="s">
        <v>654</v>
      </c>
      <c r="D221" s="4">
        <v>1.5100000000000001E-2</v>
      </c>
      <c r="E221" s="4">
        <v>3.2000000000000002E-3</v>
      </c>
      <c r="F221" s="81" t="s">
        <v>1250</v>
      </c>
      <c r="G221" s="4">
        <v>0.44</v>
      </c>
      <c r="H221" s="2">
        <v>604239</v>
      </c>
      <c r="I221" s="2">
        <v>22.27</v>
      </c>
      <c r="J221" s="82" t="s">
        <v>1192</v>
      </c>
    </row>
    <row r="222" spans="1:10" ht="13.9">
      <c r="A222" s="4" t="s">
        <v>1251</v>
      </c>
      <c r="B222" s="4" t="s">
        <v>649</v>
      </c>
      <c r="C222" s="4" t="s">
        <v>654</v>
      </c>
      <c r="D222" s="4">
        <v>1.4999999999999999E-2</v>
      </c>
      <c r="E222" s="4">
        <v>3.2000000000000002E-3</v>
      </c>
      <c r="F222" s="81" t="s">
        <v>1252</v>
      </c>
      <c r="G222" s="4">
        <v>0.51539999999999997</v>
      </c>
      <c r="H222" s="2">
        <v>600622</v>
      </c>
      <c r="I222" s="2">
        <v>21.97</v>
      </c>
      <c r="J222" s="82" t="s">
        <v>1253</v>
      </c>
    </row>
    <row r="223" spans="1:10" ht="13.9">
      <c r="A223" s="4" t="s">
        <v>1254</v>
      </c>
      <c r="B223" s="4" t="s">
        <v>649</v>
      </c>
      <c r="C223" s="4" t="s">
        <v>654</v>
      </c>
      <c r="D223" s="4">
        <v>1.5100000000000001E-2</v>
      </c>
      <c r="E223" s="4">
        <v>3.2000000000000002E-3</v>
      </c>
      <c r="F223" s="81" t="s">
        <v>1255</v>
      </c>
      <c r="G223" s="4">
        <v>0.43909999999999999</v>
      </c>
      <c r="H223" s="2">
        <v>604253</v>
      </c>
      <c r="I223" s="2">
        <v>22.27</v>
      </c>
      <c r="J223" s="82" t="s">
        <v>1192</v>
      </c>
    </row>
    <row r="224" spans="1:10" ht="13.9">
      <c r="A224" s="4" t="s">
        <v>1256</v>
      </c>
      <c r="B224" s="4" t="s">
        <v>649</v>
      </c>
      <c r="C224" s="4" t="s">
        <v>662</v>
      </c>
      <c r="D224" s="4">
        <v>1.4800000000000001E-2</v>
      </c>
      <c r="E224" s="4">
        <v>3.2000000000000002E-3</v>
      </c>
      <c r="F224" s="81" t="s">
        <v>1257</v>
      </c>
      <c r="G224" s="4">
        <v>0.43330000000000002</v>
      </c>
      <c r="H224" s="2">
        <v>604200</v>
      </c>
      <c r="I224" s="2">
        <v>21.39</v>
      </c>
      <c r="J224" s="82" t="s">
        <v>1258</v>
      </c>
    </row>
    <row r="225" spans="1:10" ht="13.9">
      <c r="A225" s="4" t="s">
        <v>1259</v>
      </c>
      <c r="B225" s="4" t="s">
        <v>649</v>
      </c>
      <c r="C225" s="4" t="s">
        <v>654</v>
      </c>
      <c r="D225" s="4">
        <v>1.46E-2</v>
      </c>
      <c r="E225" s="4">
        <v>3.2000000000000002E-3</v>
      </c>
      <c r="F225" s="81" t="s">
        <v>1260</v>
      </c>
      <c r="G225" s="4">
        <v>0.43309999999999998</v>
      </c>
      <c r="H225" s="2">
        <v>604256</v>
      </c>
      <c r="I225" s="2">
        <v>20.82</v>
      </c>
      <c r="J225" s="82" t="s">
        <v>1200</v>
      </c>
    </row>
    <row r="226" spans="1:10" ht="13.9">
      <c r="A226" s="4" t="s">
        <v>1261</v>
      </c>
      <c r="B226" s="4" t="s">
        <v>650</v>
      </c>
      <c r="C226" s="4" t="s">
        <v>662</v>
      </c>
      <c r="D226" s="4">
        <v>1.4500000000000001E-2</v>
      </c>
      <c r="E226" s="4">
        <v>3.2000000000000002E-3</v>
      </c>
      <c r="F226" s="81" t="s">
        <v>1262</v>
      </c>
      <c r="G226" s="4">
        <v>0.433</v>
      </c>
      <c r="H226" s="2">
        <v>604256</v>
      </c>
      <c r="I226" s="2">
        <v>20.53</v>
      </c>
      <c r="J226" s="82" t="s">
        <v>1263</v>
      </c>
    </row>
    <row r="227" spans="1:10" ht="13.9">
      <c r="A227" s="4" t="s">
        <v>1264</v>
      </c>
      <c r="B227" s="4" t="s">
        <v>649</v>
      </c>
      <c r="C227" s="4" t="s">
        <v>654</v>
      </c>
      <c r="D227" s="4">
        <v>-1.46E-2</v>
      </c>
      <c r="E227" s="4">
        <v>3.2000000000000002E-3</v>
      </c>
      <c r="F227" s="81" t="s">
        <v>1265</v>
      </c>
      <c r="G227" s="4">
        <v>0.56689999999999996</v>
      </c>
      <c r="H227" s="2">
        <v>604256</v>
      </c>
      <c r="I227" s="2">
        <v>20.82</v>
      </c>
      <c r="J227" s="82" t="s">
        <v>1200</v>
      </c>
    </row>
    <row r="228" spans="1:10" ht="13.9">
      <c r="A228" s="4" t="s">
        <v>1266</v>
      </c>
      <c r="B228" s="4" t="s">
        <v>650</v>
      </c>
      <c r="C228" s="4" t="s">
        <v>654</v>
      </c>
      <c r="D228" s="4">
        <v>-1.47E-2</v>
      </c>
      <c r="E228" s="4">
        <v>3.2000000000000002E-3</v>
      </c>
      <c r="F228" s="81" t="s">
        <v>1267</v>
      </c>
      <c r="G228" s="4">
        <v>0.56569999999999998</v>
      </c>
      <c r="H228" s="2">
        <v>604230</v>
      </c>
      <c r="I228" s="2">
        <v>21.1</v>
      </c>
      <c r="J228" s="82" t="s">
        <v>1268</v>
      </c>
    </row>
    <row r="229" spans="1:10" ht="13.9">
      <c r="A229" s="4" t="s">
        <v>1269</v>
      </c>
      <c r="B229" s="4" t="s">
        <v>650</v>
      </c>
      <c r="C229" s="4" t="s">
        <v>662</v>
      </c>
      <c r="D229" s="4">
        <v>1.46E-2</v>
      </c>
      <c r="E229" s="4">
        <v>3.2000000000000002E-3</v>
      </c>
      <c r="F229" s="81" t="s">
        <v>1270</v>
      </c>
      <c r="G229" s="4">
        <v>0.43309999999999998</v>
      </c>
      <c r="H229" s="2">
        <v>604248</v>
      </c>
      <c r="I229" s="2">
        <v>20.82</v>
      </c>
      <c r="J229" s="82" t="s">
        <v>1200</v>
      </c>
    </row>
    <row r="230" spans="1:10" ht="13.9">
      <c r="A230" s="4" t="s">
        <v>1271</v>
      </c>
      <c r="B230" s="4" t="s">
        <v>1272</v>
      </c>
      <c r="C230" s="4" t="s">
        <v>662</v>
      </c>
      <c r="D230" s="4">
        <v>2.7E-2</v>
      </c>
      <c r="E230" s="4">
        <v>5.5999999999999999E-3</v>
      </c>
      <c r="F230" s="81" t="s">
        <v>1273</v>
      </c>
      <c r="G230" s="4">
        <v>0.82899999999999996</v>
      </c>
      <c r="H230" s="2">
        <v>448902</v>
      </c>
      <c r="I230" s="2">
        <v>23.25</v>
      </c>
      <c r="J230" s="82" t="s">
        <v>1274</v>
      </c>
    </row>
    <row r="231" spans="1:10" ht="13.9">
      <c r="A231" s="4" t="s">
        <v>1275</v>
      </c>
      <c r="B231" s="4" t="s">
        <v>649</v>
      </c>
      <c r="C231" s="4" t="s">
        <v>1276</v>
      </c>
      <c r="D231" s="4">
        <v>-2.7199999999999998E-2</v>
      </c>
      <c r="E231" s="4">
        <v>5.0000000000000001E-3</v>
      </c>
      <c r="F231" s="81" t="s">
        <v>1277</v>
      </c>
      <c r="G231" s="4">
        <v>0.2306</v>
      </c>
      <c r="H231" s="2">
        <v>448902</v>
      </c>
      <c r="I231" s="2">
        <v>29.59</v>
      </c>
      <c r="J231" s="82" t="s">
        <v>1278</v>
      </c>
    </row>
    <row r="232" spans="1:10" ht="13.9">
      <c r="A232" s="4" t="s">
        <v>1279</v>
      </c>
      <c r="B232" s="4" t="s">
        <v>650</v>
      </c>
      <c r="C232" s="4" t="s">
        <v>662</v>
      </c>
      <c r="D232" s="4">
        <v>-2.5899999999999999E-2</v>
      </c>
      <c r="E232" s="4">
        <v>5.4000000000000003E-3</v>
      </c>
      <c r="F232" s="81" t="s">
        <v>1280</v>
      </c>
      <c r="G232" s="4">
        <v>0.16850000000000001</v>
      </c>
      <c r="H232" s="2">
        <v>483768</v>
      </c>
      <c r="I232" s="2">
        <v>23</v>
      </c>
      <c r="J232" s="82" t="s">
        <v>1281</v>
      </c>
    </row>
    <row r="233" spans="1:10" ht="13.9">
      <c r="A233" s="4" t="s">
        <v>1282</v>
      </c>
      <c r="B233" s="4" t="s">
        <v>1283</v>
      </c>
      <c r="C233" s="4" t="s">
        <v>662</v>
      </c>
      <c r="D233" s="4">
        <v>2.6800000000000001E-2</v>
      </c>
      <c r="E233" s="4">
        <v>5.0000000000000001E-3</v>
      </c>
      <c r="F233" s="81" t="s">
        <v>1284</v>
      </c>
      <c r="G233" s="4">
        <v>0.76829999999999998</v>
      </c>
      <c r="H233" s="2">
        <v>448902</v>
      </c>
      <c r="I233" s="2">
        <v>28.73</v>
      </c>
      <c r="J233" s="82" t="s">
        <v>1285</v>
      </c>
    </row>
    <row r="234" spans="1:10" ht="13.9">
      <c r="A234" s="4" t="s">
        <v>1286</v>
      </c>
      <c r="B234" s="4" t="s">
        <v>649</v>
      </c>
      <c r="C234" s="4" t="s">
        <v>654</v>
      </c>
      <c r="D234" s="4">
        <v>-2.53E-2</v>
      </c>
      <c r="E234" s="4">
        <v>4.7999999999999996E-3</v>
      </c>
      <c r="F234" s="81" t="s">
        <v>1287</v>
      </c>
      <c r="G234" s="4">
        <v>0.2311</v>
      </c>
      <c r="H234" s="2">
        <v>483768</v>
      </c>
      <c r="I234" s="2">
        <v>27.78</v>
      </c>
      <c r="J234" s="82" t="s">
        <v>1288</v>
      </c>
    </row>
    <row r="235" spans="1:10" ht="13.9">
      <c r="A235" s="4" t="s">
        <v>1289</v>
      </c>
      <c r="B235" s="4" t="s">
        <v>649</v>
      </c>
      <c r="C235" s="4" t="s">
        <v>662</v>
      </c>
      <c r="D235" s="4">
        <v>2.5899999999999999E-2</v>
      </c>
      <c r="E235" s="4">
        <v>5.4000000000000003E-3</v>
      </c>
      <c r="F235" s="81" t="s">
        <v>1290</v>
      </c>
      <c r="G235" s="4">
        <v>0.83160000000000001</v>
      </c>
      <c r="H235" s="2">
        <v>483768</v>
      </c>
      <c r="I235" s="2">
        <v>23</v>
      </c>
      <c r="J235" s="82" t="s">
        <v>1281</v>
      </c>
    </row>
    <row r="236" spans="1:10" ht="13.9">
      <c r="A236" s="4" t="s">
        <v>1291</v>
      </c>
      <c r="B236" s="4" t="s">
        <v>1292</v>
      </c>
      <c r="C236" s="4" t="s">
        <v>662</v>
      </c>
      <c r="D236" s="4">
        <v>2.29E-2</v>
      </c>
      <c r="E236" s="4">
        <v>4.7999999999999996E-3</v>
      </c>
      <c r="F236" s="81" t="s">
        <v>1293</v>
      </c>
      <c r="G236" s="4">
        <v>0.7319</v>
      </c>
      <c r="H236" s="2">
        <v>448902</v>
      </c>
      <c r="I236" s="2">
        <v>22.76</v>
      </c>
      <c r="J236" s="82" t="s">
        <v>1294</v>
      </c>
    </row>
    <row r="237" spans="1:10" ht="13.9">
      <c r="A237" s="4" t="s">
        <v>1295</v>
      </c>
      <c r="B237" s="4" t="s">
        <v>1296</v>
      </c>
      <c r="C237" s="4" t="s">
        <v>662</v>
      </c>
      <c r="D237" s="4">
        <v>-3.0499999999999999E-2</v>
      </c>
      <c r="E237" s="4">
        <v>6.3E-3</v>
      </c>
      <c r="F237" s="81" t="s">
        <v>1297</v>
      </c>
      <c r="G237" s="4">
        <v>0.14030000000000001</v>
      </c>
      <c r="H237" s="2">
        <v>448902</v>
      </c>
      <c r="I237" s="2">
        <v>23.44</v>
      </c>
      <c r="J237" s="82" t="s">
        <v>1298</v>
      </c>
    </row>
    <row r="238" spans="1:10" ht="13.9">
      <c r="A238" s="4" t="s">
        <v>1299</v>
      </c>
      <c r="B238" s="4" t="s">
        <v>650</v>
      </c>
      <c r="C238" s="4" t="s">
        <v>654</v>
      </c>
      <c r="D238" s="4">
        <v>-2.5999999999999999E-2</v>
      </c>
      <c r="E238" s="4">
        <v>5.4999999999999997E-3</v>
      </c>
      <c r="F238" s="81" t="s">
        <v>1300</v>
      </c>
      <c r="G238" s="4">
        <v>0.17169999999999999</v>
      </c>
      <c r="H238" s="2">
        <v>462844</v>
      </c>
      <c r="I238" s="2">
        <v>22.35</v>
      </c>
      <c r="J238" s="82" t="s">
        <v>1301</v>
      </c>
    </row>
    <row r="239" spans="1:10" ht="13.9">
      <c r="A239" s="4" t="s">
        <v>1302</v>
      </c>
      <c r="B239" s="4" t="s">
        <v>654</v>
      </c>
      <c r="C239" s="4" t="s">
        <v>1303</v>
      </c>
      <c r="D239" s="4">
        <v>-2.7199999999999998E-2</v>
      </c>
      <c r="E239" s="4">
        <v>5.5999999999999999E-3</v>
      </c>
      <c r="F239" s="81" t="s">
        <v>1304</v>
      </c>
      <c r="G239" s="4">
        <v>0.16789999999999999</v>
      </c>
      <c r="H239" s="2">
        <v>448902</v>
      </c>
      <c r="I239" s="2">
        <v>23.59</v>
      </c>
      <c r="J239" s="82" t="s">
        <v>1305</v>
      </c>
    </row>
    <row r="240" spans="1:10" ht="13.9">
      <c r="A240" s="4" t="s">
        <v>1306</v>
      </c>
      <c r="B240" s="4" t="s">
        <v>662</v>
      </c>
      <c r="C240" s="4" t="s">
        <v>654</v>
      </c>
      <c r="D240" s="4">
        <v>2.5600000000000001E-2</v>
      </c>
      <c r="E240" s="4">
        <v>5.4000000000000003E-3</v>
      </c>
      <c r="F240" s="81" t="s">
        <v>1307</v>
      </c>
      <c r="G240" s="4">
        <v>0.83150000000000002</v>
      </c>
      <c r="H240" s="2">
        <v>483768</v>
      </c>
      <c r="I240" s="2">
        <v>22.47</v>
      </c>
      <c r="J240" s="82" t="s">
        <v>1308</v>
      </c>
    </row>
    <row r="241" spans="1:10" ht="13.9">
      <c r="A241" s="4" t="s">
        <v>1309</v>
      </c>
      <c r="B241" s="4" t="s">
        <v>662</v>
      </c>
      <c r="C241" s="4" t="s">
        <v>654</v>
      </c>
      <c r="D241" s="4">
        <v>-2.5499999999999998E-2</v>
      </c>
      <c r="E241" s="4">
        <v>5.4000000000000003E-3</v>
      </c>
      <c r="F241" s="81" t="s">
        <v>1310</v>
      </c>
      <c r="G241" s="4">
        <v>0.16850000000000001</v>
      </c>
      <c r="H241" s="2">
        <v>483768</v>
      </c>
      <c r="I241" s="2">
        <v>22.3</v>
      </c>
      <c r="J241" s="82" t="s">
        <v>1311</v>
      </c>
    </row>
    <row r="242" spans="1:10" ht="13.9">
      <c r="A242" s="4" t="s">
        <v>1312</v>
      </c>
      <c r="B242" s="4" t="s">
        <v>662</v>
      </c>
      <c r="C242" s="4" t="s">
        <v>654</v>
      </c>
      <c r="D242" s="4">
        <v>-1.9599999999999999E-2</v>
      </c>
      <c r="E242" s="4">
        <v>4.1999999999999997E-3</v>
      </c>
      <c r="F242" s="81" t="s">
        <v>1313</v>
      </c>
      <c r="G242" s="4">
        <v>0.5575</v>
      </c>
      <c r="H242" s="2">
        <v>462844</v>
      </c>
      <c r="I242" s="2">
        <v>21.78</v>
      </c>
      <c r="J242" s="82" t="s">
        <v>1314</v>
      </c>
    </row>
    <row r="243" spans="1:10" ht="13.9">
      <c r="A243" s="4" t="s">
        <v>1315</v>
      </c>
      <c r="B243" s="4" t="s">
        <v>649</v>
      </c>
      <c r="C243" s="4" t="s">
        <v>654</v>
      </c>
      <c r="D243" s="4">
        <v>-1.52E-2</v>
      </c>
      <c r="E243" s="4">
        <v>3.0999999999999999E-3</v>
      </c>
      <c r="F243" s="81" t="s">
        <v>1316</v>
      </c>
      <c r="G243" s="4">
        <v>0.51459999999999995</v>
      </c>
      <c r="H243" s="2">
        <v>606025</v>
      </c>
      <c r="I243" s="2">
        <v>24.04</v>
      </c>
      <c r="J243" s="82" t="s">
        <v>1317</v>
      </c>
    </row>
    <row r="244" spans="1:10" ht="13.9">
      <c r="A244" s="4" t="s">
        <v>1318</v>
      </c>
      <c r="B244" s="4" t="s">
        <v>649</v>
      </c>
      <c r="C244" s="4" t="s">
        <v>654</v>
      </c>
      <c r="D244" s="4">
        <v>1.95E-2</v>
      </c>
      <c r="E244" s="4">
        <v>4.3E-3</v>
      </c>
      <c r="F244" s="81" t="s">
        <v>1319</v>
      </c>
      <c r="G244" s="4">
        <v>0.17910000000000001</v>
      </c>
      <c r="H244" s="2">
        <v>591536</v>
      </c>
      <c r="I244" s="2">
        <v>20.57</v>
      </c>
      <c r="J244" s="82" t="s">
        <v>1320</v>
      </c>
    </row>
    <row r="245" spans="1:10" ht="13.9">
      <c r="A245" s="4" t="s">
        <v>1321</v>
      </c>
      <c r="B245" s="4" t="s">
        <v>662</v>
      </c>
      <c r="C245" s="4" t="s">
        <v>654</v>
      </c>
      <c r="D245" s="4">
        <v>-1.52E-2</v>
      </c>
      <c r="E245" s="4">
        <v>3.2000000000000002E-3</v>
      </c>
      <c r="F245" s="81" t="s">
        <v>1322</v>
      </c>
      <c r="G245" s="4">
        <v>0.51429999999999998</v>
      </c>
      <c r="H245" s="2">
        <v>601030</v>
      </c>
      <c r="I245" s="2">
        <v>22.56</v>
      </c>
      <c r="J245" s="82" t="s">
        <v>1323</v>
      </c>
    </row>
    <row r="246" spans="1:10" ht="13.9">
      <c r="A246" s="4" t="s">
        <v>1324</v>
      </c>
      <c r="B246" s="4" t="s">
        <v>650</v>
      </c>
      <c r="C246" s="4" t="s">
        <v>662</v>
      </c>
      <c r="D246" s="4">
        <v>-1.49E-2</v>
      </c>
      <c r="E246" s="4">
        <v>3.0999999999999999E-3</v>
      </c>
      <c r="F246" s="81" t="s">
        <v>1325</v>
      </c>
      <c r="G246" s="4">
        <v>0.51359999999999995</v>
      </c>
      <c r="H246" s="2">
        <v>604241</v>
      </c>
      <c r="I246" s="2">
        <v>23.1</v>
      </c>
      <c r="J246" s="82" t="s">
        <v>1326</v>
      </c>
    </row>
    <row r="247" spans="1:10" ht="13.9">
      <c r="A247" s="4" t="s">
        <v>1327</v>
      </c>
      <c r="B247" s="4" t="s">
        <v>654</v>
      </c>
      <c r="C247" s="4" t="s">
        <v>655</v>
      </c>
      <c r="D247" s="4">
        <v>2.2200000000000001E-2</v>
      </c>
      <c r="E247" s="4">
        <v>4.7000000000000002E-3</v>
      </c>
      <c r="F247" s="81" t="s">
        <v>1328</v>
      </c>
      <c r="G247" s="4">
        <v>0.5212</v>
      </c>
      <c r="H247" s="2">
        <v>448902</v>
      </c>
      <c r="I247" s="2">
        <v>22.31</v>
      </c>
      <c r="J247" s="82" t="s">
        <v>1329</v>
      </c>
    </row>
    <row r="248" spans="1:10" ht="13.9">
      <c r="A248" s="4" t="s">
        <v>1330</v>
      </c>
      <c r="B248" s="4" t="s">
        <v>650</v>
      </c>
      <c r="C248" s="4" t="s">
        <v>662</v>
      </c>
      <c r="D248" s="4">
        <v>1.5299999999999999E-2</v>
      </c>
      <c r="E248" s="4">
        <v>3.0999999999999999E-3</v>
      </c>
      <c r="F248" s="81" t="s">
        <v>1331</v>
      </c>
      <c r="G248" s="4">
        <v>0.48520000000000002</v>
      </c>
      <c r="H248" s="2">
        <v>603580</v>
      </c>
      <c r="I248" s="2">
        <v>24.36</v>
      </c>
      <c r="J248" s="82" t="s">
        <v>1332</v>
      </c>
    </row>
    <row r="249" spans="1:10" ht="13.9">
      <c r="A249" s="4" t="s">
        <v>1333</v>
      </c>
      <c r="B249" s="4" t="s">
        <v>649</v>
      </c>
      <c r="C249" s="4" t="s">
        <v>654</v>
      </c>
      <c r="D249" s="4">
        <v>-1.5100000000000001E-2</v>
      </c>
      <c r="E249" s="4">
        <v>3.0999999999999999E-3</v>
      </c>
      <c r="F249" s="81" t="s">
        <v>1334</v>
      </c>
      <c r="G249" s="4">
        <v>0.51529999999999998</v>
      </c>
      <c r="H249" s="2">
        <v>606027</v>
      </c>
      <c r="I249" s="2">
        <v>23.73</v>
      </c>
      <c r="J249" s="82" t="s">
        <v>1335</v>
      </c>
    </row>
    <row r="250" spans="1:10" ht="13.9">
      <c r="A250" s="4" t="s">
        <v>1336</v>
      </c>
      <c r="B250" s="4" t="s">
        <v>649</v>
      </c>
      <c r="C250" s="4" t="s">
        <v>662</v>
      </c>
      <c r="D250" s="4">
        <v>1.4500000000000001E-2</v>
      </c>
      <c r="E250" s="4">
        <v>3.2000000000000002E-3</v>
      </c>
      <c r="F250" s="81" t="s">
        <v>1337</v>
      </c>
      <c r="G250" s="4">
        <v>0.48559999999999998</v>
      </c>
      <c r="H250" s="2">
        <v>599214</v>
      </c>
      <c r="I250" s="2">
        <v>20.53</v>
      </c>
      <c r="J250" s="82" t="s">
        <v>1338</v>
      </c>
    </row>
    <row r="251" spans="1:10" ht="13.9">
      <c r="A251" s="4" t="s">
        <v>1339</v>
      </c>
      <c r="B251" s="4" t="s">
        <v>650</v>
      </c>
      <c r="C251" s="4" t="s">
        <v>662</v>
      </c>
      <c r="D251" s="4">
        <v>-1.4500000000000001E-2</v>
      </c>
      <c r="E251" s="4">
        <v>3.0999999999999999E-3</v>
      </c>
      <c r="F251" s="81" t="s">
        <v>1340</v>
      </c>
      <c r="G251" s="4">
        <v>0.51419999999999999</v>
      </c>
      <c r="H251" s="2">
        <v>604256</v>
      </c>
      <c r="I251" s="2">
        <v>21.88</v>
      </c>
      <c r="J251" s="82" t="s">
        <v>1341</v>
      </c>
    </row>
    <row r="252" spans="1:10" ht="13.9">
      <c r="A252" s="4" t="s">
        <v>1342</v>
      </c>
      <c r="B252" s="4" t="s">
        <v>649</v>
      </c>
      <c r="C252" s="4" t="s">
        <v>654</v>
      </c>
      <c r="D252" s="4">
        <v>-1.4800000000000001E-2</v>
      </c>
      <c r="E252" s="4">
        <v>3.0999999999999999E-3</v>
      </c>
      <c r="F252" s="81" t="s">
        <v>1343</v>
      </c>
      <c r="G252" s="4">
        <v>0.51480000000000004</v>
      </c>
      <c r="H252" s="2">
        <v>606020</v>
      </c>
      <c r="I252" s="2">
        <v>22.79</v>
      </c>
      <c r="J252" s="82" t="s">
        <v>1344</v>
      </c>
    </row>
    <row r="253" spans="1:10" ht="13.9">
      <c r="A253" s="4" t="s">
        <v>1345</v>
      </c>
      <c r="B253" s="4" t="s">
        <v>649</v>
      </c>
      <c r="C253" s="4" t="s">
        <v>654</v>
      </c>
      <c r="D253" s="4">
        <v>1.46E-2</v>
      </c>
      <c r="E253" s="4">
        <v>3.0999999999999999E-3</v>
      </c>
      <c r="F253" s="81" t="s">
        <v>1346</v>
      </c>
      <c r="G253" s="4">
        <v>0.48559999999999998</v>
      </c>
      <c r="H253" s="2">
        <v>604256</v>
      </c>
      <c r="I253" s="2">
        <v>22.18</v>
      </c>
      <c r="J253" s="82" t="s">
        <v>1347</v>
      </c>
    </row>
    <row r="254" spans="1:10" ht="13.9">
      <c r="A254" s="4" t="s">
        <v>1348</v>
      </c>
      <c r="B254" s="4" t="s">
        <v>650</v>
      </c>
      <c r="C254" s="4" t="s">
        <v>654</v>
      </c>
      <c r="D254" s="4">
        <v>-1.46E-2</v>
      </c>
      <c r="E254" s="4">
        <v>3.0999999999999999E-3</v>
      </c>
      <c r="F254" s="81" t="s">
        <v>1349</v>
      </c>
      <c r="G254" s="4">
        <v>0.51439999999999997</v>
      </c>
      <c r="H254" s="2">
        <v>604256</v>
      </c>
      <c r="I254" s="2">
        <v>22.18</v>
      </c>
      <c r="J254" s="82" t="s">
        <v>1347</v>
      </c>
    </row>
    <row r="255" spans="1:10" ht="13.9">
      <c r="A255" s="4" t="s">
        <v>1350</v>
      </c>
      <c r="B255" s="4" t="s">
        <v>649</v>
      </c>
      <c r="C255" s="4" t="s">
        <v>662</v>
      </c>
      <c r="D255" s="4">
        <v>1.46E-2</v>
      </c>
      <c r="E255" s="4">
        <v>3.0999999999999999E-3</v>
      </c>
      <c r="F255" s="81" t="s">
        <v>1351</v>
      </c>
      <c r="G255" s="4">
        <v>0.48570000000000002</v>
      </c>
      <c r="H255" s="2">
        <v>604256</v>
      </c>
      <c r="I255" s="2">
        <v>22.18</v>
      </c>
      <c r="J255" s="82" t="s">
        <v>1347</v>
      </c>
    </row>
    <row r="256" spans="1:10" ht="13.9">
      <c r="A256" s="4" t="s">
        <v>1352</v>
      </c>
      <c r="B256" s="4" t="s">
        <v>650</v>
      </c>
      <c r="C256" s="4" t="s">
        <v>654</v>
      </c>
      <c r="D256" s="4">
        <v>-1.47E-2</v>
      </c>
      <c r="E256" s="4">
        <v>3.0999999999999999E-3</v>
      </c>
      <c r="F256" s="81" t="s">
        <v>1353</v>
      </c>
      <c r="G256" s="4">
        <v>0.51439999999999997</v>
      </c>
      <c r="H256" s="2">
        <v>604256</v>
      </c>
      <c r="I256" s="2">
        <v>22.49</v>
      </c>
      <c r="J256" s="82" t="s">
        <v>1354</v>
      </c>
    </row>
    <row r="257" spans="1:10" ht="13.9">
      <c r="A257" s="4" t="s">
        <v>1355</v>
      </c>
      <c r="B257" s="4" t="s">
        <v>649</v>
      </c>
      <c r="C257" s="4" t="s">
        <v>662</v>
      </c>
      <c r="D257" s="4">
        <v>-1.4800000000000001E-2</v>
      </c>
      <c r="E257" s="4">
        <v>3.0999999999999999E-3</v>
      </c>
      <c r="F257" s="81" t="s">
        <v>1356</v>
      </c>
      <c r="G257" s="4">
        <v>0.5161</v>
      </c>
      <c r="H257" s="2">
        <v>604237</v>
      </c>
      <c r="I257" s="2">
        <v>22.79</v>
      </c>
      <c r="J257" s="82" t="s">
        <v>1357</v>
      </c>
    </row>
    <row r="258" spans="1:10" ht="13.9">
      <c r="A258" s="4" t="s">
        <v>1358</v>
      </c>
      <c r="B258" s="4" t="s">
        <v>650</v>
      </c>
      <c r="C258" s="4" t="s">
        <v>654</v>
      </c>
      <c r="D258" s="4">
        <v>-1.47E-2</v>
      </c>
      <c r="E258" s="4">
        <v>3.0999999999999999E-3</v>
      </c>
      <c r="F258" s="81" t="s">
        <v>1359</v>
      </c>
      <c r="G258" s="4">
        <v>0.51449999999999996</v>
      </c>
      <c r="H258" s="2">
        <v>604258</v>
      </c>
      <c r="I258" s="2">
        <v>22.49</v>
      </c>
      <c r="J258" s="82" t="s">
        <v>1354</v>
      </c>
    </row>
    <row r="259" spans="1:10" ht="13.9">
      <c r="A259" s="4" t="s">
        <v>1360</v>
      </c>
      <c r="B259" s="4" t="s">
        <v>650</v>
      </c>
      <c r="C259" s="4" t="s">
        <v>662</v>
      </c>
      <c r="D259" s="4">
        <v>-1.46E-2</v>
      </c>
      <c r="E259" s="4">
        <v>3.0999999999999999E-3</v>
      </c>
      <c r="F259" s="81" t="s">
        <v>1361</v>
      </c>
      <c r="G259" s="4">
        <v>0.51439999999999997</v>
      </c>
      <c r="H259" s="2">
        <v>604255</v>
      </c>
      <c r="I259" s="2">
        <v>22.18</v>
      </c>
      <c r="J259" s="82" t="s">
        <v>1347</v>
      </c>
    </row>
    <row r="260" spans="1:10" ht="13.9">
      <c r="A260" s="4" t="s">
        <v>1362</v>
      </c>
      <c r="B260" s="4" t="s">
        <v>649</v>
      </c>
      <c r="C260" s="4" t="s">
        <v>650</v>
      </c>
      <c r="D260" s="4">
        <v>1.47E-2</v>
      </c>
      <c r="E260" s="4">
        <v>3.0999999999999999E-3</v>
      </c>
      <c r="F260" s="81" t="s">
        <v>1363</v>
      </c>
      <c r="G260" s="4">
        <v>0.4854</v>
      </c>
      <c r="H260" s="2">
        <v>604257</v>
      </c>
      <c r="I260" s="2">
        <v>22.49</v>
      </c>
      <c r="J260" s="82" t="s">
        <v>1354</v>
      </c>
    </row>
    <row r="261" spans="1:10" ht="13.9">
      <c r="A261" s="4" t="s">
        <v>1364</v>
      </c>
      <c r="B261" s="4" t="s">
        <v>649</v>
      </c>
      <c r="C261" s="4" t="s">
        <v>654</v>
      </c>
      <c r="D261" s="4">
        <v>1.47E-2</v>
      </c>
      <c r="E261" s="4">
        <v>3.0999999999999999E-3</v>
      </c>
      <c r="F261" s="81" t="s">
        <v>1365</v>
      </c>
      <c r="G261" s="4">
        <v>0.4854</v>
      </c>
      <c r="H261" s="2">
        <v>604257</v>
      </c>
      <c r="I261" s="2">
        <v>22.49</v>
      </c>
      <c r="J261" s="82" t="s">
        <v>1354</v>
      </c>
    </row>
    <row r="262" spans="1:10" ht="13.9">
      <c r="A262" s="4" t="s">
        <v>1366</v>
      </c>
      <c r="B262" s="4" t="s">
        <v>650</v>
      </c>
      <c r="C262" s="4" t="s">
        <v>662</v>
      </c>
      <c r="D262" s="4">
        <v>1.4999999999999999E-2</v>
      </c>
      <c r="E262" s="4">
        <v>3.2000000000000002E-3</v>
      </c>
      <c r="F262" s="81" t="s">
        <v>1367</v>
      </c>
      <c r="G262" s="4">
        <v>0.48409999999999997</v>
      </c>
      <c r="H262" s="2">
        <v>604257</v>
      </c>
      <c r="I262" s="2">
        <v>21.97</v>
      </c>
      <c r="J262" s="82" t="s">
        <v>1195</v>
      </c>
    </row>
    <row r="263" spans="1:10" ht="13.9">
      <c r="A263" s="4" t="s">
        <v>1368</v>
      </c>
      <c r="B263" s="4" t="s">
        <v>650</v>
      </c>
      <c r="C263" s="4" t="s">
        <v>654</v>
      </c>
      <c r="D263" s="4">
        <v>-1.46E-2</v>
      </c>
      <c r="E263" s="4">
        <v>3.0999999999999999E-3</v>
      </c>
      <c r="F263" s="81" t="s">
        <v>1369</v>
      </c>
      <c r="G263" s="4">
        <v>0.51419999999999999</v>
      </c>
      <c r="H263" s="2">
        <v>604258</v>
      </c>
      <c r="I263" s="2">
        <v>22.18</v>
      </c>
      <c r="J263" s="82" t="s">
        <v>1347</v>
      </c>
    </row>
    <row r="264" spans="1:10" ht="13.9">
      <c r="A264" s="4" t="s">
        <v>1370</v>
      </c>
      <c r="B264" s="4" t="s">
        <v>650</v>
      </c>
      <c r="C264" s="4" t="s">
        <v>662</v>
      </c>
      <c r="D264" s="4">
        <v>-1.4800000000000001E-2</v>
      </c>
      <c r="E264" s="4">
        <v>3.0999999999999999E-3</v>
      </c>
      <c r="F264" s="81" t="s">
        <v>1371</v>
      </c>
      <c r="G264" s="4">
        <v>0.51429999999999998</v>
      </c>
      <c r="H264" s="2">
        <v>606029</v>
      </c>
      <c r="I264" s="2">
        <v>22.79</v>
      </c>
      <c r="J264" s="82" t="s">
        <v>1344</v>
      </c>
    </row>
    <row r="265" spans="1:10" ht="13.9">
      <c r="A265" s="4" t="s">
        <v>1372</v>
      </c>
      <c r="B265" s="4" t="s">
        <v>649</v>
      </c>
      <c r="C265" s="4" t="s">
        <v>654</v>
      </c>
      <c r="D265" s="4">
        <v>1.46E-2</v>
      </c>
      <c r="E265" s="4">
        <v>3.0999999999999999E-3</v>
      </c>
      <c r="F265" s="81" t="s">
        <v>1373</v>
      </c>
      <c r="G265" s="4">
        <v>0.48570000000000002</v>
      </c>
      <c r="H265" s="2">
        <v>604258</v>
      </c>
      <c r="I265" s="2">
        <v>22.18</v>
      </c>
      <c r="J265" s="82" t="s">
        <v>1347</v>
      </c>
    </row>
    <row r="266" spans="1:10" ht="13.9">
      <c r="A266" s="4" t="s">
        <v>1374</v>
      </c>
      <c r="B266" s="4" t="s">
        <v>649</v>
      </c>
      <c r="C266" s="4" t="s">
        <v>654</v>
      </c>
      <c r="D266" s="4">
        <v>1.46E-2</v>
      </c>
      <c r="E266" s="4">
        <v>3.0999999999999999E-3</v>
      </c>
      <c r="F266" s="81" t="s">
        <v>1375</v>
      </c>
      <c r="G266" s="4">
        <v>0.48580000000000001</v>
      </c>
      <c r="H266" s="2">
        <v>604257</v>
      </c>
      <c r="I266" s="2">
        <v>22.18</v>
      </c>
      <c r="J266" s="82" t="s">
        <v>1347</v>
      </c>
    </row>
    <row r="267" spans="1:10" ht="13.9">
      <c r="A267" s="4" t="s">
        <v>1376</v>
      </c>
      <c r="B267" s="4" t="s">
        <v>649</v>
      </c>
      <c r="C267" s="4" t="s">
        <v>654</v>
      </c>
      <c r="D267" s="4">
        <v>-1.46E-2</v>
      </c>
      <c r="E267" s="4">
        <v>3.0999999999999999E-3</v>
      </c>
      <c r="F267" s="81" t="s">
        <v>1377</v>
      </c>
      <c r="G267" s="4">
        <v>0.51549999999999996</v>
      </c>
      <c r="H267" s="2">
        <v>604200</v>
      </c>
      <c r="I267" s="2">
        <v>22.18</v>
      </c>
      <c r="J267" s="82" t="s">
        <v>1347</v>
      </c>
    </row>
    <row r="268" spans="1:10" ht="13.9">
      <c r="A268" s="4" t="s">
        <v>1378</v>
      </c>
      <c r="B268" s="4" t="s">
        <v>650</v>
      </c>
      <c r="C268" s="4" t="s">
        <v>662</v>
      </c>
      <c r="D268" s="4">
        <v>1.46E-2</v>
      </c>
      <c r="E268" s="4">
        <v>3.0999999999999999E-3</v>
      </c>
      <c r="F268" s="81" t="s">
        <v>1379</v>
      </c>
      <c r="G268" s="4">
        <v>0.48499999999999999</v>
      </c>
      <c r="H268" s="2">
        <v>604254</v>
      </c>
      <c r="I268" s="2">
        <v>22.18</v>
      </c>
      <c r="J268" s="82" t="s">
        <v>1347</v>
      </c>
    </row>
    <row r="269" spans="1:10" ht="13.9">
      <c r="A269" s="4" t="s">
        <v>1380</v>
      </c>
      <c r="B269" s="4" t="s">
        <v>650</v>
      </c>
      <c r="C269" s="4" t="s">
        <v>662</v>
      </c>
      <c r="D269" s="4">
        <v>-1.46E-2</v>
      </c>
      <c r="E269" s="4">
        <v>3.0999999999999999E-3</v>
      </c>
      <c r="F269" s="81" t="s">
        <v>1381</v>
      </c>
      <c r="G269" s="4">
        <v>0.51429999999999998</v>
      </c>
      <c r="H269" s="2">
        <v>604257</v>
      </c>
      <c r="I269" s="2">
        <v>22.18</v>
      </c>
      <c r="J269" s="82" t="s">
        <v>1347</v>
      </c>
    </row>
    <row r="270" spans="1:10" ht="13.9">
      <c r="A270" s="4" t="s">
        <v>1382</v>
      </c>
      <c r="B270" s="4" t="s">
        <v>650</v>
      </c>
      <c r="C270" s="4" t="s">
        <v>662</v>
      </c>
      <c r="D270" s="4">
        <v>-1.46E-2</v>
      </c>
      <c r="E270" s="4">
        <v>3.0999999999999999E-3</v>
      </c>
      <c r="F270" s="81" t="s">
        <v>1383</v>
      </c>
      <c r="G270" s="4">
        <v>0.51429999999999998</v>
      </c>
      <c r="H270" s="2">
        <v>604258</v>
      </c>
      <c r="I270" s="2">
        <v>22.18</v>
      </c>
      <c r="J270" s="82" t="s">
        <v>1347</v>
      </c>
    </row>
    <row r="271" spans="1:10" ht="13.9">
      <c r="A271" s="4" t="s">
        <v>1384</v>
      </c>
      <c r="B271" s="4" t="s">
        <v>649</v>
      </c>
      <c r="C271" s="4" t="s">
        <v>654</v>
      </c>
      <c r="D271" s="4">
        <v>-1.46E-2</v>
      </c>
      <c r="E271" s="4">
        <v>3.0999999999999999E-3</v>
      </c>
      <c r="F271" s="81" t="s">
        <v>731</v>
      </c>
      <c r="G271" s="4">
        <v>0.51490000000000002</v>
      </c>
      <c r="H271" s="2">
        <v>604257</v>
      </c>
      <c r="I271" s="2">
        <v>22.18</v>
      </c>
      <c r="J271" s="82" t="s">
        <v>1347</v>
      </c>
    </row>
    <row r="272" spans="1:10" ht="13.9">
      <c r="A272" s="4" t="s">
        <v>1385</v>
      </c>
      <c r="B272" s="4" t="s">
        <v>650</v>
      </c>
      <c r="C272" s="4" t="s">
        <v>662</v>
      </c>
      <c r="D272" s="4">
        <v>1.46E-2</v>
      </c>
      <c r="E272" s="4">
        <v>3.0999999999999999E-3</v>
      </c>
      <c r="F272" s="81" t="s">
        <v>1386</v>
      </c>
      <c r="G272" s="4">
        <v>0.48509999999999998</v>
      </c>
      <c r="H272" s="2">
        <v>604257</v>
      </c>
      <c r="I272" s="2">
        <v>22.18</v>
      </c>
      <c r="J272" s="82" t="s">
        <v>1347</v>
      </c>
    </row>
    <row r="273" spans="1:10" ht="13.9">
      <c r="A273" s="4" t="s">
        <v>1387</v>
      </c>
      <c r="B273" s="4" t="s">
        <v>650</v>
      </c>
      <c r="C273" s="4" t="s">
        <v>662</v>
      </c>
      <c r="D273" s="4">
        <v>-1.4800000000000001E-2</v>
      </c>
      <c r="E273" s="4">
        <v>3.0999999999999999E-3</v>
      </c>
      <c r="F273" s="81" t="s">
        <v>1388</v>
      </c>
      <c r="G273" s="4">
        <v>0.51429999999999998</v>
      </c>
      <c r="H273" s="2">
        <v>606027</v>
      </c>
      <c r="I273" s="2">
        <v>22.79</v>
      </c>
      <c r="J273" s="82" t="s">
        <v>1344</v>
      </c>
    </row>
    <row r="274" spans="1:10" ht="13.9">
      <c r="A274" s="4" t="s">
        <v>1389</v>
      </c>
      <c r="B274" s="4" t="s">
        <v>649</v>
      </c>
      <c r="C274" s="4" t="s">
        <v>650</v>
      </c>
      <c r="D274" s="4">
        <v>1.4500000000000001E-2</v>
      </c>
      <c r="E274" s="4">
        <v>3.0999999999999999E-3</v>
      </c>
      <c r="F274" s="81" t="s">
        <v>1390</v>
      </c>
      <c r="G274" s="4">
        <v>0.48559999999999998</v>
      </c>
      <c r="H274" s="2">
        <v>604255</v>
      </c>
      <c r="I274" s="2">
        <v>21.88</v>
      </c>
      <c r="J274" s="82" t="s">
        <v>1341</v>
      </c>
    </row>
    <row r="275" spans="1:10" ht="13.9">
      <c r="A275" s="4" t="s">
        <v>1391</v>
      </c>
      <c r="B275" s="4" t="s">
        <v>662</v>
      </c>
      <c r="C275" s="4" t="s">
        <v>654</v>
      </c>
      <c r="D275" s="4">
        <v>1.49E-2</v>
      </c>
      <c r="E275" s="4">
        <v>3.2000000000000002E-3</v>
      </c>
      <c r="F275" s="81" t="s">
        <v>1392</v>
      </c>
      <c r="G275" s="4">
        <v>0.4859</v>
      </c>
      <c r="H275" s="2">
        <v>583331</v>
      </c>
      <c r="I275" s="2">
        <v>21.68</v>
      </c>
      <c r="J275" s="82" t="s">
        <v>1393</v>
      </c>
    </row>
    <row r="276" spans="1:10" ht="13.9">
      <c r="A276" s="4" t="s">
        <v>1394</v>
      </c>
      <c r="B276" s="4" t="s">
        <v>649</v>
      </c>
      <c r="C276" s="4" t="s">
        <v>662</v>
      </c>
      <c r="D276" s="4">
        <v>-1.47E-2</v>
      </c>
      <c r="E276" s="4">
        <v>3.0999999999999999E-3</v>
      </c>
      <c r="F276" s="81" t="s">
        <v>1395</v>
      </c>
      <c r="G276" s="4">
        <v>0.51490000000000002</v>
      </c>
      <c r="H276" s="2">
        <v>604256</v>
      </c>
      <c r="I276" s="2">
        <v>22.49</v>
      </c>
      <c r="J276" s="82" t="s">
        <v>1354</v>
      </c>
    </row>
    <row r="277" spans="1:10" ht="13.9">
      <c r="A277" s="4" t="s">
        <v>1396</v>
      </c>
      <c r="B277" s="4" t="s">
        <v>649</v>
      </c>
      <c r="C277" s="4" t="s">
        <v>654</v>
      </c>
      <c r="D277" s="4">
        <v>1.46E-2</v>
      </c>
      <c r="E277" s="4">
        <v>3.0999999999999999E-3</v>
      </c>
      <c r="F277" s="81" t="s">
        <v>1397</v>
      </c>
      <c r="G277" s="4">
        <v>0.48570000000000002</v>
      </c>
      <c r="H277" s="2">
        <v>604256</v>
      </c>
      <c r="I277" s="2">
        <v>22.18</v>
      </c>
      <c r="J277" s="82" t="s">
        <v>1347</v>
      </c>
    </row>
    <row r="278" spans="1:10" ht="13.9">
      <c r="A278" s="4" t="s">
        <v>1398</v>
      </c>
      <c r="B278" s="4" t="s">
        <v>650</v>
      </c>
      <c r="C278" s="4" t="s">
        <v>662</v>
      </c>
      <c r="D278" s="4">
        <v>-1.49E-2</v>
      </c>
      <c r="E278" s="4">
        <v>3.0999999999999999E-3</v>
      </c>
      <c r="F278" s="81" t="s">
        <v>1399</v>
      </c>
      <c r="G278" s="4">
        <v>0.51439999999999997</v>
      </c>
      <c r="H278" s="2">
        <v>606027</v>
      </c>
      <c r="I278" s="2">
        <v>23.1</v>
      </c>
      <c r="J278" s="82" t="s">
        <v>1400</v>
      </c>
    </row>
    <row r="279" spans="1:10" ht="13.9">
      <c r="A279" s="4" t="s">
        <v>1401</v>
      </c>
      <c r="B279" s="4" t="s">
        <v>650</v>
      </c>
      <c r="C279" s="4" t="s">
        <v>662</v>
      </c>
      <c r="D279" s="4">
        <v>1.46E-2</v>
      </c>
      <c r="E279" s="4">
        <v>3.0999999999999999E-3</v>
      </c>
      <c r="F279" s="81" t="s">
        <v>736</v>
      </c>
      <c r="G279" s="4">
        <v>0.48499999999999999</v>
      </c>
      <c r="H279" s="2">
        <v>604256</v>
      </c>
      <c r="I279" s="2">
        <v>22.18</v>
      </c>
      <c r="J279" s="82" t="s">
        <v>1347</v>
      </c>
    </row>
    <row r="280" spans="1:10" ht="13.9">
      <c r="A280" s="4" t="s">
        <v>1402</v>
      </c>
      <c r="B280" s="4" t="s">
        <v>649</v>
      </c>
      <c r="C280" s="4" t="s">
        <v>650</v>
      </c>
      <c r="D280" s="4">
        <v>-1.46E-2</v>
      </c>
      <c r="E280" s="4">
        <v>3.0999999999999999E-3</v>
      </c>
      <c r="F280" s="81" t="s">
        <v>1403</v>
      </c>
      <c r="G280" s="4">
        <v>0.51500000000000001</v>
      </c>
      <c r="H280" s="2">
        <v>604256</v>
      </c>
      <c r="I280" s="2">
        <v>22.18</v>
      </c>
      <c r="J280" s="82" t="s">
        <v>1347</v>
      </c>
    </row>
    <row r="281" spans="1:10" ht="13.9">
      <c r="A281" s="4" t="s">
        <v>1404</v>
      </c>
      <c r="B281" s="4" t="s">
        <v>649</v>
      </c>
      <c r="C281" s="4" t="s">
        <v>654</v>
      </c>
      <c r="D281" s="4">
        <v>-1.4500000000000001E-2</v>
      </c>
      <c r="E281" s="4">
        <v>3.2000000000000002E-3</v>
      </c>
      <c r="F281" s="81" t="s">
        <v>1405</v>
      </c>
      <c r="G281" s="4">
        <v>0.51490000000000002</v>
      </c>
      <c r="H281" s="2">
        <v>599145</v>
      </c>
      <c r="I281" s="2">
        <v>20.53</v>
      </c>
      <c r="J281" s="82" t="s">
        <v>1406</v>
      </c>
    </row>
    <row r="282" spans="1:10" ht="13.9">
      <c r="A282" s="4" t="s">
        <v>1407</v>
      </c>
      <c r="B282" s="4" t="s">
        <v>649</v>
      </c>
      <c r="C282" s="4" t="s">
        <v>654</v>
      </c>
      <c r="D282" s="4">
        <v>1.49E-2</v>
      </c>
      <c r="E282" s="4">
        <v>3.2000000000000002E-3</v>
      </c>
      <c r="F282" s="81" t="s">
        <v>1408</v>
      </c>
      <c r="G282" s="4">
        <v>0.4798</v>
      </c>
      <c r="H282" s="2">
        <v>606024</v>
      </c>
      <c r="I282" s="2">
        <v>21.68</v>
      </c>
      <c r="J282" s="82" t="s">
        <v>1409</v>
      </c>
    </row>
    <row r="283" spans="1:10" ht="13.9">
      <c r="A283" s="4" t="s">
        <v>1410</v>
      </c>
      <c r="B283" s="4" t="s">
        <v>649</v>
      </c>
      <c r="C283" s="4" t="s">
        <v>654</v>
      </c>
      <c r="D283" s="4">
        <v>-1.44E-2</v>
      </c>
      <c r="E283" s="4">
        <v>3.0999999999999999E-3</v>
      </c>
      <c r="F283" s="81" t="s">
        <v>1411</v>
      </c>
      <c r="G283" s="4">
        <v>0.49619999999999997</v>
      </c>
      <c r="H283" s="2">
        <v>606023</v>
      </c>
      <c r="I283" s="2">
        <v>21.58</v>
      </c>
      <c r="J283" s="82" t="s">
        <v>1412</v>
      </c>
    </row>
    <row r="284" spans="1:10" ht="13.9">
      <c r="A284" s="4" t="s">
        <v>1413</v>
      </c>
      <c r="B284" s="4" t="s">
        <v>650</v>
      </c>
      <c r="C284" s="4" t="s">
        <v>871</v>
      </c>
      <c r="D284" s="4">
        <v>2.1600000000000001E-2</v>
      </c>
      <c r="E284" s="4">
        <v>4.7000000000000002E-3</v>
      </c>
      <c r="F284" s="81" t="s">
        <v>1414</v>
      </c>
      <c r="G284" s="4">
        <v>0.28189999999999998</v>
      </c>
      <c r="H284" s="2">
        <v>448902</v>
      </c>
      <c r="I284" s="2">
        <v>21.12</v>
      </c>
      <c r="J284" s="82" t="s">
        <v>1314</v>
      </c>
    </row>
    <row r="285" spans="1:10" ht="13.9">
      <c r="A285" s="4" t="s">
        <v>1415</v>
      </c>
      <c r="B285" s="4" t="s">
        <v>649</v>
      </c>
      <c r="C285" s="4" t="s">
        <v>1416</v>
      </c>
      <c r="D285" s="4">
        <v>1.9900000000000001E-2</v>
      </c>
      <c r="E285" s="4">
        <v>4.3E-3</v>
      </c>
      <c r="F285" s="81" t="s">
        <v>1417</v>
      </c>
      <c r="G285" s="4">
        <v>0.41439999999999999</v>
      </c>
      <c r="H285" s="2">
        <v>448902</v>
      </c>
      <c r="I285" s="2">
        <v>21.42</v>
      </c>
      <c r="J285" s="82" t="s">
        <v>1418</v>
      </c>
    </row>
    <row r="286" spans="1:10" ht="13.9">
      <c r="A286" s="4" t="s">
        <v>1419</v>
      </c>
      <c r="B286" s="4" t="s">
        <v>650</v>
      </c>
      <c r="C286" s="4" t="s">
        <v>654</v>
      </c>
      <c r="D286" s="4">
        <v>-2.1700000000000001E-2</v>
      </c>
      <c r="E286" s="4">
        <v>4.7000000000000002E-3</v>
      </c>
      <c r="F286" s="81" t="s">
        <v>1397</v>
      </c>
      <c r="G286" s="4">
        <v>0.7177</v>
      </c>
      <c r="H286" s="2">
        <v>448902</v>
      </c>
      <c r="I286" s="2">
        <v>21.32</v>
      </c>
      <c r="J286" s="82" t="s">
        <v>1420</v>
      </c>
    </row>
    <row r="287" spans="1:10" ht="13.9">
      <c r="A287" s="4" t="s">
        <v>1421</v>
      </c>
      <c r="B287" s="4" t="s">
        <v>654</v>
      </c>
      <c r="C287" s="4" t="s">
        <v>1422</v>
      </c>
      <c r="D287" s="4">
        <v>-2.1499999999999998E-2</v>
      </c>
      <c r="E287" s="4">
        <v>4.7000000000000002E-3</v>
      </c>
      <c r="F287" s="81" t="s">
        <v>1423</v>
      </c>
      <c r="G287" s="4">
        <v>0.71809999999999996</v>
      </c>
      <c r="H287" s="2">
        <v>448902</v>
      </c>
      <c r="I287" s="2">
        <v>20.93</v>
      </c>
      <c r="J287" s="82" t="s">
        <v>1424</v>
      </c>
    </row>
    <row r="288" spans="1:10" ht="13.9">
      <c r="A288" s="4" t="s">
        <v>1425</v>
      </c>
      <c r="B288" s="4" t="s">
        <v>1426</v>
      </c>
      <c r="C288" s="4" t="s">
        <v>662</v>
      </c>
      <c r="D288" s="4">
        <v>-2.0199999999999999E-2</v>
      </c>
      <c r="E288" s="4">
        <v>4.3E-3</v>
      </c>
      <c r="F288" s="81" t="s">
        <v>1427</v>
      </c>
      <c r="G288" s="4">
        <v>0.58350000000000002</v>
      </c>
      <c r="H288" s="2">
        <v>448902</v>
      </c>
      <c r="I288" s="2">
        <v>22.07</v>
      </c>
      <c r="J288" s="82" t="s">
        <v>1428</v>
      </c>
    </row>
    <row r="289" spans="1:10" ht="13.9">
      <c r="A289" s="4" t="s">
        <v>1429</v>
      </c>
      <c r="B289" s="4" t="s">
        <v>1292</v>
      </c>
      <c r="C289" s="4" t="s">
        <v>662</v>
      </c>
      <c r="D289" s="4">
        <v>2.23E-2</v>
      </c>
      <c r="E289" s="4">
        <v>4.5999999999999999E-3</v>
      </c>
      <c r="F289" s="81" t="s">
        <v>1430</v>
      </c>
      <c r="G289" s="4">
        <v>0.46579999999999999</v>
      </c>
      <c r="H289" s="2">
        <v>448902</v>
      </c>
      <c r="I289" s="2">
        <v>23.5</v>
      </c>
      <c r="J289" s="82" t="s">
        <v>1431</v>
      </c>
    </row>
    <row r="290" spans="1:10" ht="13.9">
      <c r="A290" s="4" t="s">
        <v>1432</v>
      </c>
      <c r="B290" s="4" t="s">
        <v>654</v>
      </c>
      <c r="C290" s="4" t="s">
        <v>1433</v>
      </c>
      <c r="D290" s="4">
        <v>2.2100000000000002E-2</v>
      </c>
      <c r="E290" s="4">
        <v>4.7000000000000002E-3</v>
      </c>
      <c r="F290" s="81" t="s">
        <v>1434</v>
      </c>
      <c r="G290" s="4">
        <v>0.28249999999999997</v>
      </c>
      <c r="H290" s="2">
        <v>448902</v>
      </c>
      <c r="I290" s="2">
        <v>22.11</v>
      </c>
      <c r="J290" s="82" t="s">
        <v>1435</v>
      </c>
    </row>
    <row r="291" spans="1:10" ht="13.9">
      <c r="A291" s="4" t="s">
        <v>1436</v>
      </c>
      <c r="B291" s="4" t="s">
        <v>650</v>
      </c>
      <c r="C291" s="4" t="s">
        <v>1437</v>
      </c>
      <c r="D291" s="4">
        <v>2.2100000000000002E-2</v>
      </c>
      <c r="E291" s="4">
        <v>4.7000000000000002E-3</v>
      </c>
      <c r="F291" s="81" t="s">
        <v>1438</v>
      </c>
      <c r="G291" s="4">
        <v>0.28249999999999997</v>
      </c>
      <c r="H291" s="2">
        <v>448902</v>
      </c>
      <c r="I291" s="2">
        <v>22.11</v>
      </c>
      <c r="J291" s="82" t="s">
        <v>1435</v>
      </c>
    </row>
    <row r="292" spans="1:10" ht="13.9">
      <c r="A292" s="4" t="s">
        <v>1439</v>
      </c>
      <c r="B292" s="4" t="s">
        <v>1440</v>
      </c>
      <c r="C292" s="4" t="s">
        <v>662</v>
      </c>
      <c r="D292" s="4">
        <v>2.2200000000000001E-2</v>
      </c>
      <c r="E292" s="4">
        <v>4.7000000000000002E-3</v>
      </c>
      <c r="F292" s="81" t="s">
        <v>1441</v>
      </c>
      <c r="G292" s="4">
        <v>0.2898</v>
      </c>
      <c r="H292" s="2">
        <v>448902</v>
      </c>
      <c r="I292" s="2">
        <v>22.31</v>
      </c>
      <c r="J292" s="82" t="s">
        <v>1329</v>
      </c>
    </row>
    <row r="293" spans="1:10" ht="13.9">
      <c r="A293" s="4" t="s">
        <v>1442</v>
      </c>
      <c r="B293" s="4" t="s">
        <v>1440</v>
      </c>
      <c r="C293" s="4" t="s">
        <v>662</v>
      </c>
      <c r="D293" s="4">
        <v>2.2599999999999999E-2</v>
      </c>
      <c r="E293" s="4">
        <v>4.5999999999999999E-3</v>
      </c>
      <c r="F293" s="81" t="s">
        <v>1443</v>
      </c>
      <c r="G293" s="4">
        <v>0.33329999999999999</v>
      </c>
      <c r="H293" s="2">
        <v>448902</v>
      </c>
      <c r="I293" s="2">
        <v>24.14</v>
      </c>
      <c r="J293" s="82" t="s">
        <v>1444</v>
      </c>
    </row>
    <row r="294" spans="1:10" ht="13.9">
      <c r="A294" s="4" t="s">
        <v>1445</v>
      </c>
      <c r="B294" s="4" t="s">
        <v>1446</v>
      </c>
      <c r="C294" s="4" t="s">
        <v>662</v>
      </c>
      <c r="D294" s="4">
        <v>-0.02</v>
      </c>
      <c r="E294" s="4">
        <v>4.3E-3</v>
      </c>
      <c r="F294" s="81" t="s">
        <v>1447</v>
      </c>
      <c r="G294" s="4">
        <v>0.58479999999999999</v>
      </c>
      <c r="H294" s="2">
        <v>448902</v>
      </c>
      <c r="I294" s="2">
        <v>21.63</v>
      </c>
      <c r="J294" s="82" t="s">
        <v>1448</v>
      </c>
    </row>
    <row r="295" spans="1:10" ht="13.9">
      <c r="A295" s="4" t="s">
        <v>1449</v>
      </c>
      <c r="B295" s="4" t="s">
        <v>650</v>
      </c>
      <c r="C295" s="4" t="s">
        <v>1450</v>
      </c>
      <c r="D295" s="4">
        <v>-2.0199999999999999E-2</v>
      </c>
      <c r="E295" s="4">
        <v>4.3E-3</v>
      </c>
      <c r="F295" s="81" t="s">
        <v>1451</v>
      </c>
      <c r="G295" s="4">
        <v>0.58450000000000002</v>
      </c>
      <c r="H295" s="2">
        <v>448902</v>
      </c>
      <c r="I295" s="2">
        <v>22.07</v>
      </c>
      <c r="J295" s="82" t="s">
        <v>1428</v>
      </c>
    </row>
    <row r="296" spans="1:10" ht="13.9">
      <c r="A296" s="4" t="s">
        <v>1452</v>
      </c>
      <c r="B296" s="4" t="s">
        <v>1453</v>
      </c>
      <c r="C296" s="4" t="s">
        <v>662</v>
      </c>
      <c r="D296" s="4">
        <v>-2.0299999999999999E-2</v>
      </c>
      <c r="E296" s="4">
        <v>4.3E-3</v>
      </c>
      <c r="F296" s="81" t="s">
        <v>1454</v>
      </c>
      <c r="G296" s="4">
        <v>0.5827</v>
      </c>
      <c r="H296" s="2">
        <v>448902</v>
      </c>
      <c r="I296" s="2">
        <v>22.29</v>
      </c>
      <c r="J296" s="82" t="s">
        <v>1455</v>
      </c>
    </row>
    <row r="297" spans="1:10" ht="13.9">
      <c r="A297" s="4" t="s">
        <v>1456</v>
      </c>
      <c r="B297" s="4" t="s">
        <v>1440</v>
      </c>
      <c r="C297" s="4" t="s">
        <v>662</v>
      </c>
      <c r="D297" s="4">
        <v>-2.23E-2</v>
      </c>
      <c r="E297" s="4">
        <v>4.8999999999999998E-3</v>
      </c>
      <c r="F297" s="81" t="s">
        <v>1457</v>
      </c>
      <c r="G297" s="4">
        <v>0.74770000000000003</v>
      </c>
      <c r="H297" s="2">
        <v>448902</v>
      </c>
      <c r="I297" s="2">
        <v>20.71</v>
      </c>
      <c r="J297" s="82" t="s">
        <v>1458</v>
      </c>
    </row>
    <row r="298" spans="1:10" ht="13.9">
      <c r="A298" s="4" t="s">
        <v>1459</v>
      </c>
      <c r="B298" s="4" t="s">
        <v>650</v>
      </c>
      <c r="C298" s="4" t="s">
        <v>1460</v>
      </c>
      <c r="D298" s="4">
        <v>2.3300000000000001E-2</v>
      </c>
      <c r="E298" s="4">
        <v>4.8999999999999998E-3</v>
      </c>
      <c r="F298" s="81" t="s">
        <v>1461</v>
      </c>
      <c r="G298" s="4">
        <v>0.245</v>
      </c>
      <c r="H298" s="2">
        <v>448902</v>
      </c>
      <c r="I298" s="2">
        <v>22.61</v>
      </c>
      <c r="J298" s="82" t="s">
        <v>1462</v>
      </c>
    </row>
    <row r="299" spans="1:10" ht="13.9">
      <c r="A299" s="4" t="s">
        <v>1463</v>
      </c>
      <c r="B299" s="4" t="s">
        <v>650</v>
      </c>
      <c r="C299" s="4" t="s">
        <v>1464</v>
      </c>
      <c r="D299" s="4">
        <v>2.3300000000000001E-2</v>
      </c>
      <c r="E299" s="4">
        <v>4.8999999999999998E-3</v>
      </c>
      <c r="F299" s="81" t="s">
        <v>1465</v>
      </c>
      <c r="G299" s="4">
        <v>0.24610000000000001</v>
      </c>
      <c r="H299" s="2">
        <v>448902</v>
      </c>
      <c r="I299" s="2">
        <v>22.61</v>
      </c>
      <c r="J299" s="82" t="s">
        <v>1462</v>
      </c>
    </row>
    <row r="300" spans="1:10" ht="13.9">
      <c r="A300" s="4" t="s">
        <v>1466</v>
      </c>
      <c r="B300" s="4" t="s">
        <v>1467</v>
      </c>
      <c r="C300" s="4" t="s">
        <v>662</v>
      </c>
      <c r="D300" s="4">
        <v>-2.3800000000000002E-2</v>
      </c>
      <c r="E300" s="4">
        <v>4.8999999999999998E-3</v>
      </c>
      <c r="F300" s="81" t="s">
        <v>1468</v>
      </c>
      <c r="G300" s="4">
        <v>0.74860000000000004</v>
      </c>
      <c r="H300" s="2">
        <v>448902</v>
      </c>
      <c r="I300" s="2">
        <v>23.59</v>
      </c>
      <c r="J300" s="82" t="s">
        <v>1305</v>
      </c>
    </row>
    <row r="301" spans="1:10" ht="13.9">
      <c r="A301" s="4" t="s">
        <v>1469</v>
      </c>
      <c r="B301" s="4" t="s">
        <v>1470</v>
      </c>
      <c r="C301" s="4" t="s">
        <v>662</v>
      </c>
      <c r="D301" s="4">
        <v>-2.3300000000000001E-2</v>
      </c>
      <c r="E301" s="4">
        <v>4.7999999999999996E-3</v>
      </c>
      <c r="F301" s="81" t="s">
        <v>1067</v>
      </c>
      <c r="G301" s="4">
        <v>0.73880000000000001</v>
      </c>
      <c r="H301" s="2">
        <v>448902</v>
      </c>
      <c r="I301" s="2">
        <v>23.56</v>
      </c>
      <c r="J301" s="82" t="s">
        <v>1471</v>
      </c>
    </row>
    <row r="302" spans="1:10" ht="13.9">
      <c r="A302" s="4" t="s">
        <v>1469</v>
      </c>
      <c r="B302" s="4" t="s">
        <v>1472</v>
      </c>
      <c r="C302" s="4" t="s">
        <v>662</v>
      </c>
      <c r="D302" s="4">
        <v>-2.3800000000000002E-2</v>
      </c>
      <c r="E302" s="4">
        <v>4.7999999999999996E-3</v>
      </c>
      <c r="F302" s="81" t="s">
        <v>1473</v>
      </c>
      <c r="G302" s="4">
        <v>0.74670000000000003</v>
      </c>
      <c r="H302" s="2">
        <v>448902</v>
      </c>
      <c r="I302" s="2">
        <v>24.58</v>
      </c>
      <c r="J302" s="82" t="s">
        <v>1474</v>
      </c>
    </row>
    <row r="303" spans="1:10" ht="13.9">
      <c r="A303" s="4" t="s">
        <v>1475</v>
      </c>
      <c r="B303" s="4" t="s">
        <v>650</v>
      </c>
      <c r="C303" s="4" t="s">
        <v>1476</v>
      </c>
      <c r="D303" s="4">
        <v>2.1999999999999999E-2</v>
      </c>
      <c r="E303" s="4">
        <v>4.7999999999999996E-3</v>
      </c>
      <c r="F303" s="81" t="s">
        <v>1477</v>
      </c>
      <c r="G303" s="4">
        <v>0.25659999999999999</v>
      </c>
      <c r="H303" s="2">
        <v>448902</v>
      </c>
      <c r="I303" s="2">
        <v>21.01</v>
      </c>
      <c r="J303" s="82" t="s">
        <v>1478</v>
      </c>
    </row>
    <row r="304" spans="1:10" ht="13.9">
      <c r="A304" s="4" t="s">
        <v>1479</v>
      </c>
      <c r="B304" s="4" t="s">
        <v>650</v>
      </c>
      <c r="C304" s="4" t="s">
        <v>662</v>
      </c>
      <c r="D304" s="4">
        <v>-2.2100000000000002E-2</v>
      </c>
      <c r="E304" s="4">
        <v>4.7999999999999996E-3</v>
      </c>
      <c r="F304" s="81" t="s">
        <v>1480</v>
      </c>
      <c r="G304" s="4">
        <v>0.74380000000000002</v>
      </c>
      <c r="H304" s="2">
        <v>448902</v>
      </c>
      <c r="I304" s="2">
        <v>21.2</v>
      </c>
      <c r="J304" s="82" t="s">
        <v>1481</v>
      </c>
    </row>
    <row r="305" spans="1:10" ht="13.9">
      <c r="A305" s="4" t="s">
        <v>1482</v>
      </c>
      <c r="B305" s="4" t="s">
        <v>1483</v>
      </c>
      <c r="C305" s="4" t="s">
        <v>662</v>
      </c>
      <c r="D305" s="4">
        <v>-2.2100000000000002E-2</v>
      </c>
      <c r="E305" s="4">
        <v>4.7999999999999996E-3</v>
      </c>
      <c r="F305" s="81" t="s">
        <v>1484</v>
      </c>
      <c r="G305" s="4">
        <v>0.72889999999999999</v>
      </c>
      <c r="H305" s="2">
        <v>448902</v>
      </c>
      <c r="I305" s="2">
        <v>21.2</v>
      </c>
      <c r="J305" s="82" t="s">
        <v>1481</v>
      </c>
    </row>
    <row r="306" spans="1:10" ht="13.9">
      <c r="A306" s="4" t="s">
        <v>1485</v>
      </c>
      <c r="B306" s="4" t="s">
        <v>1486</v>
      </c>
      <c r="C306" s="4" t="s">
        <v>662</v>
      </c>
      <c r="D306" s="4">
        <v>2.1999999999999999E-2</v>
      </c>
      <c r="E306" s="4">
        <v>4.7999999999999996E-3</v>
      </c>
      <c r="F306" s="81" t="s">
        <v>1487</v>
      </c>
      <c r="G306" s="4">
        <v>0.25669999999999998</v>
      </c>
      <c r="H306" s="2">
        <v>448902</v>
      </c>
      <c r="I306" s="2">
        <v>21.01</v>
      </c>
      <c r="J306" s="82" t="s">
        <v>1478</v>
      </c>
    </row>
    <row r="307" spans="1:10" ht="13.9">
      <c r="A307" s="4" t="s">
        <v>1488</v>
      </c>
      <c r="B307" s="4" t="s">
        <v>1292</v>
      </c>
      <c r="C307" s="4" t="s">
        <v>662</v>
      </c>
      <c r="D307" s="4">
        <v>2.1999999999999999E-2</v>
      </c>
      <c r="E307" s="4">
        <v>4.7999999999999996E-3</v>
      </c>
      <c r="F307" s="81" t="s">
        <v>1489</v>
      </c>
      <c r="G307" s="4">
        <v>0.25650000000000001</v>
      </c>
      <c r="H307" s="2">
        <v>448902</v>
      </c>
      <c r="I307" s="2">
        <v>21.01</v>
      </c>
      <c r="J307" s="82" t="s">
        <v>1478</v>
      </c>
    </row>
    <row r="308" spans="1:10" ht="13.9">
      <c r="A308" s="4" t="s">
        <v>1490</v>
      </c>
      <c r="B308" s="4" t="s">
        <v>654</v>
      </c>
      <c r="C308" s="4" t="s">
        <v>1491</v>
      </c>
      <c r="D308" s="4">
        <v>-2.24E-2</v>
      </c>
      <c r="E308" s="4">
        <v>4.8999999999999998E-3</v>
      </c>
      <c r="F308" s="81" t="s">
        <v>1492</v>
      </c>
      <c r="G308" s="4">
        <v>0.747</v>
      </c>
      <c r="H308" s="2">
        <v>448902</v>
      </c>
      <c r="I308" s="2">
        <v>20.9</v>
      </c>
      <c r="J308" s="82" t="s">
        <v>1493</v>
      </c>
    </row>
    <row r="309" spans="1:10" ht="13.9">
      <c r="A309" s="4" t="s">
        <v>1494</v>
      </c>
      <c r="B309" s="4" t="s">
        <v>649</v>
      </c>
      <c r="C309" s="4" t="s">
        <v>1095</v>
      </c>
      <c r="D309" s="4">
        <v>2.2200000000000001E-2</v>
      </c>
      <c r="E309" s="4">
        <v>4.7999999999999996E-3</v>
      </c>
      <c r="F309" s="81" t="s">
        <v>1495</v>
      </c>
      <c r="G309" s="4">
        <v>0.26290000000000002</v>
      </c>
      <c r="H309" s="2">
        <v>448902</v>
      </c>
      <c r="I309" s="2">
        <v>21.39</v>
      </c>
      <c r="J309" s="82" t="s">
        <v>1496</v>
      </c>
    </row>
    <row r="310" spans="1:10" ht="13.9">
      <c r="A310" s="4" t="s">
        <v>1497</v>
      </c>
      <c r="B310" s="4" t="s">
        <v>649</v>
      </c>
      <c r="C310" s="4" t="s">
        <v>650</v>
      </c>
      <c r="D310" s="4">
        <v>1.9E-2</v>
      </c>
      <c r="E310" s="4">
        <v>4.1000000000000003E-3</v>
      </c>
      <c r="F310" s="81" t="s">
        <v>1346</v>
      </c>
      <c r="G310" s="4">
        <v>0.56210000000000004</v>
      </c>
      <c r="H310" s="2">
        <v>483768</v>
      </c>
      <c r="I310" s="2">
        <v>21.48</v>
      </c>
      <c r="J310" s="82" t="s">
        <v>1498</v>
      </c>
    </row>
    <row r="311" spans="1:10" ht="13.9">
      <c r="A311" s="4" t="s">
        <v>1499</v>
      </c>
      <c r="B311" s="4" t="s">
        <v>649</v>
      </c>
      <c r="C311" s="4" t="s">
        <v>1416</v>
      </c>
      <c r="D311" s="4">
        <v>1.9800000000000002E-2</v>
      </c>
      <c r="E311" s="4">
        <v>4.1999999999999997E-3</v>
      </c>
      <c r="F311" s="81" t="s">
        <v>1500</v>
      </c>
      <c r="G311" s="4">
        <v>0.55710000000000004</v>
      </c>
      <c r="H311" s="2">
        <v>448902</v>
      </c>
      <c r="I311" s="2">
        <v>22.22</v>
      </c>
      <c r="J311" s="82" t="s">
        <v>1097</v>
      </c>
    </row>
    <row r="312" spans="1:10" ht="13.9">
      <c r="A312" s="4" t="s">
        <v>1501</v>
      </c>
      <c r="B312" s="4" t="s">
        <v>649</v>
      </c>
      <c r="C312" s="4" t="s">
        <v>654</v>
      </c>
      <c r="D312" s="4">
        <v>-2.1700000000000001E-2</v>
      </c>
      <c r="E312" s="4">
        <v>4.3E-3</v>
      </c>
      <c r="F312" s="81" t="s">
        <v>1502</v>
      </c>
      <c r="G312" s="4">
        <v>0.44090000000000001</v>
      </c>
      <c r="H312" s="2">
        <v>448902</v>
      </c>
      <c r="I312" s="2">
        <v>25.47</v>
      </c>
      <c r="J312" s="82" t="s">
        <v>1503</v>
      </c>
    </row>
    <row r="313" spans="1:10" ht="13.9">
      <c r="A313" s="4" t="s">
        <v>1504</v>
      </c>
      <c r="B313" s="4" t="s">
        <v>649</v>
      </c>
      <c r="C313" s="4" t="s">
        <v>654</v>
      </c>
      <c r="D313" s="4">
        <v>2.2499999999999999E-2</v>
      </c>
      <c r="E313" s="4">
        <v>4.1000000000000003E-3</v>
      </c>
      <c r="F313" s="81" t="s">
        <v>1505</v>
      </c>
      <c r="G313" s="4">
        <v>0.44309999999999999</v>
      </c>
      <c r="H313" s="2">
        <v>483768</v>
      </c>
      <c r="I313" s="2">
        <v>30.12</v>
      </c>
      <c r="J313" s="82" t="s">
        <v>1506</v>
      </c>
    </row>
    <row r="314" spans="1:10" ht="13.9">
      <c r="A314" s="4" t="s">
        <v>1507</v>
      </c>
      <c r="B314" s="4" t="s">
        <v>650</v>
      </c>
      <c r="C314" s="4" t="s">
        <v>662</v>
      </c>
      <c r="D314" s="4">
        <v>1.49E-2</v>
      </c>
      <c r="E314" s="4">
        <v>3.2000000000000002E-3</v>
      </c>
      <c r="F314" s="81" t="s">
        <v>1508</v>
      </c>
      <c r="G314" s="4">
        <v>0.4501</v>
      </c>
      <c r="H314" s="2">
        <v>603236</v>
      </c>
      <c r="I314" s="2">
        <v>21.68</v>
      </c>
      <c r="J314" s="82" t="s">
        <v>1509</v>
      </c>
    </row>
    <row r="315" spans="1:10" ht="13.9">
      <c r="A315" s="4" t="s">
        <v>1510</v>
      </c>
      <c r="B315" s="4" t="s">
        <v>654</v>
      </c>
      <c r="C315" s="4" t="s">
        <v>1511</v>
      </c>
      <c r="D315" s="4">
        <v>2.0899999999999998E-2</v>
      </c>
      <c r="E315" s="4">
        <v>4.1999999999999997E-3</v>
      </c>
      <c r="F315" s="81" t="s">
        <v>1512</v>
      </c>
      <c r="G315" s="4">
        <v>0.44280000000000003</v>
      </c>
      <c r="H315" s="2">
        <v>448902</v>
      </c>
      <c r="I315" s="2">
        <v>24.76</v>
      </c>
      <c r="J315" s="82" t="s">
        <v>1513</v>
      </c>
    </row>
    <row r="316" spans="1:10" ht="13.9">
      <c r="A316" s="4" t="s">
        <v>1514</v>
      </c>
      <c r="B316" s="4" t="s">
        <v>650</v>
      </c>
      <c r="C316" s="4" t="s">
        <v>654</v>
      </c>
      <c r="D316" s="4">
        <v>-0.02</v>
      </c>
      <c r="E316" s="4">
        <v>4.1999999999999997E-3</v>
      </c>
      <c r="F316" s="81" t="s">
        <v>1515</v>
      </c>
      <c r="G316" s="4">
        <v>0.55510000000000004</v>
      </c>
      <c r="H316" s="2">
        <v>448902</v>
      </c>
      <c r="I316" s="2">
        <v>22.68</v>
      </c>
      <c r="J316" s="82" t="s">
        <v>1516</v>
      </c>
    </row>
    <row r="317" spans="1:10" ht="13.9">
      <c r="A317" s="4" t="s">
        <v>1517</v>
      </c>
      <c r="B317" s="4" t="s">
        <v>649</v>
      </c>
      <c r="C317" s="4" t="s">
        <v>654</v>
      </c>
      <c r="D317" s="4">
        <v>-1.4800000000000001E-2</v>
      </c>
      <c r="E317" s="4">
        <v>3.2000000000000002E-3</v>
      </c>
      <c r="F317" s="81" t="s">
        <v>1518</v>
      </c>
      <c r="G317" s="4">
        <v>0.54620000000000002</v>
      </c>
      <c r="H317" s="2">
        <v>590621</v>
      </c>
      <c r="I317" s="2">
        <v>21.39</v>
      </c>
      <c r="J317" s="82" t="s">
        <v>1519</v>
      </c>
    </row>
    <row r="318" spans="1:10" ht="13.9">
      <c r="A318" s="4" t="s">
        <v>1520</v>
      </c>
      <c r="B318" s="4" t="s">
        <v>650</v>
      </c>
      <c r="C318" s="4" t="s">
        <v>654</v>
      </c>
      <c r="D318" s="4">
        <v>-2.24E-2</v>
      </c>
      <c r="E318" s="4">
        <v>4.7999999999999996E-3</v>
      </c>
      <c r="F318" s="81" t="s">
        <v>1521</v>
      </c>
      <c r="G318" s="4">
        <v>0.22869999999999999</v>
      </c>
      <c r="H318" s="2">
        <v>483768</v>
      </c>
      <c r="I318" s="2">
        <v>21.78</v>
      </c>
      <c r="J318" s="82" t="s">
        <v>1522</v>
      </c>
    </row>
    <row r="319" spans="1:10" ht="13.9">
      <c r="A319" s="4" t="s">
        <v>1523</v>
      </c>
      <c r="B319" s="4" t="s">
        <v>662</v>
      </c>
      <c r="C319" s="4" t="s">
        <v>654</v>
      </c>
      <c r="D319" s="4">
        <v>-2.4E-2</v>
      </c>
      <c r="E319" s="4">
        <v>4.8999999999999998E-3</v>
      </c>
      <c r="F319" s="81" t="s">
        <v>1524</v>
      </c>
      <c r="G319" s="4">
        <v>0.22220000000000001</v>
      </c>
      <c r="H319" s="2">
        <v>483768</v>
      </c>
      <c r="I319" s="2">
        <v>23.99</v>
      </c>
      <c r="J319" s="82" t="s">
        <v>1525</v>
      </c>
    </row>
    <row r="320" spans="1:10" ht="13.9">
      <c r="A320" s="4" t="s">
        <v>1526</v>
      </c>
      <c r="B320" s="4" t="s">
        <v>649</v>
      </c>
      <c r="C320" s="4" t="s">
        <v>654</v>
      </c>
      <c r="D320" s="4">
        <v>2.41E-2</v>
      </c>
      <c r="E320" s="4">
        <v>4.8999999999999998E-3</v>
      </c>
      <c r="F320" s="81" t="s">
        <v>1527</v>
      </c>
      <c r="G320" s="4">
        <v>0.7762</v>
      </c>
      <c r="H320" s="2">
        <v>483768</v>
      </c>
      <c r="I320" s="2">
        <v>24.19</v>
      </c>
      <c r="J320" s="82" t="s">
        <v>1528</v>
      </c>
    </row>
    <row r="321" spans="1:10" ht="13.9">
      <c r="A321" s="4" t="s">
        <v>1529</v>
      </c>
      <c r="B321" s="4" t="s">
        <v>662</v>
      </c>
      <c r="C321" s="4" t="s">
        <v>654</v>
      </c>
      <c r="D321" s="4">
        <v>2.3800000000000002E-2</v>
      </c>
      <c r="E321" s="4">
        <v>5.1000000000000004E-3</v>
      </c>
      <c r="F321" s="81" t="s">
        <v>1530</v>
      </c>
      <c r="G321" s="4">
        <v>0.80600000000000005</v>
      </c>
      <c r="H321" s="2">
        <v>483768</v>
      </c>
      <c r="I321" s="2">
        <v>21.78</v>
      </c>
      <c r="J321" s="82" t="s">
        <v>1522</v>
      </c>
    </row>
    <row r="322" spans="1:10" ht="13.9">
      <c r="A322" s="4" t="s">
        <v>1531</v>
      </c>
      <c r="B322" s="4" t="s">
        <v>650</v>
      </c>
      <c r="C322" s="4" t="s">
        <v>654</v>
      </c>
      <c r="D322" s="4">
        <v>2.3900000000000001E-2</v>
      </c>
      <c r="E322" s="4">
        <v>5.1000000000000004E-3</v>
      </c>
      <c r="F322" s="81" t="s">
        <v>1532</v>
      </c>
      <c r="G322" s="4">
        <v>0.80420000000000003</v>
      </c>
      <c r="H322" s="2">
        <v>483768</v>
      </c>
      <c r="I322" s="2">
        <v>21.96</v>
      </c>
      <c r="J322" s="82" t="s">
        <v>1533</v>
      </c>
    </row>
    <row r="323" spans="1:10" ht="13.9">
      <c r="A323" s="4" t="s">
        <v>1534</v>
      </c>
      <c r="B323" s="4" t="s">
        <v>649</v>
      </c>
      <c r="C323" s="4" t="s">
        <v>662</v>
      </c>
      <c r="D323" s="4">
        <v>2.3900000000000001E-2</v>
      </c>
      <c r="E323" s="4">
        <v>5.1999999999999998E-3</v>
      </c>
      <c r="F323" s="81" t="s">
        <v>1535</v>
      </c>
      <c r="G323" s="4">
        <v>0.81120000000000003</v>
      </c>
      <c r="H323" s="2">
        <v>483768</v>
      </c>
      <c r="I323" s="2">
        <v>21.12</v>
      </c>
      <c r="J323" s="82" t="s">
        <v>1536</v>
      </c>
    </row>
    <row r="324" spans="1:10" ht="13.9">
      <c r="A324" s="4" t="s">
        <v>1537</v>
      </c>
      <c r="B324" s="4" t="s">
        <v>649</v>
      </c>
      <c r="C324" s="4" t="s">
        <v>654</v>
      </c>
      <c r="D324" s="4">
        <v>-2.4199999999999999E-2</v>
      </c>
      <c r="E324" s="4">
        <v>5.1999999999999998E-3</v>
      </c>
      <c r="F324" s="81" t="s">
        <v>1538</v>
      </c>
      <c r="G324" s="4">
        <v>0.18690000000000001</v>
      </c>
      <c r="H324" s="2">
        <v>483768</v>
      </c>
      <c r="I324" s="2">
        <v>21.66</v>
      </c>
      <c r="J324" s="82" t="s">
        <v>1539</v>
      </c>
    </row>
    <row r="325" spans="1:10" ht="13.9">
      <c r="A325" s="4" t="s">
        <v>1540</v>
      </c>
      <c r="B325" s="4" t="s">
        <v>662</v>
      </c>
      <c r="C325" s="4" t="s">
        <v>654</v>
      </c>
      <c r="D325" s="4">
        <v>1.54E-2</v>
      </c>
      <c r="E325" s="4">
        <v>3.2000000000000002E-3</v>
      </c>
      <c r="F325" s="81" t="s">
        <v>1541</v>
      </c>
      <c r="G325" s="4">
        <v>0.53759999999999997</v>
      </c>
      <c r="H325" s="2">
        <v>604247</v>
      </c>
      <c r="I325" s="2">
        <v>23.16</v>
      </c>
      <c r="J325" s="82" t="s">
        <v>1178</v>
      </c>
    </row>
    <row r="326" spans="1:10" ht="13.9">
      <c r="A326" s="4" t="s">
        <v>1542</v>
      </c>
      <c r="B326" s="4" t="s">
        <v>649</v>
      </c>
      <c r="C326" s="4" t="s">
        <v>654</v>
      </c>
      <c r="D326" s="4">
        <v>-2.5899999999999999E-2</v>
      </c>
      <c r="E326" s="4">
        <v>5.5999999999999999E-3</v>
      </c>
      <c r="F326" s="81" t="s">
        <v>1543</v>
      </c>
      <c r="G326" s="4">
        <v>0.16789999999999999</v>
      </c>
      <c r="H326" s="2">
        <v>482668</v>
      </c>
      <c r="I326" s="2">
        <v>21.39</v>
      </c>
      <c r="J326" s="82" t="s">
        <v>1544</v>
      </c>
    </row>
    <row r="327" spans="1:10" ht="13.9">
      <c r="A327" s="4" t="s">
        <v>1545</v>
      </c>
      <c r="B327" s="4" t="s">
        <v>649</v>
      </c>
      <c r="C327" s="4" t="s">
        <v>654</v>
      </c>
      <c r="D327" s="4">
        <v>7.1099999999999997E-2</v>
      </c>
      <c r="E327" s="4">
        <v>1.47E-2</v>
      </c>
      <c r="F327" s="81" t="s">
        <v>1546</v>
      </c>
      <c r="G327" s="4">
        <v>0.97970000000000002</v>
      </c>
      <c r="H327" s="2">
        <v>483768</v>
      </c>
      <c r="I327" s="2">
        <v>23.39</v>
      </c>
      <c r="J327" s="82" t="s">
        <v>652</v>
      </c>
    </row>
    <row r="328" spans="1:10" ht="13.9">
      <c r="A328" s="4" t="s">
        <v>1547</v>
      </c>
      <c r="B328" s="4" t="s">
        <v>650</v>
      </c>
      <c r="C328" s="4" t="s">
        <v>662</v>
      </c>
      <c r="D328" s="4">
        <v>7.1199999999999999E-2</v>
      </c>
      <c r="E328" s="4">
        <v>1.52E-2</v>
      </c>
      <c r="F328" s="81" t="s">
        <v>1548</v>
      </c>
      <c r="G328" s="4">
        <v>0.98070000000000002</v>
      </c>
      <c r="H328" s="2">
        <v>483768</v>
      </c>
      <c r="I328" s="2">
        <v>21.94</v>
      </c>
      <c r="J328" s="82" t="s">
        <v>1549</v>
      </c>
    </row>
    <row r="329" spans="1:10" ht="13.9">
      <c r="A329" s="4" t="s">
        <v>1550</v>
      </c>
      <c r="B329" s="4" t="s">
        <v>650</v>
      </c>
      <c r="C329" s="4" t="s">
        <v>662</v>
      </c>
      <c r="D329" s="4">
        <v>1.8800000000000001E-2</v>
      </c>
      <c r="E329" s="4">
        <v>4.1000000000000003E-3</v>
      </c>
      <c r="F329" s="81" t="s">
        <v>1551</v>
      </c>
      <c r="G329" s="4">
        <v>0.49919999999999998</v>
      </c>
      <c r="H329" s="2">
        <v>483768</v>
      </c>
      <c r="I329" s="2">
        <v>21.03</v>
      </c>
      <c r="J329" s="82" t="s">
        <v>1552</v>
      </c>
    </row>
    <row r="330" spans="1:10" ht="13.9">
      <c r="A330" s="4" t="s">
        <v>1553</v>
      </c>
      <c r="B330" s="4" t="s">
        <v>1292</v>
      </c>
      <c r="C330" s="4" t="s">
        <v>662</v>
      </c>
      <c r="D330" s="4">
        <v>-1.9599999999999999E-2</v>
      </c>
      <c r="E330" s="4">
        <v>4.1999999999999997E-3</v>
      </c>
      <c r="F330" s="81" t="s">
        <v>1554</v>
      </c>
      <c r="G330" s="4">
        <v>0.48909999999999998</v>
      </c>
      <c r="H330" s="2">
        <v>448902</v>
      </c>
      <c r="I330" s="2">
        <v>21.78</v>
      </c>
      <c r="J330" s="82" t="s">
        <v>1555</v>
      </c>
    </row>
    <row r="331" spans="1:10" ht="13.9">
      <c r="A331" s="4" t="s">
        <v>1556</v>
      </c>
      <c r="B331" s="4" t="s">
        <v>649</v>
      </c>
      <c r="C331" s="4" t="s">
        <v>654</v>
      </c>
      <c r="D331" s="4">
        <v>1.9099999999999999E-2</v>
      </c>
      <c r="E331" s="4">
        <v>4.1000000000000003E-3</v>
      </c>
      <c r="F331" s="81" t="s">
        <v>1557</v>
      </c>
      <c r="G331" s="4">
        <v>0.51249999999999996</v>
      </c>
      <c r="H331" s="2">
        <v>483768</v>
      </c>
      <c r="I331" s="2">
        <v>21.7</v>
      </c>
      <c r="J331" s="82" t="s">
        <v>1558</v>
      </c>
    </row>
    <row r="332" spans="1:10" ht="13.9">
      <c r="A332" s="4" t="s">
        <v>1559</v>
      </c>
      <c r="B332" s="4" t="s">
        <v>650</v>
      </c>
      <c r="C332" s="4" t="s">
        <v>662</v>
      </c>
      <c r="D332" s="4">
        <v>-1.4500000000000001E-2</v>
      </c>
      <c r="E332" s="4">
        <v>3.2000000000000002E-3</v>
      </c>
      <c r="F332" s="81" t="s">
        <v>1560</v>
      </c>
      <c r="G332" s="4">
        <v>0.4869</v>
      </c>
      <c r="H332" s="2">
        <v>604251</v>
      </c>
      <c r="I332" s="2">
        <v>20.53</v>
      </c>
      <c r="J332" s="82" t="s">
        <v>1263</v>
      </c>
    </row>
    <row r="333" spans="1:10" ht="13.9">
      <c r="A333" s="4" t="s">
        <v>1561</v>
      </c>
      <c r="B333" s="4" t="s">
        <v>650</v>
      </c>
      <c r="C333" s="4" t="s">
        <v>662</v>
      </c>
      <c r="D333" s="4">
        <v>1.9E-2</v>
      </c>
      <c r="E333" s="4">
        <v>4.1000000000000003E-3</v>
      </c>
      <c r="F333" s="81" t="s">
        <v>1562</v>
      </c>
      <c r="G333" s="4">
        <v>0.5111</v>
      </c>
      <c r="H333" s="2">
        <v>483768</v>
      </c>
      <c r="I333" s="2">
        <v>21.48</v>
      </c>
      <c r="J333" s="82" t="s">
        <v>1498</v>
      </c>
    </row>
    <row r="334" spans="1:10" ht="13.9">
      <c r="A334" s="4" t="s">
        <v>1563</v>
      </c>
      <c r="B334" s="4" t="s">
        <v>650</v>
      </c>
      <c r="C334" s="4" t="s">
        <v>662</v>
      </c>
      <c r="D334" s="4">
        <v>-1.4500000000000001E-2</v>
      </c>
      <c r="E334" s="4">
        <v>3.2000000000000002E-3</v>
      </c>
      <c r="F334" s="81" t="s">
        <v>1564</v>
      </c>
      <c r="G334" s="4">
        <v>0.48699999999999999</v>
      </c>
      <c r="H334" s="2">
        <v>604253</v>
      </c>
      <c r="I334" s="2">
        <v>20.53</v>
      </c>
      <c r="J334" s="82" t="s">
        <v>1263</v>
      </c>
    </row>
    <row r="335" spans="1:10" ht="13.9">
      <c r="A335" s="4" t="s">
        <v>1565</v>
      </c>
      <c r="B335" s="4" t="s">
        <v>650</v>
      </c>
      <c r="C335" s="4" t="s">
        <v>1566</v>
      </c>
      <c r="D335" s="4">
        <v>-1.9599999999999999E-2</v>
      </c>
      <c r="E335" s="4">
        <v>4.1999999999999997E-3</v>
      </c>
      <c r="F335" s="81" t="s">
        <v>1392</v>
      </c>
      <c r="G335" s="4">
        <v>0.49230000000000002</v>
      </c>
      <c r="H335" s="2">
        <v>448902</v>
      </c>
      <c r="I335" s="2">
        <v>21.78</v>
      </c>
      <c r="J335" s="82" t="s">
        <v>1555</v>
      </c>
    </row>
    <row r="336" spans="1:10" ht="13.9">
      <c r="A336" s="4" t="s">
        <v>1567</v>
      </c>
      <c r="B336" s="4" t="s">
        <v>650</v>
      </c>
      <c r="C336" s="4" t="s">
        <v>1568</v>
      </c>
      <c r="D336" s="4">
        <v>2.0299999999999999E-2</v>
      </c>
      <c r="E336" s="4">
        <v>4.1999999999999997E-3</v>
      </c>
      <c r="F336" s="81" t="s">
        <v>1569</v>
      </c>
      <c r="G336" s="4">
        <v>0.51080000000000003</v>
      </c>
      <c r="H336" s="2">
        <v>448902</v>
      </c>
      <c r="I336" s="2">
        <v>23.36</v>
      </c>
      <c r="J336" s="82" t="s">
        <v>1570</v>
      </c>
    </row>
    <row r="337" spans="1:10" ht="13.9">
      <c r="A337" s="4" t="s">
        <v>1571</v>
      </c>
      <c r="B337" s="4" t="s">
        <v>649</v>
      </c>
      <c r="C337" s="4" t="s">
        <v>650</v>
      </c>
      <c r="D337" s="4">
        <v>1.9400000000000001E-2</v>
      </c>
      <c r="E337" s="4">
        <v>4.1000000000000003E-3</v>
      </c>
      <c r="F337" s="81" t="s">
        <v>1572</v>
      </c>
      <c r="G337" s="4">
        <v>0.5121</v>
      </c>
      <c r="H337" s="2">
        <v>483768</v>
      </c>
      <c r="I337" s="2">
        <v>22.39</v>
      </c>
      <c r="J337" s="82" t="s">
        <v>1573</v>
      </c>
    </row>
    <row r="338" spans="1:10" ht="13.9">
      <c r="A338" s="4" t="s">
        <v>1574</v>
      </c>
      <c r="B338" s="4" t="s">
        <v>649</v>
      </c>
      <c r="C338" s="4" t="s">
        <v>654</v>
      </c>
      <c r="D338" s="4">
        <v>1.8800000000000001E-2</v>
      </c>
      <c r="E338" s="4">
        <v>4.1000000000000003E-3</v>
      </c>
      <c r="F338" s="81" t="s">
        <v>1575</v>
      </c>
      <c r="G338" s="4">
        <v>0.5171</v>
      </c>
      <c r="H338" s="2">
        <v>483768</v>
      </c>
      <c r="I338" s="2">
        <v>21.03</v>
      </c>
      <c r="J338" s="82" t="s">
        <v>1552</v>
      </c>
    </row>
    <row r="339" spans="1:10" ht="13.9">
      <c r="A339" s="4" t="s">
        <v>1576</v>
      </c>
      <c r="B339" s="4" t="s">
        <v>650</v>
      </c>
      <c r="C339" s="4" t="s">
        <v>662</v>
      </c>
      <c r="D339" s="4">
        <v>-2.0199999999999999E-2</v>
      </c>
      <c r="E339" s="4">
        <v>4.1000000000000003E-3</v>
      </c>
      <c r="F339" s="81" t="s">
        <v>1577</v>
      </c>
      <c r="G339" s="4">
        <v>0.50800000000000001</v>
      </c>
      <c r="H339" s="2">
        <v>483768</v>
      </c>
      <c r="I339" s="2">
        <v>24.27</v>
      </c>
      <c r="J339" s="82" t="s">
        <v>1578</v>
      </c>
    </row>
    <row r="340" spans="1:10" ht="13.9">
      <c r="A340" s="4" t="s">
        <v>1579</v>
      </c>
      <c r="B340" s="4" t="s">
        <v>654</v>
      </c>
      <c r="C340" s="4" t="s">
        <v>1580</v>
      </c>
      <c r="D340" s="4">
        <v>-2.0299999999999999E-2</v>
      </c>
      <c r="E340" s="4">
        <v>4.1999999999999997E-3</v>
      </c>
      <c r="F340" s="81" t="s">
        <v>1581</v>
      </c>
      <c r="G340" s="4">
        <v>0.50849999999999995</v>
      </c>
      <c r="H340" s="2">
        <v>448902</v>
      </c>
      <c r="I340" s="2">
        <v>23.36</v>
      </c>
      <c r="J340" s="82" t="s">
        <v>1570</v>
      </c>
    </row>
    <row r="341" spans="1:10" ht="13.9">
      <c r="A341" s="4" t="s">
        <v>1582</v>
      </c>
      <c r="B341" s="4" t="s">
        <v>649</v>
      </c>
      <c r="C341" s="4" t="s">
        <v>654</v>
      </c>
      <c r="D341" s="4">
        <v>-2.0299999999999999E-2</v>
      </c>
      <c r="E341" s="4">
        <v>4.1000000000000003E-3</v>
      </c>
      <c r="F341" s="81" t="s">
        <v>1583</v>
      </c>
      <c r="G341" s="4">
        <v>0.50860000000000005</v>
      </c>
      <c r="H341" s="2">
        <v>483768</v>
      </c>
      <c r="I341" s="2">
        <v>24.51</v>
      </c>
      <c r="J341" s="82" t="s">
        <v>1584</v>
      </c>
    </row>
    <row r="342" spans="1:10" ht="13.9">
      <c r="A342" s="4" t="s">
        <v>1585</v>
      </c>
      <c r="B342" s="4" t="s">
        <v>649</v>
      </c>
      <c r="C342" s="4" t="s">
        <v>650</v>
      </c>
      <c r="D342" s="4">
        <v>-2.06E-2</v>
      </c>
      <c r="E342" s="4">
        <v>4.4999999999999997E-3</v>
      </c>
      <c r="F342" s="81" t="s">
        <v>1586</v>
      </c>
      <c r="G342" s="4">
        <v>0.29449999999999998</v>
      </c>
      <c r="H342" s="2">
        <v>483768</v>
      </c>
      <c r="I342" s="2">
        <v>20.96</v>
      </c>
      <c r="J342" s="82" t="s">
        <v>1587</v>
      </c>
    </row>
    <row r="343" spans="1:10" ht="13.9">
      <c r="A343" s="4" t="s">
        <v>1588</v>
      </c>
      <c r="B343" s="4" t="s">
        <v>650</v>
      </c>
      <c r="C343" s="4" t="s">
        <v>662</v>
      </c>
      <c r="D343" s="4">
        <v>-2.06E-2</v>
      </c>
      <c r="E343" s="4">
        <v>4.4999999999999997E-3</v>
      </c>
      <c r="F343" s="81" t="s">
        <v>1589</v>
      </c>
      <c r="G343" s="4">
        <v>0.29409999999999997</v>
      </c>
      <c r="H343" s="2">
        <v>483768</v>
      </c>
      <c r="I343" s="2">
        <v>20.96</v>
      </c>
      <c r="J343" s="82" t="s">
        <v>1587</v>
      </c>
    </row>
    <row r="344" spans="1:10" ht="13.9">
      <c r="A344" s="4" t="s">
        <v>1590</v>
      </c>
      <c r="B344" s="4" t="s">
        <v>649</v>
      </c>
      <c r="C344" s="4" t="s">
        <v>654</v>
      </c>
      <c r="D344" s="4">
        <v>-2.0400000000000001E-2</v>
      </c>
      <c r="E344" s="4">
        <v>4.4999999999999997E-3</v>
      </c>
      <c r="F344" s="81" t="s">
        <v>1591</v>
      </c>
      <c r="G344" s="4">
        <v>0.29409999999999997</v>
      </c>
      <c r="H344" s="2">
        <v>483768</v>
      </c>
      <c r="I344" s="2">
        <v>20.55</v>
      </c>
      <c r="J344" s="82" t="s">
        <v>1592</v>
      </c>
    </row>
    <row r="345" spans="1:10" ht="13.9">
      <c r="A345" s="4" t="s">
        <v>1593</v>
      </c>
      <c r="B345" s="4" t="s">
        <v>650</v>
      </c>
      <c r="C345" s="4" t="s">
        <v>662</v>
      </c>
      <c r="D345" s="4">
        <v>-2.0500000000000001E-2</v>
      </c>
      <c r="E345" s="4">
        <v>4.4999999999999997E-3</v>
      </c>
      <c r="F345" s="81" t="s">
        <v>1594</v>
      </c>
      <c r="G345" s="4">
        <v>0.29420000000000002</v>
      </c>
      <c r="H345" s="2">
        <v>483768</v>
      </c>
      <c r="I345" s="2">
        <v>20.75</v>
      </c>
      <c r="J345" s="82" t="s">
        <v>1595</v>
      </c>
    </row>
    <row r="346" spans="1:10" ht="13.9">
      <c r="A346" s="4" t="s">
        <v>1596</v>
      </c>
      <c r="B346" s="4" t="s">
        <v>650</v>
      </c>
      <c r="C346" s="4" t="s">
        <v>662</v>
      </c>
      <c r="D346" s="4">
        <v>-2.06E-2</v>
      </c>
      <c r="E346" s="4">
        <v>4.4999999999999997E-3</v>
      </c>
      <c r="F346" s="81" t="s">
        <v>1597</v>
      </c>
      <c r="G346" s="4">
        <v>0.29420000000000002</v>
      </c>
      <c r="H346" s="2">
        <v>483768</v>
      </c>
      <c r="I346" s="2">
        <v>20.96</v>
      </c>
      <c r="J346" s="82" t="s">
        <v>1587</v>
      </c>
    </row>
    <row r="347" spans="1:10" ht="13.9">
      <c r="A347" s="4" t="s">
        <v>1598</v>
      </c>
      <c r="B347" s="4" t="s">
        <v>650</v>
      </c>
      <c r="C347" s="4" t="s">
        <v>1599</v>
      </c>
      <c r="D347" s="4">
        <v>-2.24E-2</v>
      </c>
      <c r="E347" s="4">
        <v>4.4999999999999997E-3</v>
      </c>
      <c r="F347" s="81" t="s">
        <v>1600</v>
      </c>
      <c r="G347" s="4">
        <v>0.36320000000000002</v>
      </c>
      <c r="H347" s="2">
        <v>448902</v>
      </c>
      <c r="I347" s="2">
        <v>24.78</v>
      </c>
      <c r="J347" s="82" t="s">
        <v>1601</v>
      </c>
    </row>
    <row r="348" spans="1:10" ht="13.9">
      <c r="A348" s="4" t="s">
        <v>1602</v>
      </c>
      <c r="B348" s="4" t="s">
        <v>649</v>
      </c>
      <c r="C348" s="4" t="s">
        <v>654</v>
      </c>
      <c r="D348" s="4">
        <v>1.9800000000000002E-2</v>
      </c>
      <c r="E348" s="4">
        <v>4.3E-3</v>
      </c>
      <c r="F348" s="81" t="s">
        <v>1603</v>
      </c>
      <c r="G348" s="4">
        <v>0.60399999999999998</v>
      </c>
      <c r="H348" s="2">
        <v>482750</v>
      </c>
      <c r="I348" s="2">
        <v>21.2</v>
      </c>
      <c r="J348" s="82" t="s">
        <v>1604</v>
      </c>
    </row>
    <row r="349" spans="1:10" ht="13.9">
      <c r="A349" s="4" t="s">
        <v>1605</v>
      </c>
      <c r="B349" s="4" t="s">
        <v>649</v>
      </c>
      <c r="C349" s="4" t="s">
        <v>654</v>
      </c>
      <c r="D349" s="4">
        <v>-2.0199999999999999E-2</v>
      </c>
      <c r="E349" s="4">
        <v>4.3E-3</v>
      </c>
      <c r="F349" s="81" t="s">
        <v>1606</v>
      </c>
      <c r="G349" s="4">
        <v>0.39240000000000003</v>
      </c>
      <c r="H349" s="2">
        <v>482750</v>
      </c>
      <c r="I349" s="2">
        <v>22.07</v>
      </c>
      <c r="J349" s="82" t="s">
        <v>1607</v>
      </c>
    </row>
    <row r="350" spans="1:10" ht="13.9">
      <c r="A350" s="4" t="s">
        <v>1608</v>
      </c>
      <c r="B350" s="4" t="s">
        <v>649</v>
      </c>
      <c r="C350" s="4" t="s">
        <v>662</v>
      </c>
      <c r="D350" s="4">
        <v>-2.2800000000000001E-2</v>
      </c>
      <c r="E350" s="4">
        <v>4.4000000000000003E-3</v>
      </c>
      <c r="F350" s="81" t="s">
        <v>1609</v>
      </c>
      <c r="G350" s="4">
        <v>0.3589</v>
      </c>
      <c r="H350" s="2">
        <v>482750</v>
      </c>
      <c r="I350" s="2">
        <v>26.85</v>
      </c>
      <c r="J350" s="82" t="s">
        <v>1610</v>
      </c>
    </row>
    <row r="351" spans="1:10" ht="13.9">
      <c r="A351" s="4" t="s">
        <v>1611</v>
      </c>
      <c r="B351" s="4" t="s">
        <v>662</v>
      </c>
      <c r="C351" s="4" t="s">
        <v>654</v>
      </c>
      <c r="D351" s="4">
        <v>2.0799999999999999E-2</v>
      </c>
      <c r="E351" s="4">
        <v>4.4999999999999997E-3</v>
      </c>
      <c r="F351" s="81" t="s">
        <v>1612</v>
      </c>
      <c r="G351" s="4">
        <v>0.70240000000000002</v>
      </c>
      <c r="H351" s="2">
        <v>483768</v>
      </c>
      <c r="I351" s="2">
        <v>21.36</v>
      </c>
      <c r="J351" s="82" t="s">
        <v>1613</v>
      </c>
    </row>
    <row r="352" spans="1:10" ht="13.9">
      <c r="A352" s="4" t="s">
        <v>1614</v>
      </c>
      <c r="B352" s="4" t="s">
        <v>650</v>
      </c>
      <c r="C352" s="4" t="s">
        <v>662</v>
      </c>
      <c r="D352" s="4">
        <v>2.3699999999999999E-2</v>
      </c>
      <c r="E352" s="4">
        <v>4.1000000000000003E-3</v>
      </c>
      <c r="F352" s="81" t="s">
        <v>1615</v>
      </c>
      <c r="G352" s="4">
        <v>0.52059999999999995</v>
      </c>
      <c r="H352" s="2">
        <v>483768</v>
      </c>
      <c r="I352" s="2">
        <v>33.409999999999997</v>
      </c>
      <c r="J352" s="82" t="s">
        <v>1616</v>
      </c>
    </row>
    <row r="353" spans="1:10" ht="13.9">
      <c r="A353" s="4" t="s">
        <v>1617</v>
      </c>
      <c r="B353" s="4" t="s">
        <v>649</v>
      </c>
      <c r="C353" s="4" t="s">
        <v>650</v>
      </c>
      <c r="D353" s="4">
        <v>-2.1299999999999999E-2</v>
      </c>
      <c r="E353" s="4">
        <v>4.3E-3</v>
      </c>
      <c r="F353" s="81" t="s">
        <v>1618</v>
      </c>
      <c r="G353" s="4">
        <v>0.46360000000000001</v>
      </c>
      <c r="H353" s="2">
        <v>448902</v>
      </c>
      <c r="I353" s="2">
        <v>24.54</v>
      </c>
      <c r="J353" s="82" t="s">
        <v>873</v>
      </c>
    </row>
    <row r="354" spans="1:10" ht="13.9">
      <c r="A354" s="4" t="s">
        <v>1619</v>
      </c>
      <c r="B354" s="4" t="s">
        <v>650</v>
      </c>
      <c r="C354" s="4" t="s">
        <v>662</v>
      </c>
      <c r="D354" s="4">
        <v>1.55E-2</v>
      </c>
      <c r="E354" s="4">
        <v>3.3999999999999998E-3</v>
      </c>
      <c r="F354" s="81" t="s">
        <v>1620</v>
      </c>
      <c r="G354" s="4">
        <v>0.65959999999999996</v>
      </c>
      <c r="H354" s="2">
        <v>604242</v>
      </c>
      <c r="I354" s="2">
        <v>20.78</v>
      </c>
      <c r="J354" s="82" t="s">
        <v>1621</v>
      </c>
    </row>
    <row r="355" spans="1:10" ht="13.9">
      <c r="A355" s="4" t="s">
        <v>1622</v>
      </c>
      <c r="B355" s="4" t="s">
        <v>650</v>
      </c>
      <c r="C355" s="4" t="s">
        <v>871</v>
      </c>
      <c r="D355" s="4">
        <v>-2.3199999999999998E-2</v>
      </c>
      <c r="E355" s="4">
        <v>5.0000000000000001E-3</v>
      </c>
      <c r="F355" s="81" t="s">
        <v>1623</v>
      </c>
      <c r="G355" s="4">
        <v>0.23119999999999999</v>
      </c>
      <c r="H355" s="2">
        <v>448902</v>
      </c>
      <c r="I355" s="2">
        <v>21.53</v>
      </c>
      <c r="J355" s="82" t="s">
        <v>1624</v>
      </c>
    </row>
    <row r="356" spans="1:10" ht="13.9">
      <c r="A356" s="4" t="s">
        <v>1625</v>
      </c>
      <c r="B356" s="4" t="s">
        <v>650</v>
      </c>
      <c r="C356" s="4" t="s">
        <v>662</v>
      </c>
      <c r="D356" s="4">
        <v>-2.24E-2</v>
      </c>
      <c r="E356" s="4">
        <v>4.7999999999999996E-3</v>
      </c>
      <c r="F356" s="81" t="s">
        <v>1626</v>
      </c>
      <c r="G356" s="4">
        <v>0.24249999999999999</v>
      </c>
      <c r="H356" s="2">
        <v>481733</v>
      </c>
      <c r="I356" s="2">
        <v>21.78</v>
      </c>
      <c r="J356" s="82" t="s">
        <v>1627</v>
      </c>
    </row>
    <row r="357" spans="1:10" ht="13.9">
      <c r="A357" s="4" t="s">
        <v>1628</v>
      </c>
      <c r="B357" s="4" t="s">
        <v>650</v>
      </c>
      <c r="C357" s="4" t="s">
        <v>662</v>
      </c>
      <c r="D357" s="4">
        <v>2.1999999999999999E-2</v>
      </c>
      <c r="E357" s="4">
        <v>4.7000000000000002E-3</v>
      </c>
      <c r="F357" s="81" t="s">
        <v>1629</v>
      </c>
      <c r="G357" s="4">
        <v>0.74560000000000004</v>
      </c>
      <c r="H357" s="2">
        <v>481733</v>
      </c>
      <c r="I357" s="2">
        <v>21.91</v>
      </c>
      <c r="J357" s="82" t="s">
        <v>1630</v>
      </c>
    </row>
    <row r="358" spans="1:10" ht="13.9">
      <c r="A358" s="4" t="s">
        <v>1631</v>
      </c>
      <c r="B358" s="4" t="s">
        <v>649</v>
      </c>
      <c r="C358" s="4" t="s">
        <v>654</v>
      </c>
      <c r="D358" s="4">
        <v>-2.2200000000000001E-2</v>
      </c>
      <c r="E358" s="4">
        <v>4.7000000000000002E-3</v>
      </c>
      <c r="F358" s="81" t="s">
        <v>1632</v>
      </c>
      <c r="G358" s="4">
        <v>0.2545</v>
      </c>
      <c r="H358" s="2">
        <v>481733</v>
      </c>
      <c r="I358" s="2">
        <v>22.31</v>
      </c>
      <c r="J358" s="82" t="s">
        <v>1633</v>
      </c>
    </row>
    <row r="359" spans="1:10" ht="13.9">
      <c r="A359" s="4" t="s">
        <v>1634</v>
      </c>
      <c r="B359" s="4" t="s">
        <v>649</v>
      </c>
      <c r="C359" s="4" t="s">
        <v>1635</v>
      </c>
      <c r="D359" s="4">
        <v>2.3E-2</v>
      </c>
      <c r="E359" s="4">
        <v>4.7999999999999996E-3</v>
      </c>
      <c r="F359" s="81" t="s">
        <v>1636</v>
      </c>
      <c r="G359" s="4">
        <v>0.74429999999999996</v>
      </c>
      <c r="H359" s="2">
        <v>448902</v>
      </c>
      <c r="I359" s="2">
        <v>22.96</v>
      </c>
      <c r="J359" s="82" t="s">
        <v>1637</v>
      </c>
    </row>
    <row r="360" spans="1:10" ht="13.9">
      <c r="A360" s="4" t="s">
        <v>1638</v>
      </c>
      <c r="B360" s="4" t="s">
        <v>649</v>
      </c>
      <c r="C360" s="4" t="s">
        <v>1639</v>
      </c>
      <c r="D360" s="4">
        <v>-2.35E-2</v>
      </c>
      <c r="E360" s="4">
        <v>4.8999999999999998E-3</v>
      </c>
      <c r="F360" s="81" t="s">
        <v>1640</v>
      </c>
      <c r="G360" s="4">
        <v>0.24229999999999999</v>
      </c>
      <c r="H360" s="2">
        <v>448902</v>
      </c>
      <c r="I360" s="2">
        <v>23</v>
      </c>
      <c r="J360" s="82" t="s">
        <v>1641</v>
      </c>
    </row>
    <row r="361" spans="1:10" ht="13.9">
      <c r="A361" s="4" t="s">
        <v>1642</v>
      </c>
      <c r="B361" s="4" t="s">
        <v>650</v>
      </c>
      <c r="C361" s="4" t="s">
        <v>662</v>
      </c>
      <c r="D361" s="4">
        <v>-1.9599999999999999E-2</v>
      </c>
      <c r="E361" s="4">
        <v>4.1000000000000003E-3</v>
      </c>
      <c r="F361" s="81" t="s">
        <v>1643</v>
      </c>
      <c r="G361" s="4">
        <v>0.55189999999999995</v>
      </c>
      <c r="H361" s="2">
        <v>483768</v>
      </c>
      <c r="I361" s="2">
        <v>22.85</v>
      </c>
      <c r="J361" s="82" t="s">
        <v>1644</v>
      </c>
    </row>
    <row r="362" spans="1:10" ht="13.9">
      <c r="A362" s="4" t="s">
        <v>1645</v>
      </c>
      <c r="B362" s="4" t="s">
        <v>649</v>
      </c>
      <c r="C362" s="4" t="s">
        <v>654</v>
      </c>
      <c r="D362" s="4">
        <v>-0.02</v>
      </c>
      <c r="E362" s="4">
        <v>4.1000000000000003E-3</v>
      </c>
      <c r="F362" s="81" t="s">
        <v>1646</v>
      </c>
      <c r="G362" s="4">
        <v>0.55379999999999996</v>
      </c>
      <c r="H362" s="2">
        <v>483768</v>
      </c>
      <c r="I362" s="2">
        <v>23.8</v>
      </c>
      <c r="J362" s="82" t="s">
        <v>1647</v>
      </c>
    </row>
    <row r="363" spans="1:10" ht="13.9">
      <c r="A363" s="4" t="s">
        <v>1648</v>
      </c>
      <c r="B363" s="4" t="s">
        <v>649</v>
      </c>
      <c r="C363" s="4" t="s">
        <v>662</v>
      </c>
      <c r="D363" s="4">
        <v>0.02</v>
      </c>
      <c r="E363" s="4">
        <v>4.1000000000000003E-3</v>
      </c>
      <c r="F363" s="81" t="s">
        <v>1649</v>
      </c>
      <c r="G363" s="4">
        <v>0.43409999999999999</v>
      </c>
      <c r="H363" s="2">
        <v>483768</v>
      </c>
      <c r="I363" s="2">
        <v>23.8</v>
      </c>
      <c r="J363" s="82" t="s">
        <v>1647</v>
      </c>
    </row>
    <row r="364" spans="1:10" ht="13.9">
      <c r="A364" s="4" t="s">
        <v>1650</v>
      </c>
      <c r="B364" s="4" t="s">
        <v>650</v>
      </c>
      <c r="C364" s="4" t="s">
        <v>662</v>
      </c>
      <c r="D364" s="4">
        <v>0.02</v>
      </c>
      <c r="E364" s="4">
        <v>4.1000000000000003E-3</v>
      </c>
      <c r="F364" s="81" t="s">
        <v>1219</v>
      </c>
      <c r="G364" s="4">
        <v>0.43409999999999999</v>
      </c>
      <c r="H364" s="2">
        <v>483768</v>
      </c>
      <c r="I364" s="2">
        <v>23.8</v>
      </c>
      <c r="J364" s="82" t="s">
        <v>1647</v>
      </c>
    </row>
    <row r="365" spans="1:10" ht="13.9">
      <c r="A365" s="4" t="s">
        <v>1651</v>
      </c>
      <c r="B365" s="4" t="s">
        <v>662</v>
      </c>
      <c r="C365" s="4" t="s">
        <v>654</v>
      </c>
      <c r="D365" s="4">
        <v>1.9900000000000001E-2</v>
      </c>
      <c r="E365" s="4">
        <v>4.1000000000000003E-3</v>
      </c>
      <c r="F365" s="81" t="s">
        <v>1652</v>
      </c>
      <c r="G365" s="4">
        <v>0.43390000000000001</v>
      </c>
      <c r="H365" s="2">
        <v>483768</v>
      </c>
      <c r="I365" s="2">
        <v>23.56</v>
      </c>
      <c r="J365" s="82" t="s">
        <v>1653</v>
      </c>
    </row>
    <row r="366" spans="1:10" ht="13.9">
      <c r="A366" s="4" t="s">
        <v>1654</v>
      </c>
      <c r="B366" s="4" t="s">
        <v>649</v>
      </c>
      <c r="C366" s="4" t="s">
        <v>654</v>
      </c>
      <c r="D366" s="4">
        <v>2.01E-2</v>
      </c>
      <c r="E366" s="4">
        <v>4.1000000000000003E-3</v>
      </c>
      <c r="F366" s="81" t="s">
        <v>1655</v>
      </c>
      <c r="G366" s="4">
        <v>0.43380000000000002</v>
      </c>
      <c r="H366" s="2">
        <v>483768</v>
      </c>
      <c r="I366" s="2">
        <v>24.03</v>
      </c>
      <c r="J366" s="82" t="s">
        <v>1077</v>
      </c>
    </row>
    <row r="367" spans="1:10" ht="13.9">
      <c r="A367" s="4" t="s">
        <v>1656</v>
      </c>
      <c r="B367" s="4" t="s">
        <v>649</v>
      </c>
      <c r="C367" s="4" t="s">
        <v>654</v>
      </c>
      <c r="D367" s="4">
        <v>0.02</v>
      </c>
      <c r="E367" s="4">
        <v>4.1000000000000003E-3</v>
      </c>
      <c r="F367" s="81" t="s">
        <v>1657</v>
      </c>
      <c r="G367" s="4">
        <v>0.43380000000000002</v>
      </c>
      <c r="H367" s="2">
        <v>483768</v>
      </c>
      <c r="I367" s="2">
        <v>23.8</v>
      </c>
      <c r="J367" s="82" t="s">
        <v>1647</v>
      </c>
    </row>
    <row r="368" spans="1:10" ht="13.9">
      <c r="A368" s="4" t="s">
        <v>1658</v>
      </c>
      <c r="B368" s="4" t="s">
        <v>650</v>
      </c>
      <c r="C368" s="4" t="s">
        <v>662</v>
      </c>
      <c r="D368" s="4">
        <v>-1.9800000000000002E-2</v>
      </c>
      <c r="E368" s="4">
        <v>4.1000000000000003E-3</v>
      </c>
      <c r="F368" s="81" t="s">
        <v>1659</v>
      </c>
      <c r="G368" s="4">
        <v>0.56730000000000003</v>
      </c>
      <c r="H368" s="2">
        <v>483768</v>
      </c>
      <c r="I368" s="2">
        <v>23.32</v>
      </c>
      <c r="J368" s="82" t="s">
        <v>1660</v>
      </c>
    </row>
    <row r="369" spans="1:10" ht="13.9">
      <c r="A369" s="4" t="s">
        <v>1661</v>
      </c>
      <c r="B369" s="4" t="s">
        <v>650</v>
      </c>
      <c r="C369" s="4" t="s">
        <v>654</v>
      </c>
      <c r="D369" s="4">
        <v>1.9800000000000002E-2</v>
      </c>
      <c r="E369" s="4">
        <v>4.1000000000000003E-3</v>
      </c>
      <c r="F369" s="81" t="s">
        <v>1662</v>
      </c>
      <c r="G369" s="4">
        <v>0.43269999999999997</v>
      </c>
      <c r="H369" s="2">
        <v>483768</v>
      </c>
      <c r="I369" s="2">
        <v>23.32</v>
      </c>
      <c r="J369" s="82" t="s">
        <v>1660</v>
      </c>
    </row>
    <row r="370" spans="1:10" ht="13.9">
      <c r="A370" s="4" t="s">
        <v>1663</v>
      </c>
      <c r="B370" s="4" t="s">
        <v>649</v>
      </c>
      <c r="C370" s="4" t="s">
        <v>654</v>
      </c>
      <c r="D370" s="4">
        <v>1.9800000000000002E-2</v>
      </c>
      <c r="E370" s="4">
        <v>4.1000000000000003E-3</v>
      </c>
      <c r="F370" s="81" t="s">
        <v>1664</v>
      </c>
      <c r="G370" s="4">
        <v>0.43259999999999998</v>
      </c>
      <c r="H370" s="2">
        <v>483768</v>
      </c>
      <c r="I370" s="2">
        <v>23.32</v>
      </c>
      <c r="J370" s="82" t="s">
        <v>1660</v>
      </c>
    </row>
    <row r="371" spans="1:10" ht="13.9">
      <c r="A371" s="4" t="s">
        <v>1665</v>
      </c>
      <c r="B371" s="4" t="s">
        <v>650</v>
      </c>
      <c r="C371" s="4" t="s">
        <v>662</v>
      </c>
      <c r="D371" s="4">
        <v>-1.4999999999999999E-2</v>
      </c>
      <c r="E371" s="4">
        <v>3.2000000000000002E-3</v>
      </c>
      <c r="F371" s="81" t="s">
        <v>1666</v>
      </c>
      <c r="G371" s="4">
        <v>0.59730000000000005</v>
      </c>
      <c r="H371" s="2">
        <v>601806</v>
      </c>
      <c r="I371" s="2">
        <v>21.97</v>
      </c>
      <c r="J371" s="82" t="s">
        <v>1667</v>
      </c>
    </row>
    <row r="372" spans="1:10" ht="13.9">
      <c r="A372" s="4" t="s">
        <v>1668</v>
      </c>
      <c r="B372" s="4" t="s">
        <v>662</v>
      </c>
      <c r="C372" s="4" t="s">
        <v>654</v>
      </c>
      <c r="D372" s="4">
        <v>-1.49E-2</v>
      </c>
      <c r="E372" s="4">
        <v>3.2000000000000002E-3</v>
      </c>
      <c r="F372" s="81" t="s">
        <v>1669</v>
      </c>
      <c r="G372" s="4">
        <v>0.59960000000000002</v>
      </c>
      <c r="H372" s="2">
        <v>604251</v>
      </c>
      <c r="I372" s="2">
        <v>21.68</v>
      </c>
      <c r="J372" s="82" t="s">
        <v>1189</v>
      </c>
    </row>
    <row r="373" spans="1:10" ht="13.9">
      <c r="A373" s="4" t="s">
        <v>1670</v>
      </c>
      <c r="B373" s="4" t="s">
        <v>649</v>
      </c>
      <c r="C373" s="4" t="s">
        <v>654</v>
      </c>
      <c r="D373" s="4">
        <v>1.5100000000000001E-2</v>
      </c>
      <c r="E373" s="4">
        <v>3.2000000000000002E-3</v>
      </c>
      <c r="F373" s="81" t="s">
        <v>1671</v>
      </c>
      <c r="G373" s="4">
        <v>0.38629999999999998</v>
      </c>
      <c r="H373" s="2">
        <v>604243</v>
      </c>
      <c r="I373" s="2">
        <v>22.27</v>
      </c>
      <c r="J373" s="82" t="s">
        <v>1192</v>
      </c>
    </row>
    <row r="374" spans="1:10" ht="13.9">
      <c r="A374" s="4" t="s">
        <v>1672</v>
      </c>
      <c r="B374" s="4" t="s">
        <v>650</v>
      </c>
      <c r="C374" s="4" t="s">
        <v>662</v>
      </c>
      <c r="D374" s="4">
        <v>-1.5699999999999999E-2</v>
      </c>
      <c r="E374" s="4">
        <v>3.2000000000000002E-3</v>
      </c>
      <c r="F374" s="81" t="s">
        <v>1673</v>
      </c>
      <c r="G374" s="4">
        <v>0.6159</v>
      </c>
      <c r="H374" s="2">
        <v>606024</v>
      </c>
      <c r="I374" s="2">
        <v>24.07</v>
      </c>
      <c r="J374" s="82" t="s">
        <v>1674</v>
      </c>
    </row>
    <row r="375" spans="1:10" ht="13.9">
      <c r="A375" s="4" t="s">
        <v>1675</v>
      </c>
      <c r="B375" s="4" t="s">
        <v>649</v>
      </c>
      <c r="C375" s="4" t="s">
        <v>654</v>
      </c>
      <c r="D375" s="4">
        <v>1.5100000000000001E-2</v>
      </c>
      <c r="E375" s="4">
        <v>3.2000000000000002E-3</v>
      </c>
      <c r="F375" s="81" t="s">
        <v>1676</v>
      </c>
      <c r="G375" s="4">
        <v>0.39989999999999998</v>
      </c>
      <c r="H375" s="2">
        <v>604235</v>
      </c>
      <c r="I375" s="2">
        <v>22.27</v>
      </c>
      <c r="J375" s="82" t="s">
        <v>1192</v>
      </c>
    </row>
    <row r="376" spans="1:10" ht="13.9">
      <c r="A376" s="4" t="s">
        <v>1677</v>
      </c>
      <c r="B376" s="4" t="s">
        <v>662</v>
      </c>
      <c r="C376" s="4" t="s">
        <v>654</v>
      </c>
      <c r="D376" s="4">
        <v>1.4999999999999999E-2</v>
      </c>
      <c r="E376" s="4">
        <v>3.2000000000000002E-3</v>
      </c>
      <c r="F376" s="81" t="s">
        <v>1678</v>
      </c>
      <c r="G376" s="4">
        <v>0.39979999999999999</v>
      </c>
      <c r="H376" s="2">
        <v>604255</v>
      </c>
      <c r="I376" s="2">
        <v>21.97</v>
      </c>
      <c r="J376" s="82" t="s">
        <v>1195</v>
      </c>
    </row>
    <row r="377" spans="1:10" ht="13.9">
      <c r="A377" s="4" t="s">
        <v>1679</v>
      </c>
      <c r="B377" s="4" t="s">
        <v>650</v>
      </c>
      <c r="C377" s="4" t="s">
        <v>662</v>
      </c>
      <c r="D377" s="4">
        <v>1.5100000000000001E-2</v>
      </c>
      <c r="E377" s="4">
        <v>3.2000000000000002E-3</v>
      </c>
      <c r="F377" s="81" t="s">
        <v>1680</v>
      </c>
      <c r="G377" s="4">
        <v>0.39989999999999998</v>
      </c>
      <c r="H377" s="2">
        <v>604255</v>
      </c>
      <c r="I377" s="2">
        <v>22.27</v>
      </c>
      <c r="J377" s="82" t="s">
        <v>1192</v>
      </c>
    </row>
    <row r="378" spans="1:10" ht="13.9">
      <c r="A378" s="4" t="s">
        <v>1681</v>
      </c>
      <c r="B378" s="4" t="s">
        <v>649</v>
      </c>
      <c r="C378" s="4" t="s">
        <v>654</v>
      </c>
      <c r="D378" s="4">
        <v>1.5299999999999999E-2</v>
      </c>
      <c r="E378" s="4">
        <v>3.2000000000000002E-3</v>
      </c>
      <c r="F378" s="81" t="s">
        <v>1682</v>
      </c>
      <c r="G378" s="4">
        <v>0.40029999999999999</v>
      </c>
      <c r="H378" s="2">
        <v>604235</v>
      </c>
      <c r="I378" s="2">
        <v>22.86</v>
      </c>
      <c r="J378" s="82" t="s">
        <v>1203</v>
      </c>
    </row>
    <row r="379" spans="1:10" ht="13.9">
      <c r="A379" s="4" t="s">
        <v>1683</v>
      </c>
      <c r="B379" s="4" t="s">
        <v>649</v>
      </c>
      <c r="C379" s="4" t="s">
        <v>654</v>
      </c>
      <c r="D379" s="4">
        <v>-1.52E-2</v>
      </c>
      <c r="E379" s="4">
        <v>3.2000000000000002E-3</v>
      </c>
      <c r="F379" s="81" t="s">
        <v>1684</v>
      </c>
      <c r="G379" s="4">
        <v>0.5998</v>
      </c>
      <c r="H379" s="2">
        <v>604231</v>
      </c>
      <c r="I379" s="2">
        <v>22.56</v>
      </c>
      <c r="J379" s="82" t="s">
        <v>1213</v>
      </c>
    </row>
    <row r="380" spans="1:10" ht="13.9">
      <c r="A380" s="4" t="s">
        <v>1685</v>
      </c>
      <c r="B380" s="4" t="s">
        <v>650</v>
      </c>
      <c r="C380" s="4" t="s">
        <v>662</v>
      </c>
      <c r="D380" s="4">
        <v>1.52E-2</v>
      </c>
      <c r="E380" s="4">
        <v>3.2000000000000002E-3</v>
      </c>
      <c r="F380" s="81" t="s">
        <v>1686</v>
      </c>
      <c r="G380" s="4">
        <v>0.40010000000000001</v>
      </c>
      <c r="H380" s="2">
        <v>604257</v>
      </c>
      <c r="I380" s="2">
        <v>22.56</v>
      </c>
      <c r="J380" s="82" t="s">
        <v>1213</v>
      </c>
    </row>
    <row r="381" spans="1:10" ht="13.9">
      <c r="A381" s="4" t="s">
        <v>1687</v>
      </c>
      <c r="B381" s="4" t="s">
        <v>649</v>
      </c>
      <c r="C381" s="4" t="s">
        <v>654</v>
      </c>
      <c r="D381" s="4">
        <v>-1.49E-2</v>
      </c>
      <c r="E381" s="4">
        <v>3.2000000000000002E-3</v>
      </c>
      <c r="F381" s="81" t="s">
        <v>1688</v>
      </c>
      <c r="G381" s="4">
        <v>0.60050000000000003</v>
      </c>
      <c r="H381" s="2">
        <v>601810</v>
      </c>
      <c r="I381" s="2">
        <v>21.68</v>
      </c>
      <c r="J381" s="82" t="s">
        <v>1689</v>
      </c>
    </row>
    <row r="382" spans="1:10" ht="13.9">
      <c r="A382" s="4" t="s">
        <v>1690</v>
      </c>
      <c r="B382" s="4" t="s">
        <v>650</v>
      </c>
      <c r="C382" s="4" t="s">
        <v>654</v>
      </c>
      <c r="D382" s="4">
        <v>2.46E-2</v>
      </c>
      <c r="E382" s="4">
        <v>5.3E-3</v>
      </c>
      <c r="F382" s="81" t="s">
        <v>1122</v>
      </c>
      <c r="G382" s="4">
        <v>0.1905</v>
      </c>
      <c r="H382" s="2">
        <v>482750</v>
      </c>
      <c r="I382" s="2">
        <v>21.54</v>
      </c>
      <c r="J382" s="82" t="s">
        <v>1691</v>
      </c>
    </row>
    <row r="383" spans="1:10" ht="13.9">
      <c r="A383" s="4" t="s">
        <v>1692</v>
      </c>
      <c r="B383" s="4" t="s">
        <v>649</v>
      </c>
      <c r="C383" s="4" t="s">
        <v>650</v>
      </c>
      <c r="D383" s="4">
        <v>-2.5000000000000001E-2</v>
      </c>
      <c r="E383" s="4">
        <v>5.4000000000000003E-3</v>
      </c>
      <c r="F383" s="81" t="s">
        <v>1693</v>
      </c>
      <c r="G383" s="4">
        <v>0.83189999999999997</v>
      </c>
      <c r="H383" s="2">
        <v>483768</v>
      </c>
      <c r="I383" s="2">
        <v>21.43</v>
      </c>
      <c r="J383" s="82" t="s">
        <v>1694</v>
      </c>
    </row>
    <row r="384" spans="1:10" ht="13.9">
      <c r="A384" s="4" t="s">
        <v>1695</v>
      </c>
      <c r="B384" s="4" t="s">
        <v>649</v>
      </c>
      <c r="C384" s="4" t="s">
        <v>650</v>
      </c>
      <c r="D384" s="4">
        <v>2.58E-2</v>
      </c>
      <c r="E384" s="4">
        <v>5.5999999999999999E-3</v>
      </c>
      <c r="F384" s="81" t="s">
        <v>1696</v>
      </c>
      <c r="G384" s="4">
        <v>0.15290000000000001</v>
      </c>
      <c r="H384" s="2">
        <v>483768</v>
      </c>
      <c r="I384" s="2">
        <v>21.23</v>
      </c>
      <c r="J384" s="82" t="s">
        <v>1016</v>
      </c>
    </row>
    <row r="385" spans="1:10" ht="13.9">
      <c r="A385" s="4" t="s">
        <v>1697</v>
      </c>
      <c r="B385" s="4" t="s">
        <v>649</v>
      </c>
      <c r="C385" s="4" t="s">
        <v>654</v>
      </c>
      <c r="D385" s="4">
        <v>-2.5100000000000001E-2</v>
      </c>
      <c r="E385" s="4">
        <v>5.4999999999999997E-3</v>
      </c>
      <c r="F385" s="81" t="s">
        <v>1698</v>
      </c>
      <c r="G385" s="4">
        <v>0.83579999999999999</v>
      </c>
      <c r="H385" s="2">
        <v>483768</v>
      </c>
      <c r="I385" s="2">
        <v>20.83</v>
      </c>
      <c r="J385" s="82" t="s">
        <v>1699</v>
      </c>
    </row>
    <row r="386" spans="1:10" ht="13.9">
      <c r="A386" s="4" t="s">
        <v>1700</v>
      </c>
      <c r="B386" s="4" t="s">
        <v>650</v>
      </c>
      <c r="C386" s="4" t="s">
        <v>654</v>
      </c>
      <c r="D386" s="4">
        <v>-0.27189999999999998</v>
      </c>
      <c r="E386" s="4">
        <v>5.8799999999999998E-2</v>
      </c>
      <c r="F386" s="81" t="s">
        <v>1701</v>
      </c>
      <c r="G386" s="4">
        <v>0.99809999999999999</v>
      </c>
      <c r="H386" s="2">
        <v>448902</v>
      </c>
      <c r="I386" s="2">
        <v>21.38</v>
      </c>
      <c r="J386" s="82" t="s">
        <v>1702</v>
      </c>
    </row>
    <row r="387" spans="1:10" ht="13.9">
      <c r="A387" s="4" t="s">
        <v>1703</v>
      </c>
      <c r="B387" s="4" t="s">
        <v>650</v>
      </c>
      <c r="C387" s="4" t="s">
        <v>662</v>
      </c>
      <c r="D387" s="4">
        <v>-9.9299999999999999E-2</v>
      </c>
      <c r="E387" s="4">
        <v>2.0299999999999999E-2</v>
      </c>
      <c r="F387" s="81" t="s">
        <v>1704</v>
      </c>
      <c r="G387" s="4">
        <v>0.98970000000000002</v>
      </c>
      <c r="H387" s="2">
        <v>480715</v>
      </c>
      <c r="I387" s="2">
        <v>23.93</v>
      </c>
      <c r="J387" s="82" t="s">
        <v>1705</v>
      </c>
    </row>
    <row r="388" spans="1:10" ht="13.9">
      <c r="A388" s="4" t="s">
        <v>1706</v>
      </c>
      <c r="B388" s="4" t="s">
        <v>650</v>
      </c>
      <c r="C388" s="4" t="s">
        <v>662</v>
      </c>
      <c r="D388" s="4">
        <v>-9.8000000000000004E-2</v>
      </c>
      <c r="E388" s="4">
        <v>2.0299999999999999E-2</v>
      </c>
      <c r="F388" s="81" t="s">
        <v>1707</v>
      </c>
      <c r="G388" s="4">
        <v>0.98960000000000004</v>
      </c>
      <c r="H388" s="2">
        <v>480715</v>
      </c>
      <c r="I388" s="2">
        <v>23.31</v>
      </c>
      <c r="J388" s="82" t="s">
        <v>1708</v>
      </c>
    </row>
    <row r="389" spans="1:10" ht="13.9">
      <c r="A389" s="4" t="s">
        <v>1709</v>
      </c>
      <c r="B389" s="4" t="s">
        <v>649</v>
      </c>
      <c r="C389" s="4" t="s">
        <v>654</v>
      </c>
      <c r="D389" s="4">
        <v>-9.8000000000000004E-2</v>
      </c>
      <c r="E389" s="4">
        <v>2.0199999999999999E-2</v>
      </c>
      <c r="F389" s="81" t="s">
        <v>1710</v>
      </c>
      <c r="G389" s="4">
        <v>0.98960000000000004</v>
      </c>
      <c r="H389" s="2">
        <v>480715</v>
      </c>
      <c r="I389" s="2">
        <v>23.54</v>
      </c>
      <c r="J389" s="82" t="s">
        <v>1711</v>
      </c>
    </row>
    <row r="390" spans="1:10" ht="13.9">
      <c r="A390" s="4" t="s">
        <v>1712</v>
      </c>
      <c r="B390" s="4" t="s">
        <v>649</v>
      </c>
      <c r="C390" s="4" t="s">
        <v>654</v>
      </c>
      <c r="D390" s="4">
        <v>-9.5100000000000004E-2</v>
      </c>
      <c r="E390" s="4">
        <v>0.02</v>
      </c>
      <c r="F390" s="81" t="s">
        <v>1686</v>
      </c>
      <c r="G390" s="4">
        <v>0.98950000000000005</v>
      </c>
      <c r="H390" s="2">
        <v>480715</v>
      </c>
      <c r="I390" s="2">
        <v>22.61</v>
      </c>
      <c r="J390" s="82" t="s">
        <v>1713</v>
      </c>
    </row>
    <row r="391" spans="1:10" ht="13.9">
      <c r="A391" s="4" t="s">
        <v>1714</v>
      </c>
      <c r="B391" s="4" t="s">
        <v>650</v>
      </c>
      <c r="C391" s="4" t="s">
        <v>662</v>
      </c>
      <c r="D391" s="4">
        <v>-9.7699999999999995E-2</v>
      </c>
      <c r="E391" s="4">
        <v>2.0199999999999999E-2</v>
      </c>
      <c r="F391" s="81" t="s">
        <v>1715</v>
      </c>
      <c r="G391" s="4">
        <v>0.98960000000000004</v>
      </c>
      <c r="H391" s="2">
        <v>480715</v>
      </c>
      <c r="I391" s="2">
        <v>23.39</v>
      </c>
      <c r="J391" s="82" t="s">
        <v>1716</v>
      </c>
    </row>
    <row r="392" spans="1:10" ht="13.9">
      <c r="A392" s="4" t="s">
        <v>1717</v>
      </c>
      <c r="B392" s="4" t="s">
        <v>650</v>
      </c>
      <c r="C392" s="4" t="s">
        <v>662</v>
      </c>
      <c r="D392" s="4">
        <v>-9.7699999999999995E-2</v>
      </c>
      <c r="E392" s="4">
        <v>2.0199999999999999E-2</v>
      </c>
      <c r="F392" s="81" t="s">
        <v>1718</v>
      </c>
      <c r="G392" s="4">
        <v>0.98970000000000002</v>
      </c>
      <c r="H392" s="2">
        <v>480715</v>
      </c>
      <c r="I392" s="2">
        <v>23.39</v>
      </c>
      <c r="J392" s="82" t="s">
        <v>1716</v>
      </c>
    </row>
    <row r="393" spans="1:10" ht="13.9">
      <c r="A393" s="4" t="s">
        <v>1719</v>
      </c>
      <c r="B393" s="4" t="s">
        <v>662</v>
      </c>
      <c r="C393" s="4" t="s">
        <v>654</v>
      </c>
      <c r="D393" s="4">
        <v>-9.7799999999999998E-2</v>
      </c>
      <c r="E393" s="4">
        <v>2.0199999999999999E-2</v>
      </c>
      <c r="F393" s="81" t="s">
        <v>1720</v>
      </c>
      <c r="G393" s="4">
        <v>0.98960000000000004</v>
      </c>
      <c r="H393" s="2">
        <v>480715</v>
      </c>
      <c r="I393" s="2">
        <v>23.44</v>
      </c>
      <c r="J393" s="82" t="s">
        <v>1721</v>
      </c>
    </row>
    <row r="394" spans="1:10" ht="13.9">
      <c r="A394" s="4" t="s">
        <v>1722</v>
      </c>
      <c r="B394" s="4" t="s">
        <v>649</v>
      </c>
      <c r="C394" s="4" t="s">
        <v>654</v>
      </c>
      <c r="D394" s="4">
        <v>-0.1007</v>
      </c>
      <c r="E394" s="4">
        <v>2.06E-2</v>
      </c>
      <c r="F394" s="81" t="s">
        <v>1723</v>
      </c>
      <c r="G394" s="4">
        <v>0.98960000000000004</v>
      </c>
      <c r="H394" s="2">
        <v>459791</v>
      </c>
      <c r="I394" s="2">
        <v>23.9</v>
      </c>
      <c r="J394" s="82" t="s">
        <v>1724</v>
      </c>
    </row>
    <row r="395" spans="1:10" ht="13.9">
      <c r="A395" s="4" t="s">
        <v>1725</v>
      </c>
      <c r="B395" s="4" t="s">
        <v>650</v>
      </c>
      <c r="C395" s="4" t="s">
        <v>654</v>
      </c>
      <c r="D395" s="4">
        <v>-9.6699999999999994E-2</v>
      </c>
      <c r="E395" s="4">
        <v>2.01E-2</v>
      </c>
      <c r="F395" s="81" t="s">
        <v>1726</v>
      </c>
      <c r="G395" s="4">
        <v>0.98950000000000005</v>
      </c>
      <c r="H395" s="2">
        <v>480715</v>
      </c>
      <c r="I395" s="2">
        <v>23.15</v>
      </c>
      <c r="J395" s="82" t="s">
        <v>1727</v>
      </c>
    </row>
    <row r="396" spans="1:10" ht="13.9">
      <c r="A396" s="4" t="s">
        <v>1728</v>
      </c>
      <c r="B396" s="4" t="s">
        <v>649</v>
      </c>
      <c r="C396" s="4" t="s">
        <v>650</v>
      </c>
      <c r="D396" s="4">
        <v>9.6699999999999994E-2</v>
      </c>
      <c r="E396" s="4">
        <v>2.01E-2</v>
      </c>
      <c r="F396" s="81" t="s">
        <v>1729</v>
      </c>
      <c r="G396" s="4">
        <v>1.0500000000000001E-2</v>
      </c>
      <c r="H396" s="2">
        <v>480715</v>
      </c>
      <c r="I396" s="2">
        <v>23.15</v>
      </c>
      <c r="J396" s="82" t="s">
        <v>1727</v>
      </c>
    </row>
    <row r="397" spans="1:10" ht="13.9">
      <c r="A397" s="4" t="s">
        <v>1730</v>
      </c>
      <c r="B397" s="4" t="s">
        <v>650</v>
      </c>
      <c r="C397" s="4" t="s">
        <v>662</v>
      </c>
      <c r="D397" s="4">
        <v>-9.7900000000000001E-2</v>
      </c>
      <c r="E397" s="4">
        <v>2.0299999999999999E-2</v>
      </c>
      <c r="F397" s="81" t="s">
        <v>1731</v>
      </c>
      <c r="G397" s="4">
        <v>0.98960000000000004</v>
      </c>
      <c r="H397" s="2">
        <v>480715</v>
      </c>
      <c r="I397" s="2">
        <v>23.26</v>
      </c>
      <c r="J397" s="82" t="s">
        <v>1732</v>
      </c>
    </row>
    <row r="398" spans="1:10" ht="13.9">
      <c r="A398" s="4" t="s">
        <v>1733</v>
      </c>
      <c r="B398" s="4" t="s">
        <v>650</v>
      </c>
      <c r="C398" s="4" t="s">
        <v>662</v>
      </c>
      <c r="D398" s="4">
        <v>9.69E-2</v>
      </c>
      <c r="E398" s="4">
        <v>2.0199999999999999E-2</v>
      </c>
      <c r="F398" s="81" t="s">
        <v>1734</v>
      </c>
      <c r="G398" s="4">
        <v>1.0500000000000001E-2</v>
      </c>
      <c r="H398" s="2">
        <v>480715</v>
      </c>
      <c r="I398" s="2">
        <v>23.01</v>
      </c>
      <c r="J398" s="82" t="s">
        <v>1735</v>
      </c>
    </row>
    <row r="399" spans="1:10" ht="13.9">
      <c r="A399" s="4" t="s">
        <v>1736</v>
      </c>
      <c r="B399" s="4" t="s">
        <v>650</v>
      </c>
      <c r="C399" s="4" t="s">
        <v>662</v>
      </c>
      <c r="D399" s="4">
        <v>9.9099999999999994E-2</v>
      </c>
      <c r="E399" s="4">
        <v>2.0199999999999999E-2</v>
      </c>
      <c r="F399" s="81" t="s">
        <v>1737</v>
      </c>
      <c r="G399" s="4">
        <v>1.06E-2</v>
      </c>
      <c r="H399" s="2">
        <v>480715</v>
      </c>
      <c r="I399" s="2">
        <v>24.07</v>
      </c>
      <c r="J399" s="82" t="s">
        <v>1738</v>
      </c>
    </row>
    <row r="400" spans="1:10" ht="13.9">
      <c r="A400" s="4" t="s">
        <v>1739</v>
      </c>
      <c r="B400" s="4" t="s">
        <v>650</v>
      </c>
      <c r="C400" s="4" t="s">
        <v>662</v>
      </c>
      <c r="D400" s="4">
        <v>0.36299999999999999</v>
      </c>
      <c r="E400" s="4">
        <v>7.7100000000000002E-2</v>
      </c>
      <c r="F400" s="81" t="s">
        <v>1740</v>
      </c>
      <c r="G400" s="4">
        <v>1E-3</v>
      </c>
      <c r="H400" s="2">
        <v>448902</v>
      </c>
      <c r="I400" s="2">
        <v>22.17</v>
      </c>
      <c r="J400" s="82" t="s">
        <v>1741</v>
      </c>
    </row>
    <row r="401" spans="1:10" ht="13.9">
      <c r="A401" s="4" t="s">
        <v>1742</v>
      </c>
      <c r="B401" s="4" t="s">
        <v>650</v>
      </c>
      <c r="C401" s="4" t="s">
        <v>654</v>
      </c>
      <c r="D401" s="4">
        <v>2.5499999999999998E-2</v>
      </c>
      <c r="E401" s="4">
        <v>5.4999999999999997E-3</v>
      </c>
      <c r="F401" s="81" t="s">
        <v>1743</v>
      </c>
      <c r="G401" s="4">
        <v>0.90429999999999999</v>
      </c>
      <c r="H401" s="2">
        <v>602219</v>
      </c>
      <c r="I401" s="2">
        <v>21.5</v>
      </c>
      <c r="J401" s="82" t="s">
        <v>1744</v>
      </c>
    </row>
    <row r="402" spans="1:10" ht="13.9">
      <c r="A402" s="4" t="s">
        <v>1745</v>
      </c>
      <c r="B402" s="4" t="s">
        <v>649</v>
      </c>
      <c r="C402" s="4" t="s">
        <v>654</v>
      </c>
      <c r="D402" s="4">
        <v>2.58E-2</v>
      </c>
      <c r="E402" s="4">
        <v>5.4999999999999997E-3</v>
      </c>
      <c r="F402" s="81" t="s">
        <v>1746</v>
      </c>
      <c r="G402" s="4">
        <v>0.90500000000000003</v>
      </c>
      <c r="H402" s="2">
        <v>590521</v>
      </c>
      <c r="I402" s="2">
        <v>22</v>
      </c>
      <c r="J402" s="82" t="s">
        <v>1747</v>
      </c>
    </row>
    <row r="403" spans="1:10" ht="13.9">
      <c r="A403" s="4" t="s">
        <v>1748</v>
      </c>
      <c r="B403" s="4" t="s">
        <v>650</v>
      </c>
      <c r="C403" s="4" t="s">
        <v>662</v>
      </c>
      <c r="D403" s="4">
        <v>-2.5499999999999998E-2</v>
      </c>
      <c r="E403" s="4">
        <v>5.4999999999999997E-3</v>
      </c>
      <c r="F403" s="81" t="s">
        <v>1105</v>
      </c>
      <c r="G403" s="4">
        <v>9.5399999999999999E-2</v>
      </c>
      <c r="H403" s="2">
        <v>590521</v>
      </c>
      <c r="I403" s="2">
        <v>21.5</v>
      </c>
      <c r="J403" s="82" t="s">
        <v>1749</v>
      </c>
    </row>
    <row r="404" spans="1:10" ht="13.9">
      <c r="A404" s="4" t="s">
        <v>1750</v>
      </c>
      <c r="B404" s="4" t="s">
        <v>649</v>
      </c>
      <c r="C404" s="4" t="s">
        <v>654</v>
      </c>
      <c r="D404" s="4">
        <v>-2.5100000000000001E-2</v>
      </c>
      <c r="E404" s="4">
        <v>5.4000000000000003E-3</v>
      </c>
      <c r="F404" s="81" t="s">
        <v>1751</v>
      </c>
      <c r="G404" s="4">
        <v>9.5600000000000004E-2</v>
      </c>
      <c r="H404" s="2">
        <v>602218</v>
      </c>
      <c r="I404" s="2">
        <v>21.61</v>
      </c>
      <c r="J404" s="82" t="s">
        <v>1752</v>
      </c>
    </row>
    <row r="405" spans="1:10" ht="13.9">
      <c r="A405" s="4" t="s">
        <v>1753</v>
      </c>
      <c r="B405" s="4" t="s">
        <v>662</v>
      </c>
      <c r="C405" s="4" t="s">
        <v>654</v>
      </c>
      <c r="D405" s="4">
        <v>2.5399999999999999E-2</v>
      </c>
      <c r="E405" s="4">
        <v>5.4999999999999997E-3</v>
      </c>
      <c r="F405" s="81" t="s">
        <v>1119</v>
      </c>
      <c r="G405" s="4">
        <v>0.90459999999999996</v>
      </c>
      <c r="H405" s="2">
        <v>590520</v>
      </c>
      <c r="I405" s="2">
        <v>21.33</v>
      </c>
      <c r="J405" s="82" t="s">
        <v>1754</v>
      </c>
    </row>
    <row r="406" spans="1:10" ht="13.9">
      <c r="A406" s="4" t="s">
        <v>1755</v>
      </c>
      <c r="B406" s="4" t="s">
        <v>650</v>
      </c>
      <c r="C406" s="4" t="s">
        <v>654</v>
      </c>
      <c r="D406" s="4">
        <v>2.4400000000000002E-2</v>
      </c>
      <c r="E406" s="4">
        <v>5.1999999999999998E-3</v>
      </c>
      <c r="F406" s="81" t="s">
        <v>1756</v>
      </c>
      <c r="G406" s="4">
        <v>0.89080000000000004</v>
      </c>
      <c r="H406" s="2">
        <v>598952</v>
      </c>
      <c r="I406" s="2">
        <v>22.02</v>
      </c>
      <c r="J406" s="82" t="s">
        <v>766</v>
      </c>
    </row>
    <row r="407" spans="1:10" ht="13.9">
      <c r="A407" s="4" t="s">
        <v>1757</v>
      </c>
      <c r="B407" s="4" t="s">
        <v>650</v>
      </c>
      <c r="C407" s="4" t="s">
        <v>654</v>
      </c>
      <c r="D407" s="4">
        <v>-2.3800000000000002E-2</v>
      </c>
      <c r="E407" s="4">
        <v>5.1999999999999998E-3</v>
      </c>
      <c r="F407" s="81" t="s">
        <v>1758</v>
      </c>
      <c r="G407" s="4">
        <v>0.1081</v>
      </c>
      <c r="H407" s="2">
        <v>598951</v>
      </c>
      <c r="I407" s="2">
        <v>20.95</v>
      </c>
      <c r="J407" s="82" t="s">
        <v>1759</v>
      </c>
    </row>
    <row r="408" spans="1:10" ht="13.9">
      <c r="A408" s="4" t="s">
        <v>1760</v>
      </c>
      <c r="B408" s="4" t="s">
        <v>650</v>
      </c>
      <c r="C408" s="4" t="s">
        <v>662</v>
      </c>
      <c r="D408" s="4">
        <v>2.35E-2</v>
      </c>
      <c r="E408" s="4">
        <v>5.1000000000000004E-3</v>
      </c>
      <c r="F408" s="81" t="s">
        <v>1761</v>
      </c>
      <c r="G408" s="4">
        <v>0.89059999999999995</v>
      </c>
      <c r="H408" s="2">
        <v>589582</v>
      </c>
      <c r="I408" s="2">
        <v>21.23</v>
      </c>
      <c r="J408" s="82" t="s">
        <v>1762</v>
      </c>
    </row>
    <row r="409" spans="1:10" ht="13.9">
      <c r="A409" s="4" t="s">
        <v>1763</v>
      </c>
      <c r="B409" s="4" t="s">
        <v>650</v>
      </c>
      <c r="C409" s="4" t="s">
        <v>654</v>
      </c>
      <c r="D409" s="4">
        <v>2.3900000000000001E-2</v>
      </c>
      <c r="E409" s="4">
        <v>5.1000000000000004E-3</v>
      </c>
      <c r="F409" s="81" t="s">
        <v>1764</v>
      </c>
      <c r="G409" s="4">
        <v>0.89070000000000005</v>
      </c>
      <c r="H409" s="2">
        <v>587254</v>
      </c>
      <c r="I409" s="2">
        <v>21.96</v>
      </c>
      <c r="J409" s="82" t="s">
        <v>1765</v>
      </c>
    </row>
    <row r="410" spans="1:10" ht="13.9">
      <c r="A410" s="4" t="s">
        <v>1766</v>
      </c>
      <c r="B410" s="4" t="s">
        <v>650</v>
      </c>
      <c r="C410" s="4" t="s">
        <v>662</v>
      </c>
      <c r="D410" s="4">
        <v>2.3599999999999999E-2</v>
      </c>
      <c r="E410" s="4">
        <v>5.1000000000000004E-3</v>
      </c>
      <c r="F410" s="81" t="s">
        <v>1767</v>
      </c>
      <c r="G410" s="4">
        <v>0.89059999999999995</v>
      </c>
      <c r="H410" s="2">
        <v>587255</v>
      </c>
      <c r="I410" s="2">
        <v>21.41</v>
      </c>
      <c r="J410" s="82" t="s">
        <v>1768</v>
      </c>
    </row>
    <row r="411" spans="1:10" ht="13.9">
      <c r="A411" s="4" t="s">
        <v>1769</v>
      </c>
      <c r="B411" s="4" t="s">
        <v>649</v>
      </c>
      <c r="C411" s="4" t="s">
        <v>662</v>
      </c>
      <c r="D411" s="4">
        <v>-1.95E-2</v>
      </c>
      <c r="E411" s="4">
        <v>3.8E-3</v>
      </c>
      <c r="F411" s="81" t="s">
        <v>1770</v>
      </c>
      <c r="G411" s="4">
        <v>0.77480000000000004</v>
      </c>
      <c r="H411" s="2">
        <v>604213</v>
      </c>
      <c r="I411" s="2">
        <v>26.33</v>
      </c>
      <c r="J411" s="82" t="s">
        <v>1771</v>
      </c>
    </row>
    <row r="412" spans="1:10" ht="13.9">
      <c r="A412" s="4" t="s">
        <v>1772</v>
      </c>
      <c r="B412" s="4" t="s">
        <v>649</v>
      </c>
      <c r="C412" s="4" t="s">
        <v>654</v>
      </c>
      <c r="D412" s="4">
        <v>2.0400000000000001E-2</v>
      </c>
      <c r="E412" s="4">
        <v>3.8E-3</v>
      </c>
      <c r="F412" s="81" t="s">
        <v>1773</v>
      </c>
      <c r="G412" s="4">
        <v>0.2248</v>
      </c>
      <c r="H412" s="2">
        <v>604115</v>
      </c>
      <c r="I412" s="2">
        <v>28.82</v>
      </c>
      <c r="J412" s="82" t="s">
        <v>1774</v>
      </c>
    </row>
    <row r="413" spans="1:10" ht="13.9">
      <c r="A413" s="4" t="s">
        <v>1775</v>
      </c>
      <c r="B413" s="4" t="s">
        <v>649</v>
      </c>
      <c r="C413" s="4" t="s">
        <v>654</v>
      </c>
      <c r="D413" s="4">
        <v>2.0500000000000001E-2</v>
      </c>
      <c r="E413" s="4">
        <v>3.8E-3</v>
      </c>
      <c r="F413" s="81" t="s">
        <v>1776</v>
      </c>
      <c r="G413" s="4">
        <v>0.22459999999999999</v>
      </c>
      <c r="H413" s="2">
        <v>604253</v>
      </c>
      <c r="I413" s="2">
        <v>29.1</v>
      </c>
      <c r="J413" s="82" t="s">
        <v>1777</v>
      </c>
    </row>
    <row r="414" spans="1:10" ht="13.9">
      <c r="A414" s="4" t="s">
        <v>1778</v>
      </c>
      <c r="B414" s="4" t="s">
        <v>662</v>
      </c>
      <c r="C414" s="4" t="s">
        <v>654</v>
      </c>
      <c r="D414" s="4">
        <v>-0.02</v>
      </c>
      <c r="E414" s="4">
        <v>3.8E-3</v>
      </c>
      <c r="F414" s="81" t="s">
        <v>1779</v>
      </c>
      <c r="G414" s="4">
        <v>0.77400000000000002</v>
      </c>
      <c r="H414" s="2">
        <v>604215</v>
      </c>
      <c r="I414" s="2">
        <v>27.7</v>
      </c>
      <c r="J414" s="82" t="s">
        <v>805</v>
      </c>
    </row>
    <row r="415" spans="1:10" ht="13.9">
      <c r="A415" s="4" t="s">
        <v>1780</v>
      </c>
      <c r="B415" s="4" t="s">
        <v>650</v>
      </c>
      <c r="C415" s="4" t="s">
        <v>662</v>
      </c>
      <c r="D415" s="4">
        <v>0.02</v>
      </c>
      <c r="E415" s="4">
        <v>3.8E-3</v>
      </c>
      <c r="F415" s="81" t="s">
        <v>1781</v>
      </c>
      <c r="G415" s="4">
        <v>0.22600000000000001</v>
      </c>
      <c r="H415" s="2">
        <v>604253</v>
      </c>
      <c r="I415" s="2">
        <v>27.7</v>
      </c>
      <c r="J415" s="82" t="s">
        <v>805</v>
      </c>
    </row>
    <row r="416" spans="1:10" ht="13.9">
      <c r="A416" s="4" t="s">
        <v>1782</v>
      </c>
      <c r="B416" s="4" t="s">
        <v>650</v>
      </c>
      <c r="C416" s="4" t="s">
        <v>662</v>
      </c>
      <c r="D416" s="4">
        <v>2.0299999999999999E-2</v>
      </c>
      <c r="E416" s="4">
        <v>4.1000000000000003E-3</v>
      </c>
      <c r="F416" s="81" t="s">
        <v>1783</v>
      </c>
      <c r="G416" s="4">
        <v>0.18329999999999999</v>
      </c>
      <c r="H416" s="2">
        <v>604255</v>
      </c>
      <c r="I416" s="2">
        <v>24.51</v>
      </c>
      <c r="J416" s="82" t="s">
        <v>1784</v>
      </c>
    </row>
    <row r="417" spans="1:10" ht="13.9">
      <c r="A417" s="4" t="s">
        <v>1785</v>
      </c>
      <c r="B417" s="4" t="s">
        <v>650</v>
      </c>
      <c r="C417" s="4" t="s">
        <v>662</v>
      </c>
      <c r="D417" s="4">
        <v>2.0400000000000001E-2</v>
      </c>
      <c r="E417" s="4">
        <v>4.1000000000000003E-3</v>
      </c>
      <c r="F417" s="81" t="s">
        <v>1786</v>
      </c>
      <c r="G417" s="4">
        <v>0.1832</v>
      </c>
      <c r="H417" s="2">
        <v>604255</v>
      </c>
      <c r="I417" s="2">
        <v>24.76</v>
      </c>
      <c r="J417" s="82" t="s">
        <v>1787</v>
      </c>
    </row>
    <row r="418" spans="1:10" ht="13.9">
      <c r="A418" s="4" t="s">
        <v>1788</v>
      </c>
      <c r="B418" s="4" t="s">
        <v>1789</v>
      </c>
      <c r="C418" s="4" t="s">
        <v>662</v>
      </c>
      <c r="D418" s="4">
        <v>-2.5100000000000001E-2</v>
      </c>
      <c r="E418" s="4">
        <v>5.3E-3</v>
      </c>
      <c r="F418" s="81" t="s">
        <v>1790</v>
      </c>
      <c r="G418" s="4">
        <v>0.80459999999999998</v>
      </c>
      <c r="H418" s="2">
        <v>448902</v>
      </c>
      <c r="I418" s="2">
        <v>22.43</v>
      </c>
      <c r="J418" s="82" t="s">
        <v>1791</v>
      </c>
    </row>
    <row r="419" spans="1:10" ht="13.9">
      <c r="A419" s="4" t="s">
        <v>1792</v>
      </c>
      <c r="B419" s="4" t="s">
        <v>649</v>
      </c>
      <c r="C419" s="4" t="s">
        <v>654</v>
      </c>
      <c r="D419" s="4">
        <v>8.2100000000000006E-2</v>
      </c>
      <c r="E419" s="4">
        <v>1.78E-2</v>
      </c>
      <c r="F419" s="81" t="s">
        <v>1793</v>
      </c>
      <c r="G419" s="4">
        <v>1.43E-2</v>
      </c>
      <c r="H419" s="2">
        <v>482750</v>
      </c>
      <c r="I419" s="2">
        <v>21.27</v>
      </c>
      <c r="J419" s="82" t="s">
        <v>1794</v>
      </c>
    </row>
    <row r="420" spans="1:10" ht="13.9">
      <c r="A420" s="4" t="s">
        <v>1795</v>
      </c>
      <c r="B420" s="4" t="s">
        <v>650</v>
      </c>
      <c r="C420" s="4" t="s">
        <v>654</v>
      </c>
      <c r="D420" s="4">
        <v>-2.0500000000000001E-2</v>
      </c>
      <c r="E420" s="4">
        <v>4.1000000000000003E-3</v>
      </c>
      <c r="F420" s="81" t="s">
        <v>1796</v>
      </c>
      <c r="G420" s="4">
        <v>0.81689999999999996</v>
      </c>
      <c r="H420" s="2">
        <v>604253</v>
      </c>
      <c r="I420" s="2">
        <v>25</v>
      </c>
      <c r="J420" s="82" t="s">
        <v>1797</v>
      </c>
    </row>
    <row r="421" spans="1:10" ht="13.9">
      <c r="A421" s="4" t="s">
        <v>1798</v>
      </c>
      <c r="B421" s="4" t="s">
        <v>649</v>
      </c>
      <c r="C421" s="4" t="s">
        <v>654</v>
      </c>
      <c r="D421" s="4">
        <v>2.0299999999999999E-2</v>
      </c>
      <c r="E421" s="4">
        <v>4.1000000000000003E-3</v>
      </c>
      <c r="F421" s="81" t="s">
        <v>1799</v>
      </c>
      <c r="G421" s="4">
        <v>0.183</v>
      </c>
      <c r="H421" s="2">
        <v>604232</v>
      </c>
      <c r="I421" s="2">
        <v>24.51</v>
      </c>
      <c r="J421" s="82" t="s">
        <v>1784</v>
      </c>
    </row>
    <row r="422" spans="1:10" ht="13.9">
      <c r="A422" s="4" t="s">
        <v>1800</v>
      </c>
      <c r="B422" s="4" t="s">
        <v>649</v>
      </c>
      <c r="C422" s="4" t="s">
        <v>662</v>
      </c>
      <c r="D422" s="4">
        <v>2.0199999999999999E-2</v>
      </c>
      <c r="E422" s="4">
        <v>4.1000000000000003E-3</v>
      </c>
      <c r="F422" s="81" t="s">
        <v>1801</v>
      </c>
      <c r="G422" s="4">
        <v>0.1827</v>
      </c>
      <c r="H422" s="2">
        <v>604251</v>
      </c>
      <c r="I422" s="2">
        <v>24.27</v>
      </c>
      <c r="J422" s="82" t="s">
        <v>1183</v>
      </c>
    </row>
    <row r="423" spans="1:10" ht="13.9">
      <c r="A423" s="4" t="s">
        <v>1802</v>
      </c>
      <c r="B423" s="4" t="s">
        <v>649</v>
      </c>
      <c r="C423" s="4" t="s">
        <v>650</v>
      </c>
      <c r="D423" s="4">
        <v>-2.5499999999999998E-2</v>
      </c>
      <c r="E423" s="4">
        <v>5.1999999999999998E-3</v>
      </c>
      <c r="F423" s="81" t="s">
        <v>1803</v>
      </c>
      <c r="G423" s="4">
        <v>0.80620000000000003</v>
      </c>
      <c r="H423" s="2">
        <v>483768</v>
      </c>
      <c r="I423" s="2">
        <v>24.05</v>
      </c>
      <c r="J423" s="82" t="s">
        <v>1804</v>
      </c>
    </row>
    <row r="424" spans="1:10" ht="13.9">
      <c r="A424" s="4" t="s">
        <v>1805</v>
      </c>
      <c r="B424" s="4" t="s">
        <v>650</v>
      </c>
      <c r="C424" s="4" t="s">
        <v>662</v>
      </c>
      <c r="D424" s="4">
        <v>-2.0400000000000001E-2</v>
      </c>
      <c r="E424" s="4">
        <v>4.1000000000000003E-3</v>
      </c>
      <c r="F424" s="81" t="s">
        <v>1806</v>
      </c>
      <c r="G424" s="4">
        <v>0.81679999999999997</v>
      </c>
      <c r="H424" s="2">
        <v>604228</v>
      </c>
      <c r="I424" s="2">
        <v>24.76</v>
      </c>
      <c r="J424" s="82" t="s">
        <v>1787</v>
      </c>
    </row>
    <row r="425" spans="1:10" ht="13.9">
      <c r="A425" s="4" t="s">
        <v>1807</v>
      </c>
      <c r="B425" s="4" t="s">
        <v>649</v>
      </c>
      <c r="C425" s="4" t="s">
        <v>654</v>
      </c>
      <c r="D425" s="4">
        <v>2.0299999999999999E-2</v>
      </c>
      <c r="E425" s="4">
        <v>4.1000000000000003E-3</v>
      </c>
      <c r="F425" s="81" t="s">
        <v>1808</v>
      </c>
      <c r="G425" s="4">
        <v>0.18290000000000001</v>
      </c>
      <c r="H425" s="2">
        <v>604256</v>
      </c>
      <c r="I425" s="2">
        <v>24.51</v>
      </c>
      <c r="J425" s="82" t="s">
        <v>1784</v>
      </c>
    </row>
    <row r="426" spans="1:10" ht="13.9">
      <c r="A426" s="4" t="s">
        <v>1809</v>
      </c>
      <c r="B426" s="4" t="s">
        <v>650</v>
      </c>
      <c r="C426" s="4" t="s">
        <v>1810</v>
      </c>
      <c r="D426" s="4">
        <v>2.5899999999999999E-2</v>
      </c>
      <c r="E426" s="4">
        <v>5.3E-3</v>
      </c>
      <c r="F426" s="81" t="s">
        <v>1811</v>
      </c>
      <c r="G426" s="4">
        <v>0.19350000000000001</v>
      </c>
      <c r="H426" s="2">
        <v>448902</v>
      </c>
      <c r="I426" s="2">
        <v>23.88</v>
      </c>
      <c r="J426" s="82" t="s">
        <v>1020</v>
      </c>
    </row>
    <row r="427" spans="1:10" ht="13.9">
      <c r="A427" s="4" t="s">
        <v>1812</v>
      </c>
      <c r="B427" s="4" t="s">
        <v>649</v>
      </c>
      <c r="C427" s="4" t="s">
        <v>654</v>
      </c>
      <c r="D427" s="4">
        <v>-2.1100000000000001E-2</v>
      </c>
      <c r="E427" s="4">
        <v>4.1000000000000003E-3</v>
      </c>
      <c r="F427" s="81" t="s">
        <v>1813</v>
      </c>
      <c r="G427" s="4">
        <v>0.81579999999999997</v>
      </c>
      <c r="H427" s="2">
        <v>604254</v>
      </c>
      <c r="I427" s="2">
        <v>26.48</v>
      </c>
      <c r="J427" s="82" t="s">
        <v>1814</v>
      </c>
    </row>
    <row r="428" spans="1:10" ht="13.9">
      <c r="A428" s="4" t="s">
        <v>1815</v>
      </c>
      <c r="B428" s="4" t="s">
        <v>649</v>
      </c>
      <c r="C428" s="4" t="s">
        <v>654</v>
      </c>
      <c r="D428" s="4">
        <v>2.5700000000000001E-2</v>
      </c>
      <c r="E428" s="4">
        <v>5.1000000000000004E-3</v>
      </c>
      <c r="F428" s="81" t="s">
        <v>1816</v>
      </c>
      <c r="G428" s="4">
        <v>0.19389999999999999</v>
      </c>
      <c r="H428" s="2">
        <v>483768</v>
      </c>
      <c r="I428" s="2">
        <v>25.39</v>
      </c>
      <c r="J428" s="82" t="s">
        <v>1471</v>
      </c>
    </row>
    <row r="429" spans="1:10" ht="13.9">
      <c r="A429" s="4" t="s">
        <v>1817</v>
      </c>
      <c r="B429" s="4" t="s">
        <v>649</v>
      </c>
      <c r="C429" s="4" t="s">
        <v>654</v>
      </c>
      <c r="D429" s="4">
        <v>-2.1000000000000001E-2</v>
      </c>
      <c r="E429" s="4">
        <v>4.1000000000000003E-3</v>
      </c>
      <c r="F429" s="81" t="s">
        <v>1818</v>
      </c>
      <c r="G429" s="4">
        <v>0.81569999999999998</v>
      </c>
      <c r="H429" s="2">
        <v>604254</v>
      </c>
      <c r="I429" s="2">
        <v>26.23</v>
      </c>
      <c r="J429" s="82" t="s">
        <v>1819</v>
      </c>
    </row>
    <row r="430" spans="1:10" ht="13.9">
      <c r="A430" s="4" t="s">
        <v>1820</v>
      </c>
      <c r="B430" s="4" t="s">
        <v>649</v>
      </c>
      <c r="C430" s="4" t="s">
        <v>1095</v>
      </c>
      <c r="D430" s="4">
        <v>2.6200000000000001E-2</v>
      </c>
      <c r="E430" s="4">
        <v>5.3E-3</v>
      </c>
      <c r="F430" s="81" t="s">
        <v>1821</v>
      </c>
      <c r="G430" s="4">
        <v>0.19700000000000001</v>
      </c>
      <c r="H430" s="2">
        <v>448902</v>
      </c>
      <c r="I430" s="2">
        <v>24.44</v>
      </c>
      <c r="J430" s="82" t="s">
        <v>1822</v>
      </c>
    </row>
    <row r="431" spans="1:10" ht="13.9">
      <c r="A431" s="4" t="s">
        <v>1823</v>
      </c>
      <c r="B431" s="4" t="s">
        <v>649</v>
      </c>
      <c r="C431" s="4" t="s">
        <v>1086</v>
      </c>
      <c r="D431" s="4">
        <v>2.52E-2</v>
      </c>
      <c r="E431" s="4">
        <v>5.3E-3</v>
      </c>
      <c r="F431" s="81" t="s">
        <v>1824</v>
      </c>
      <c r="G431" s="4">
        <v>0.19570000000000001</v>
      </c>
      <c r="H431" s="2">
        <v>448902</v>
      </c>
      <c r="I431" s="2">
        <v>22.61</v>
      </c>
      <c r="J431" s="82" t="s">
        <v>1825</v>
      </c>
    </row>
    <row r="432" spans="1:10" ht="13.9">
      <c r="A432" s="4" t="s">
        <v>1826</v>
      </c>
      <c r="B432" s="4" t="s">
        <v>649</v>
      </c>
      <c r="C432" s="4" t="s">
        <v>654</v>
      </c>
      <c r="D432" s="4">
        <v>-2.46E-2</v>
      </c>
      <c r="E432" s="4">
        <v>5.1000000000000004E-3</v>
      </c>
      <c r="F432" s="81" t="s">
        <v>1827</v>
      </c>
      <c r="G432" s="4">
        <v>0.80449999999999999</v>
      </c>
      <c r="H432" s="2">
        <v>483768</v>
      </c>
      <c r="I432" s="2">
        <v>23.27</v>
      </c>
      <c r="J432" s="82" t="s">
        <v>1828</v>
      </c>
    </row>
    <row r="433" spans="1:10" ht="13.9">
      <c r="A433" s="4" t="s">
        <v>1829</v>
      </c>
      <c r="B433" s="4" t="s">
        <v>1292</v>
      </c>
      <c r="C433" s="4" t="s">
        <v>662</v>
      </c>
      <c r="D433" s="4">
        <v>2.5100000000000001E-2</v>
      </c>
      <c r="E433" s="4">
        <v>5.3E-3</v>
      </c>
      <c r="F433" s="81" t="s">
        <v>1830</v>
      </c>
      <c r="G433" s="4">
        <v>0.1966</v>
      </c>
      <c r="H433" s="2">
        <v>448902</v>
      </c>
      <c r="I433" s="2">
        <v>22.43</v>
      </c>
      <c r="J433" s="82" t="s">
        <v>1791</v>
      </c>
    </row>
    <row r="434" spans="1:10" ht="13.9">
      <c r="A434" s="4" t="s">
        <v>1831</v>
      </c>
      <c r="B434" s="4" t="s">
        <v>649</v>
      </c>
      <c r="C434" s="4" t="s">
        <v>654</v>
      </c>
      <c r="D434" s="4">
        <v>-2.0400000000000001E-2</v>
      </c>
      <c r="E434" s="4">
        <v>4.1000000000000003E-3</v>
      </c>
      <c r="F434" s="81" t="s">
        <v>1832</v>
      </c>
      <c r="G434" s="4">
        <v>0.8145</v>
      </c>
      <c r="H434" s="2">
        <v>604254</v>
      </c>
      <c r="I434" s="2">
        <v>24.76</v>
      </c>
      <c r="J434" s="82" t="s">
        <v>1787</v>
      </c>
    </row>
    <row r="435" spans="1:10" ht="13.9">
      <c r="A435" s="4" t="s">
        <v>1833</v>
      </c>
      <c r="B435" s="4" t="s">
        <v>649</v>
      </c>
      <c r="C435" s="4" t="s">
        <v>654</v>
      </c>
      <c r="D435" s="4">
        <v>2.0299999999999999E-2</v>
      </c>
      <c r="E435" s="4">
        <v>4.1000000000000003E-3</v>
      </c>
      <c r="F435" s="81" t="s">
        <v>1834</v>
      </c>
      <c r="G435" s="4">
        <v>0.1855</v>
      </c>
      <c r="H435" s="2">
        <v>604239</v>
      </c>
      <c r="I435" s="2">
        <v>24.51</v>
      </c>
      <c r="J435" s="82" t="s">
        <v>1784</v>
      </c>
    </row>
    <row r="436" spans="1:10" ht="13.9">
      <c r="A436" s="4" t="s">
        <v>1835</v>
      </c>
      <c r="B436" s="4" t="s">
        <v>650</v>
      </c>
      <c r="C436" s="4" t="s">
        <v>662</v>
      </c>
      <c r="D436" s="4">
        <v>-2.12E-2</v>
      </c>
      <c r="E436" s="4">
        <v>4.5999999999999999E-3</v>
      </c>
      <c r="F436" s="81" t="s">
        <v>1836</v>
      </c>
      <c r="G436" s="4">
        <v>0.72740000000000005</v>
      </c>
      <c r="H436" s="2">
        <v>483768</v>
      </c>
      <c r="I436" s="2">
        <v>21.24</v>
      </c>
      <c r="J436" s="82" t="s">
        <v>1837</v>
      </c>
    </row>
    <row r="437" spans="1:10" ht="13.9">
      <c r="A437" s="4" t="s">
        <v>1838</v>
      </c>
      <c r="B437" s="4" t="s">
        <v>650</v>
      </c>
      <c r="C437" s="4" t="s">
        <v>662</v>
      </c>
      <c r="D437" s="4">
        <v>1.8700000000000001E-2</v>
      </c>
      <c r="E437" s="4">
        <v>3.8E-3</v>
      </c>
      <c r="F437" s="81" t="s">
        <v>1839</v>
      </c>
      <c r="G437" s="4">
        <v>0.2238</v>
      </c>
      <c r="H437" s="2">
        <v>604233</v>
      </c>
      <c r="I437" s="2">
        <v>24.22</v>
      </c>
      <c r="J437" s="82" t="s">
        <v>1840</v>
      </c>
    </row>
    <row r="438" spans="1:10" ht="13.9">
      <c r="A438" s="4" t="s">
        <v>1841</v>
      </c>
      <c r="B438" s="4" t="s">
        <v>649</v>
      </c>
      <c r="C438" s="4" t="s">
        <v>654</v>
      </c>
      <c r="D438" s="4">
        <v>2.4E-2</v>
      </c>
      <c r="E438" s="4">
        <v>4.7999999999999996E-3</v>
      </c>
      <c r="F438" s="81" t="s">
        <v>1842</v>
      </c>
      <c r="G438" s="4">
        <v>0.2336</v>
      </c>
      <c r="H438" s="2">
        <v>483768</v>
      </c>
      <c r="I438" s="2">
        <v>25</v>
      </c>
      <c r="J438" s="82" t="s">
        <v>1843</v>
      </c>
    </row>
    <row r="439" spans="1:10" ht="13.9">
      <c r="A439" s="4" t="s">
        <v>1844</v>
      </c>
      <c r="B439" s="4" t="s">
        <v>649</v>
      </c>
      <c r="C439" s="4" t="s">
        <v>654</v>
      </c>
      <c r="D439" s="4">
        <v>2.2499999999999999E-2</v>
      </c>
      <c r="E439" s="4">
        <v>4.7999999999999996E-3</v>
      </c>
      <c r="F439" s="81" t="s">
        <v>1845</v>
      </c>
      <c r="G439" s="4">
        <v>0.23449999999999999</v>
      </c>
      <c r="H439" s="2">
        <v>483768</v>
      </c>
      <c r="I439" s="2">
        <v>21.97</v>
      </c>
      <c r="J439" s="82" t="s">
        <v>1846</v>
      </c>
    </row>
    <row r="440" spans="1:10" ht="13.9">
      <c r="A440" s="4" t="s">
        <v>1847</v>
      </c>
      <c r="B440" s="4" t="s">
        <v>649</v>
      </c>
      <c r="C440" s="4" t="s">
        <v>650</v>
      </c>
      <c r="D440" s="4">
        <v>1.7999999999999999E-2</v>
      </c>
      <c r="E440" s="4">
        <v>3.8E-3</v>
      </c>
      <c r="F440" s="81" t="s">
        <v>1848</v>
      </c>
      <c r="G440" s="4">
        <v>0.22489999999999999</v>
      </c>
      <c r="H440" s="2">
        <v>604252</v>
      </c>
      <c r="I440" s="2">
        <v>22.44</v>
      </c>
      <c r="J440" s="82" t="s">
        <v>1849</v>
      </c>
    </row>
    <row r="441" spans="1:10" ht="13.9">
      <c r="A441" s="4" t="s">
        <v>1850</v>
      </c>
      <c r="B441" s="4" t="s">
        <v>662</v>
      </c>
      <c r="C441" s="4" t="s">
        <v>654</v>
      </c>
      <c r="D441" s="4">
        <v>2.2100000000000002E-2</v>
      </c>
      <c r="E441" s="4">
        <v>4.7999999999999996E-3</v>
      </c>
      <c r="F441" s="81" t="s">
        <v>1851</v>
      </c>
      <c r="G441" s="4">
        <v>0.2404</v>
      </c>
      <c r="H441" s="2">
        <v>483768</v>
      </c>
      <c r="I441" s="2">
        <v>21.2</v>
      </c>
      <c r="J441" s="82" t="s">
        <v>1852</v>
      </c>
    </row>
    <row r="442" spans="1:10" ht="13.9">
      <c r="A442" s="4" t="s">
        <v>1853</v>
      </c>
      <c r="B442" s="4" t="s">
        <v>649</v>
      </c>
      <c r="C442" s="4" t="s">
        <v>654</v>
      </c>
      <c r="D442" s="4">
        <v>2.24E-2</v>
      </c>
      <c r="E442" s="4">
        <v>4.7999999999999996E-3</v>
      </c>
      <c r="F442" s="81" t="s">
        <v>1854</v>
      </c>
      <c r="G442" s="4">
        <v>0.24479999999999999</v>
      </c>
      <c r="H442" s="2">
        <v>483768</v>
      </c>
      <c r="I442" s="2">
        <v>21.78</v>
      </c>
      <c r="J442" s="82" t="s">
        <v>1522</v>
      </c>
    </row>
    <row r="443" spans="1:10" ht="13.9">
      <c r="A443" s="4" t="s">
        <v>1855</v>
      </c>
      <c r="B443" s="4" t="s">
        <v>650</v>
      </c>
      <c r="C443" s="4" t="s">
        <v>662</v>
      </c>
      <c r="D443" s="4">
        <v>1.6899999999999998E-2</v>
      </c>
      <c r="E443" s="4">
        <v>3.5000000000000001E-3</v>
      </c>
      <c r="F443" s="81" t="s">
        <v>1856</v>
      </c>
      <c r="G443" s="4">
        <v>0.71940000000000004</v>
      </c>
      <c r="H443" s="2">
        <v>604217</v>
      </c>
      <c r="I443" s="2">
        <v>23.32</v>
      </c>
      <c r="J443" s="82" t="s">
        <v>1857</v>
      </c>
    </row>
    <row r="444" spans="1:10" ht="13.9">
      <c r="A444" s="4" t="s">
        <v>1858</v>
      </c>
      <c r="B444" s="4" t="s">
        <v>662</v>
      </c>
      <c r="C444" s="4" t="s">
        <v>654</v>
      </c>
      <c r="D444" s="4">
        <v>1.6899999999999998E-2</v>
      </c>
      <c r="E444" s="4">
        <v>3.5000000000000001E-3</v>
      </c>
      <c r="F444" s="81" t="s">
        <v>1859</v>
      </c>
      <c r="G444" s="4">
        <v>0.71930000000000005</v>
      </c>
      <c r="H444" s="2">
        <v>601808</v>
      </c>
      <c r="I444" s="2">
        <v>23.32</v>
      </c>
      <c r="J444" s="82" t="s">
        <v>1860</v>
      </c>
    </row>
    <row r="445" spans="1:10" ht="13.9">
      <c r="A445" s="4" t="s">
        <v>1861</v>
      </c>
      <c r="B445" s="4" t="s">
        <v>649</v>
      </c>
      <c r="C445" s="4" t="s">
        <v>654</v>
      </c>
      <c r="D445" s="4">
        <v>1.66E-2</v>
      </c>
      <c r="E445" s="4">
        <v>3.5000000000000001E-3</v>
      </c>
      <c r="F445" s="81" t="s">
        <v>1862</v>
      </c>
      <c r="G445" s="4">
        <v>0.71850000000000003</v>
      </c>
      <c r="H445" s="2">
        <v>604225</v>
      </c>
      <c r="I445" s="2">
        <v>22.49</v>
      </c>
      <c r="J445" s="82" t="s">
        <v>1863</v>
      </c>
    </row>
    <row r="446" spans="1:10" ht="13.9">
      <c r="A446" s="4" t="s">
        <v>1864</v>
      </c>
      <c r="B446" s="4" t="s">
        <v>649</v>
      </c>
      <c r="C446" s="4" t="s">
        <v>654</v>
      </c>
      <c r="D446" s="4">
        <v>-1.6899999999999998E-2</v>
      </c>
      <c r="E446" s="4">
        <v>3.5000000000000001E-3</v>
      </c>
      <c r="F446" s="81" t="s">
        <v>1865</v>
      </c>
      <c r="G446" s="4">
        <v>0.28770000000000001</v>
      </c>
      <c r="H446" s="2">
        <v>599258</v>
      </c>
      <c r="I446" s="2">
        <v>23.32</v>
      </c>
      <c r="J446" s="82" t="s">
        <v>1866</v>
      </c>
    </row>
    <row r="447" spans="1:10" ht="13.9">
      <c r="A447" s="4" t="s">
        <v>1867</v>
      </c>
      <c r="B447" s="4" t="s">
        <v>649</v>
      </c>
      <c r="C447" s="4" t="s">
        <v>654</v>
      </c>
      <c r="D447" s="4">
        <v>-1.7500000000000002E-2</v>
      </c>
      <c r="E447" s="4">
        <v>3.5000000000000001E-3</v>
      </c>
      <c r="F447" s="81" t="s">
        <v>1868</v>
      </c>
      <c r="G447" s="4">
        <v>0.28770000000000001</v>
      </c>
      <c r="H447" s="2">
        <v>604253</v>
      </c>
      <c r="I447" s="2">
        <v>25</v>
      </c>
      <c r="J447" s="82" t="s">
        <v>1797</v>
      </c>
    </row>
    <row r="448" spans="1:10" ht="13.9">
      <c r="A448" s="4" t="s">
        <v>1869</v>
      </c>
      <c r="B448" s="4" t="s">
        <v>649</v>
      </c>
      <c r="C448" s="4" t="s">
        <v>654</v>
      </c>
      <c r="D448" s="4">
        <v>-1.72E-2</v>
      </c>
      <c r="E448" s="4">
        <v>3.5999999999999999E-3</v>
      </c>
      <c r="F448" s="81" t="s">
        <v>1870</v>
      </c>
      <c r="G448" s="4">
        <v>0.27489999999999998</v>
      </c>
      <c r="H448" s="2">
        <v>590094</v>
      </c>
      <c r="I448" s="2">
        <v>22.83</v>
      </c>
      <c r="J448" s="82" t="s">
        <v>763</v>
      </c>
    </row>
    <row r="449" spans="1:10" ht="13.9">
      <c r="A449" s="4" t="s">
        <v>1871</v>
      </c>
      <c r="B449" s="4" t="s">
        <v>650</v>
      </c>
      <c r="C449" s="4" t="s">
        <v>654</v>
      </c>
      <c r="D449" s="4">
        <v>-1.7000000000000001E-2</v>
      </c>
      <c r="E449" s="4">
        <v>3.5000000000000001E-3</v>
      </c>
      <c r="F449" s="81" t="s">
        <v>1872</v>
      </c>
      <c r="G449" s="4">
        <v>0.2853</v>
      </c>
      <c r="H449" s="2">
        <v>604253</v>
      </c>
      <c r="I449" s="2">
        <v>23.59</v>
      </c>
      <c r="J449" s="82" t="s">
        <v>1873</v>
      </c>
    </row>
    <row r="450" spans="1:10" ht="13.9">
      <c r="A450" s="4" t="s">
        <v>1874</v>
      </c>
      <c r="B450" s="4" t="s">
        <v>650</v>
      </c>
      <c r="C450" s="4" t="s">
        <v>662</v>
      </c>
      <c r="D450" s="4">
        <v>1.72E-2</v>
      </c>
      <c r="E450" s="4">
        <v>3.5000000000000001E-3</v>
      </c>
      <c r="F450" s="81" t="s">
        <v>1034</v>
      </c>
      <c r="G450" s="4">
        <v>0.7147</v>
      </c>
      <c r="H450" s="2">
        <v>604254</v>
      </c>
      <c r="I450" s="2">
        <v>24.15</v>
      </c>
      <c r="J450" s="82" t="s">
        <v>1875</v>
      </c>
    </row>
    <row r="451" spans="1:10" ht="13.9">
      <c r="A451" s="4" t="s">
        <v>1876</v>
      </c>
      <c r="B451" s="4" t="s">
        <v>650</v>
      </c>
      <c r="C451" s="4" t="s">
        <v>662</v>
      </c>
      <c r="D451" s="4">
        <v>-2.1499999999999998E-2</v>
      </c>
      <c r="E451" s="4">
        <v>4.1000000000000003E-3</v>
      </c>
      <c r="F451" s="81" t="s">
        <v>1877</v>
      </c>
      <c r="G451" s="4">
        <v>0.58209999999999995</v>
      </c>
      <c r="H451" s="2">
        <v>483768</v>
      </c>
      <c r="I451" s="2">
        <v>27.5</v>
      </c>
      <c r="J451" s="82" t="s">
        <v>1878</v>
      </c>
    </row>
    <row r="452" spans="1:10" ht="13.9">
      <c r="A452" s="4" t="s">
        <v>1879</v>
      </c>
      <c r="B452" s="4" t="s">
        <v>650</v>
      </c>
      <c r="C452" s="4" t="s">
        <v>662</v>
      </c>
      <c r="D452" s="4">
        <v>2.1399999999999999E-2</v>
      </c>
      <c r="E452" s="4">
        <v>4.1000000000000003E-3</v>
      </c>
      <c r="F452" s="81" t="s">
        <v>1880</v>
      </c>
      <c r="G452" s="4">
        <v>0.41799999999999998</v>
      </c>
      <c r="H452" s="2">
        <v>483768</v>
      </c>
      <c r="I452" s="2">
        <v>27.24</v>
      </c>
      <c r="J452" s="82" t="s">
        <v>1881</v>
      </c>
    </row>
    <row r="453" spans="1:10" ht="13.9">
      <c r="A453" s="4" t="s">
        <v>1882</v>
      </c>
      <c r="B453" s="4" t="s">
        <v>650</v>
      </c>
      <c r="C453" s="4" t="s">
        <v>662</v>
      </c>
      <c r="D453" s="4">
        <v>1.5800000000000002E-2</v>
      </c>
      <c r="E453" s="4">
        <v>3.2000000000000002E-3</v>
      </c>
      <c r="F453" s="81" t="s">
        <v>1883</v>
      </c>
      <c r="G453" s="4">
        <v>0.3972</v>
      </c>
      <c r="H453" s="2">
        <v>604246</v>
      </c>
      <c r="I453" s="2">
        <v>24.38</v>
      </c>
      <c r="J453" s="82" t="s">
        <v>1156</v>
      </c>
    </row>
    <row r="454" spans="1:10" ht="13.9">
      <c r="A454" s="4" t="s">
        <v>1884</v>
      </c>
      <c r="B454" s="4" t="s">
        <v>649</v>
      </c>
      <c r="C454" s="4" t="s">
        <v>654</v>
      </c>
      <c r="D454" s="4">
        <v>-1.5599999999999999E-2</v>
      </c>
      <c r="E454" s="4">
        <v>3.2000000000000002E-3</v>
      </c>
      <c r="F454" s="81" t="s">
        <v>1885</v>
      </c>
      <c r="G454" s="4">
        <v>0.60119999999999996</v>
      </c>
      <c r="H454" s="2">
        <v>604251</v>
      </c>
      <c r="I454" s="2">
        <v>23.77</v>
      </c>
      <c r="J454" s="82" t="s">
        <v>1153</v>
      </c>
    </row>
    <row r="455" spans="1:10" ht="13.9">
      <c r="A455" s="4" t="s">
        <v>1886</v>
      </c>
      <c r="B455" s="4" t="s">
        <v>649</v>
      </c>
      <c r="C455" s="4" t="s">
        <v>650</v>
      </c>
      <c r="D455" s="4">
        <v>-2.2700000000000001E-2</v>
      </c>
      <c r="E455" s="4">
        <v>4.1999999999999997E-3</v>
      </c>
      <c r="F455" s="81" t="s">
        <v>1887</v>
      </c>
      <c r="G455" s="4">
        <v>0.58099999999999996</v>
      </c>
      <c r="H455" s="2">
        <v>448902</v>
      </c>
      <c r="I455" s="2">
        <v>29.21</v>
      </c>
      <c r="J455" s="82" t="s">
        <v>1888</v>
      </c>
    </row>
    <row r="456" spans="1:10" ht="13.9">
      <c r="A456" s="4" t="s">
        <v>1889</v>
      </c>
      <c r="B456" s="4" t="s">
        <v>649</v>
      </c>
      <c r="C456" s="4" t="s">
        <v>662</v>
      </c>
      <c r="D456" s="4">
        <v>-2.1600000000000001E-2</v>
      </c>
      <c r="E456" s="4">
        <v>4.3E-3</v>
      </c>
      <c r="F456" s="81" t="s">
        <v>1890</v>
      </c>
      <c r="G456" s="4">
        <v>0.32179999999999997</v>
      </c>
      <c r="H456" s="2">
        <v>483768</v>
      </c>
      <c r="I456" s="2">
        <v>25.23</v>
      </c>
      <c r="J456" s="82" t="s">
        <v>1891</v>
      </c>
    </row>
    <row r="457" spans="1:10" ht="13.9">
      <c r="A457" s="4" t="s">
        <v>1892</v>
      </c>
      <c r="B457" s="4" t="s">
        <v>649</v>
      </c>
      <c r="C457" s="4" t="s">
        <v>654</v>
      </c>
      <c r="D457" s="4">
        <v>2.2800000000000001E-2</v>
      </c>
      <c r="E457" s="4">
        <v>4.3E-3</v>
      </c>
      <c r="F457" s="81" t="s">
        <v>1893</v>
      </c>
      <c r="G457" s="4">
        <v>0.41920000000000002</v>
      </c>
      <c r="H457" s="2">
        <v>448902</v>
      </c>
      <c r="I457" s="2">
        <v>28.11</v>
      </c>
      <c r="J457" s="82" t="s">
        <v>1894</v>
      </c>
    </row>
    <row r="458" spans="1:10" ht="13.9">
      <c r="A458" s="4" t="s">
        <v>1895</v>
      </c>
      <c r="B458" s="4" t="s">
        <v>650</v>
      </c>
      <c r="C458" s="4" t="s">
        <v>654</v>
      </c>
      <c r="D458" s="4">
        <v>-1.5599999999999999E-2</v>
      </c>
      <c r="E458" s="4">
        <v>3.2000000000000002E-3</v>
      </c>
      <c r="F458" s="81" t="s">
        <v>1896</v>
      </c>
      <c r="G458" s="4">
        <v>0.60219999999999996</v>
      </c>
      <c r="H458" s="2">
        <v>604252</v>
      </c>
      <c r="I458" s="2">
        <v>23.77</v>
      </c>
      <c r="J458" s="82" t="s">
        <v>1153</v>
      </c>
    </row>
    <row r="459" spans="1:10" ht="13.9">
      <c r="A459" s="4" t="s">
        <v>1897</v>
      </c>
      <c r="B459" s="4" t="s">
        <v>650</v>
      </c>
      <c r="C459" s="4" t="s">
        <v>662</v>
      </c>
      <c r="D459" s="4">
        <v>1.77E-2</v>
      </c>
      <c r="E459" s="4">
        <v>3.3999999999999998E-3</v>
      </c>
      <c r="F459" s="81" t="s">
        <v>1898</v>
      </c>
      <c r="G459" s="4">
        <v>0.67320000000000002</v>
      </c>
      <c r="H459" s="2">
        <v>604249</v>
      </c>
      <c r="I459" s="2">
        <v>27.1</v>
      </c>
      <c r="J459" s="82" t="s">
        <v>1899</v>
      </c>
    </row>
    <row r="460" spans="1:10" ht="13.9">
      <c r="A460" s="4" t="s">
        <v>1900</v>
      </c>
      <c r="B460" s="4" t="s">
        <v>662</v>
      </c>
      <c r="C460" s="4" t="s">
        <v>654</v>
      </c>
      <c r="D460" s="4">
        <v>2.1499999999999998E-2</v>
      </c>
      <c r="E460" s="4">
        <v>4.1000000000000003E-3</v>
      </c>
      <c r="F460" s="81" t="s">
        <v>1901</v>
      </c>
      <c r="G460" s="4">
        <v>0.41789999999999999</v>
      </c>
      <c r="H460" s="2">
        <v>483768</v>
      </c>
      <c r="I460" s="2">
        <v>27.5</v>
      </c>
      <c r="J460" s="82" t="s">
        <v>1878</v>
      </c>
    </row>
    <row r="461" spans="1:10" ht="13.9">
      <c r="A461" s="4" t="s">
        <v>1902</v>
      </c>
      <c r="B461" s="4" t="s">
        <v>650</v>
      </c>
      <c r="C461" s="4" t="s">
        <v>654</v>
      </c>
      <c r="D461" s="4">
        <v>-2.1000000000000001E-2</v>
      </c>
      <c r="E461" s="4">
        <v>4.1000000000000003E-3</v>
      </c>
      <c r="F461" s="81" t="s">
        <v>1903</v>
      </c>
      <c r="G461" s="4">
        <v>0.58089999999999997</v>
      </c>
      <c r="H461" s="2">
        <v>483768</v>
      </c>
      <c r="I461" s="2">
        <v>26.23</v>
      </c>
      <c r="J461" s="82" t="s">
        <v>1904</v>
      </c>
    </row>
    <row r="462" spans="1:10" ht="13.9">
      <c r="A462" s="4" t="s">
        <v>1905</v>
      </c>
      <c r="B462" s="4" t="s">
        <v>650</v>
      </c>
      <c r="C462" s="4" t="s">
        <v>662</v>
      </c>
      <c r="D462" s="4">
        <v>1.5599999999999999E-2</v>
      </c>
      <c r="E462" s="4">
        <v>3.2000000000000002E-3</v>
      </c>
      <c r="F462" s="81" t="s">
        <v>1906</v>
      </c>
      <c r="G462" s="4">
        <v>0.39879999999999999</v>
      </c>
      <c r="H462" s="2">
        <v>591637</v>
      </c>
      <c r="I462" s="2">
        <v>23.77</v>
      </c>
      <c r="J462" s="82" t="s">
        <v>1183</v>
      </c>
    </row>
    <row r="463" spans="1:10" ht="13.9">
      <c r="A463" s="4" t="s">
        <v>1907</v>
      </c>
      <c r="B463" s="4" t="s">
        <v>649</v>
      </c>
      <c r="C463" s="4" t="s">
        <v>654</v>
      </c>
      <c r="D463" s="4">
        <v>-2.1399999999999999E-2</v>
      </c>
      <c r="E463" s="4">
        <v>4.1000000000000003E-3</v>
      </c>
      <c r="F463" s="81" t="s">
        <v>1908</v>
      </c>
      <c r="G463" s="4">
        <v>0.58209999999999995</v>
      </c>
      <c r="H463" s="2">
        <v>483768</v>
      </c>
      <c r="I463" s="2">
        <v>27.24</v>
      </c>
      <c r="J463" s="82" t="s">
        <v>1881</v>
      </c>
    </row>
    <row r="464" spans="1:10" ht="13.9">
      <c r="A464" s="4" t="s">
        <v>1909</v>
      </c>
      <c r="B464" s="4" t="s">
        <v>650</v>
      </c>
      <c r="C464" s="4" t="s">
        <v>662</v>
      </c>
      <c r="D464" s="4">
        <v>1.54E-2</v>
      </c>
      <c r="E464" s="4">
        <v>3.2000000000000002E-3</v>
      </c>
      <c r="F464" s="81" t="s">
        <v>1910</v>
      </c>
      <c r="G464" s="4">
        <v>0.40050000000000002</v>
      </c>
      <c r="H464" s="2">
        <v>605979</v>
      </c>
      <c r="I464" s="2">
        <v>23.16</v>
      </c>
      <c r="J464" s="82" t="s">
        <v>1911</v>
      </c>
    </row>
    <row r="465" spans="1:10" ht="13.9">
      <c r="A465" s="4" t="s">
        <v>1912</v>
      </c>
      <c r="B465" s="4" t="s">
        <v>650</v>
      </c>
      <c r="C465" s="4" t="s">
        <v>662</v>
      </c>
      <c r="D465" s="4">
        <v>-2.3E-2</v>
      </c>
      <c r="E465" s="4">
        <v>4.3E-3</v>
      </c>
      <c r="F465" s="81" t="s">
        <v>1913</v>
      </c>
      <c r="G465" s="4">
        <v>0.33079999999999998</v>
      </c>
      <c r="H465" s="2">
        <v>483768</v>
      </c>
      <c r="I465" s="2">
        <v>28.61</v>
      </c>
      <c r="J465" s="82" t="s">
        <v>1914</v>
      </c>
    </row>
    <row r="466" spans="1:10" ht="13.9">
      <c r="A466" s="4" t="s">
        <v>1915</v>
      </c>
      <c r="B466" s="4" t="s">
        <v>649</v>
      </c>
      <c r="C466" s="4" t="s">
        <v>662</v>
      </c>
      <c r="D466" s="4">
        <v>-1.7999999999999999E-2</v>
      </c>
      <c r="E466" s="4">
        <v>3.3E-3</v>
      </c>
      <c r="F466" s="81" t="s">
        <v>1916</v>
      </c>
      <c r="G466" s="4">
        <v>0.33839999999999998</v>
      </c>
      <c r="H466" s="2">
        <v>604251</v>
      </c>
      <c r="I466" s="2">
        <v>29.75</v>
      </c>
      <c r="J466" s="82" t="s">
        <v>1917</v>
      </c>
    </row>
    <row r="467" spans="1:10" ht="13.9">
      <c r="A467" s="4" t="s">
        <v>1918</v>
      </c>
      <c r="B467" s="4" t="s">
        <v>650</v>
      </c>
      <c r="C467" s="4" t="s">
        <v>662</v>
      </c>
      <c r="D467" s="4">
        <v>-2.35E-2</v>
      </c>
      <c r="E467" s="4">
        <v>4.4000000000000003E-3</v>
      </c>
      <c r="F467" s="81" t="s">
        <v>1919</v>
      </c>
      <c r="G467" s="4">
        <v>0.32729999999999998</v>
      </c>
      <c r="H467" s="2">
        <v>462844</v>
      </c>
      <c r="I467" s="2">
        <v>28.53</v>
      </c>
      <c r="J467" s="82" t="s">
        <v>1920</v>
      </c>
    </row>
    <row r="468" spans="1:10" ht="13.9">
      <c r="A468" s="4" t="s">
        <v>1921</v>
      </c>
      <c r="B468" s="4" t="s">
        <v>649</v>
      </c>
      <c r="C468" s="4" t="s">
        <v>654</v>
      </c>
      <c r="D468" s="4">
        <v>-2.24E-2</v>
      </c>
      <c r="E468" s="4">
        <v>4.3E-3</v>
      </c>
      <c r="F468" s="81" t="s">
        <v>1922</v>
      </c>
      <c r="G468" s="4">
        <v>0.32700000000000001</v>
      </c>
      <c r="H468" s="2">
        <v>483768</v>
      </c>
      <c r="I468" s="2">
        <v>27.14</v>
      </c>
      <c r="J468" s="82" t="s">
        <v>1923</v>
      </c>
    </row>
    <row r="469" spans="1:10" ht="13.9">
      <c r="A469" s="4" t="s">
        <v>1924</v>
      </c>
      <c r="B469" s="4" t="s">
        <v>649</v>
      </c>
      <c r="C469" s="4" t="s">
        <v>1095</v>
      </c>
      <c r="D469" s="4">
        <v>-2.1100000000000001E-2</v>
      </c>
      <c r="E469" s="4">
        <v>4.1999999999999997E-3</v>
      </c>
      <c r="F469" s="81" t="s">
        <v>1925</v>
      </c>
      <c r="G469" s="4">
        <v>0.54369999999999996</v>
      </c>
      <c r="H469" s="2">
        <v>448902</v>
      </c>
      <c r="I469" s="2">
        <v>25.24</v>
      </c>
      <c r="J469" s="82" t="s">
        <v>1926</v>
      </c>
    </row>
    <row r="470" spans="1:10" ht="13.9">
      <c r="A470" s="4" t="s">
        <v>1927</v>
      </c>
      <c r="B470" s="4" t="s">
        <v>654</v>
      </c>
      <c r="C470" s="4" t="s">
        <v>655</v>
      </c>
      <c r="D470" s="4">
        <v>2.4E-2</v>
      </c>
      <c r="E470" s="4">
        <v>4.4999999999999997E-3</v>
      </c>
      <c r="F470" s="81" t="s">
        <v>1928</v>
      </c>
      <c r="G470" s="4">
        <v>0.67730000000000001</v>
      </c>
      <c r="H470" s="2">
        <v>448902</v>
      </c>
      <c r="I470" s="2">
        <v>28.44</v>
      </c>
      <c r="J470" s="82" t="s">
        <v>1929</v>
      </c>
    </row>
    <row r="471" spans="1:10" ht="13.9">
      <c r="A471" s="4" t="s">
        <v>1930</v>
      </c>
      <c r="B471" s="4" t="s">
        <v>649</v>
      </c>
      <c r="C471" s="4" t="s">
        <v>654</v>
      </c>
      <c r="D471" s="4">
        <v>-1.7899999999999999E-2</v>
      </c>
      <c r="E471" s="4">
        <v>3.3E-3</v>
      </c>
      <c r="F471" s="81" t="s">
        <v>1931</v>
      </c>
      <c r="G471" s="4">
        <v>0.33989999999999998</v>
      </c>
      <c r="H471" s="2">
        <v>604256</v>
      </c>
      <c r="I471" s="2">
        <v>29.42</v>
      </c>
      <c r="J471" s="82" t="s">
        <v>1653</v>
      </c>
    </row>
    <row r="472" spans="1:10" ht="13.9">
      <c r="A472" s="4" t="s">
        <v>1932</v>
      </c>
      <c r="B472" s="4" t="s">
        <v>649</v>
      </c>
      <c r="C472" s="4" t="s">
        <v>654</v>
      </c>
      <c r="D472" s="4">
        <v>2.0799999999999999E-2</v>
      </c>
      <c r="E472" s="4">
        <v>4.1000000000000003E-3</v>
      </c>
      <c r="F472" s="81" t="s">
        <v>1933</v>
      </c>
      <c r="G472" s="4">
        <v>0.44890000000000002</v>
      </c>
      <c r="H472" s="2">
        <v>483768</v>
      </c>
      <c r="I472" s="2">
        <v>25.74</v>
      </c>
      <c r="J472" s="82" t="s">
        <v>1020</v>
      </c>
    </row>
    <row r="473" spans="1:10" ht="13.9">
      <c r="A473" s="4" t="s">
        <v>1934</v>
      </c>
      <c r="B473" s="4" t="s">
        <v>662</v>
      </c>
      <c r="C473" s="4" t="s">
        <v>654</v>
      </c>
      <c r="D473" s="4">
        <v>1.77E-2</v>
      </c>
      <c r="E473" s="4">
        <v>3.3E-3</v>
      </c>
      <c r="F473" s="81" t="s">
        <v>1935</v>
      </c>
      <c r="G473" s="4">
        <v>0.64539999999999997</v>
      </c>
      <c r="H473" s="2">
        <v>604252</v>
      </c>
      <c r="I473" s="2">
        <v>28.77</v>
      </c>
      <c r="J473" s="82" t="s">
        <v>1936</v>
      </c>
    </row>
    <row r="474" spans="1:10" ht="13.9">
      <c r="A474" s="4" t="s">
        <v>1937</v>
      </c>
      <c r="B474" s="4" t="s">
        <v>649</v>
      </c>
      <c r="C474" s="4" t="s">
        <v>662</v>
      </c>
      <c r="D474" s="4">
        <v>1.83E-2</v>
      </c>
      <c r="E474" s="4">
        <v>3.3E-3</v>
      </c>
      <c r="F474" s="81" t="s">
        <v>1938</v>
      </c>
      <c r="G474" s="4">
        <v>0.65029999999999999</v>
      </c>
      <c r="H474" s="2">
        <v>604254</v>
      </c>
      <c r="I474" s="2">
        <v>30.75</v>
      </c>
      <c r="J474" s="82" t="s">
        <v>1939</v>
      </c>
    </row>
    <row r="475" spans="1:10" ht="13.9">
      <c r="A475" s="4" t="s">
        <v>1940</v>
      </c>
      <c r="B475" s="4" t="s">
        <v>649</v>
      </c>
      <c r="C475" s="4" t="s">
        <v>654</v>
      </c>
      <c r="D475" s="4">
        <v>-2.2499999999999999E-2</v>
      </c>
      <c r="E475" s="4">
        <v>4.3E-3</v>
      </c>
      <c r="F475" s="81" t="s">
        <v>1941</v>
      </c>
      <c r="G475" s="4">
        <v>0.33</v>
      </c>
      <c r="H475" s="2">
        <v>483768</v>
      </c>
      <c r="I475" s="2">
        <v>27.38</v>
      </c>
      <c r="J475" s="82" t="s">
        <v>1942</v>
      </c>
    </row>
    <row r="476" spans="1:10" ht="13.9">
      <c r="A476" s="4" t="s">
        <v>1943</v>
      </c>
      <c r="B476" s="4" t="s">
        <v>650</v>
      </c>
      <c r="C476" s="4" t="s">
        <v>662</v>
      </c>
      <c r="D476" s="4">
        <v>-2.2700000000000001E-2</v>
      </c>
      <c r="E476" s="4">
        <v>4.3E-3</v>
      </c>
      <c r="F476" s="81" t="s">
        <v>1944</v>
      </c>
      <c r="G476" s="4">
        <v>0.32850000000000001</v>
      </c>
      <c r="H476" s="2">
        <v>483768</v>
      </c>
      <c r="I476" s="2">
        <v>27.87</v>
      </c>
      <c r="J476" s="82" t="s">
        <v>1945</v>
      </c>
    </row>
    <row r="477" spans="1:10" ht="13.9">
      <c r="A477" s="4" t="s">
        <v>1946</v>
      </c>
      <c r="B477" s="4" t="s">
        <v>654</v>
      </c>
      <c r="C477" s="4" t="s">
        <v>655</v>
      </c>
      <c r="D477" s="4">
        <v>2.3800000000000002E-2</v>
      </c>
      <c r="E477" s="4">
        <v>4.5999999999999999E-3</v>
      </c>
      <c r="F477" s="81" t="s">
        <v>1947</v>
      </c>
      <c r="G477" s="4">
        <v>0.67330000000000001</v>
      </c>
      <c r="H477" s="2">
        <v>448902</v>
      </c>
      <c r="I477" s="2">
        <v>26.77</v>
      </c>
      <c r="J477" s="82" t="s">
        <v>1948</v>
      </c>
    </row>
    <row r="478" spans="1:10" ht="13.9">
      <c r="A478" s="4" t="s">
        <v>1949</v>
      </c>
      <c r="B478" s="4" t="s">
        <v>654</v>
      </c>
      <c r="C478" s="4" t="s">
        <v>655</v>
      </c>
      <c r="D478" s="4">
        <v>-2.24E-2</v>
      </c>
      <c r="E478" s="4">
        <v>4.5999999999999999E-3</v>
      </c>
      <c r="F478" s="81" t="s">
        <v>1950</v>
      </c>
      <c r="G478" s="4">
        <v>0.45839999999999997</v>
      </c>
      <c r="H478" s="2">
        <v>448902</v>
      </c>
      <c r="I478" s="2">
        <v>23.71</v>
      </c>
      <c r="J478" s="82" t="s">
        <v>1951</v>
      </c>
    </row>
    <row r="479" spans="1:10" ht="13.9">
      <c r="A479" s="4" t="s">
        <v>1952</v>
      </c>
      <c r="B479" s="4" t="s">
        <v>650</v>
      </c>
      <c r="C479" s="4" t="s">
        <v>662</v>
      </c>
      <c r="D479" s="4">
        <v>2.07E-2</v>
      </c>
      <c r="E479" s="4">
        <v>4.1000000000000003E-3</v>
      </c>
      <c r="F479" s="81" t="s">
        <v>1953</v>
      </c>
      <c r="G479" s="4">
        <v>0.45119999999999999</v>
      </c>
      <c r="H479" s="2">
        <v>483768</v>
      </c>
      <c r="I479" s="2">
        <v>25.49</v>
      </c>
      <c r="J479" s="82" t="s">
        <v>1954</v>
      </c>
    </row>
    <row r="480" spans="1:10" ht="13.9">
      <c r="A480" s="4" t="s">
        <v>1955</v>
      </c>
      <c r="B480" s="4" t="s">
        <v>650</v>
      </c>
      <c r="C480" s="4" t="s">
        <v>662</v>
      </c>
      <c r="D480" s="4">
        <v>2.0799999999999999E-2</v>
      </c>
      <c r="E480" s="4">
        <v>4.1000000000000003E-3</v>
      </c>
      <c r="F480" s="81" t="s">
        <v>1956</v>
      </c>
      <c r="G480" s="4">
        <v>0.44890000000000002</v>
      </c>
      <c r="H480" s="2">
        <v>483768</v>
      </c>
      <c r="I480" s="2">
        <v>25.74</v>
      </c>
      <c r="J480" s="82" t="s">
        <v>1020</v>
      </c>
    </row>
    <row r="481" spans="1:10" ht="13.9">
      <c r="A481" s="4" t="s">
        <v>1957</v>
      </c>
      <c r="B481" s="4" t="s">
        <v>650</v>
      </c>
      <c r="C481" s="4" t="s">
        <v>662</v>
      </c>
      <c r="D481" s="4">
        <v>-2.2700000000000001E-2</v>
      </c>
      <c r="E481" s="4">
        <v>4.3E-3</v>
      </c>
      <c r="F481" s="81" t="s">
        <v>1958</v>
      </c>
      <c r="G481" s="4">
        <v>0.3286</v>
      </c>
      <c r="H481" s="2">
        <v>483768</v>
      </c>
      <c r="I481" s="2">
        <v>27.87</v>
      </c>
      <c r="J481" s="82" t="s">
        <v>1945</v>
      </c>
    </row>
    <row r="482" spans="1:10" ht="13.9">
      <c r="A482" s="4" t="s">
        <v>1959</v>
      </c>
      <c r="B482" s="4" t="s">
        <v>650</v>
      </c>
      <c r="C482" s="4" t="s">
        <v>662</v>
      </c>
      <c r="D482" s="4">
        <v>1.7999999999999999E-2</v>
      </c>
      <c r="E482" s="4">
        <v>3.3E-3</v>
      </c>
      <c r="F482" s="81" t="s">
        <v>1960</v>
      </c>
      <c r="G482" s="4">
        <v>0.65969999999999995</v>
      </c>
      <c r="H482" s="2">
        <v>604256</v>
      </c>
      <c r="I482" s="2">
        <v>29.75</v>
      </c>
      <c r="J482" s="82" t="s">
        <v>1917</v>
      </c>
    </row>
    <row r="483" spans="1:10" ht="13.9">
      <c r="A483" s="4" t="s">
        <v>1961</v>
      </c>
      <c r="B483" s="4" t="s">
        <v>649</v>
      </c>
      <c r="C483" s="4" t="s">
        <v>650</v>
      </c>
      <c r="D483" s="4">
        <v>-2.2200000000000001E-2</v>
      </c>
      <c r="E483" s="4">
        <v>4.3E-3</v>
      </c>
      <c r="F483" s="81" t="s">
        <v>1962</v>
      </c>
      <c r="G483" s="4">
        <v>0.33239999999999997</v>
      </c>
      <c r="H483" s="2">
        <v>483768</v>
      </c>
      <c r="I483" s="2">
        <v>26.65</v>
      </c>
      <c r="J483" s="82" t="s">
        <v>1963</v>
      </c>
    </row>
    <row r="484" spans="1:10" ht="13.9">
      <c r="A484" s="4" t="s">
        <v>1964</v>
      </c>
      <c r="B484" s="4" t="s">
        <v>650</v>
      </c>
      <c r="C484" s="4" t="s">
        <v>662</v>
      </c>
      <c r="D484" s="4">
        <v>-2.29E-2</v>
      </c>
      <c r="E484" s="4">
        <v>4.3E-3</v>
      </c>
      <c r="F484" s="81" t="s">
        <v>1965</v>
      </c>
      <c r="G484" s="4">
        <v>0.32890000000000003</v>
      </c>
      <c r="H484" s="2">
        <v>483768</v>
      </c>
      <c r="I484" s="2">
        <v>28.36</v>
      </c>
      <c r="J484" s="82" t="s">
        <v>1966</v>
      </c>
    </row>
    <row r="485" spans="1:10" ht="13.9">
      <c r="A485" s="4" t="s">
        <v>1967</v>
      </c>
      <c r="B485" s="4" t="s">
        <v>662</v>
      </c>
      <c r="C485" s="4" t="s">
        <v>654</v>
      </c>
      <c r="D485" s="4">
        <v>1.7899999999999999E-2</v>
      </c>
      <c r="E485" s="4">
        <v>3.5000000000000001E-3</v>
      </c>
      <c r="F485" s="81" t="s">
        <v>1968</v>
      </c>
      <c r="G485" s="4">
        <v>0.68659999999999999</v>
      </c>
      <c r="H485" s="2">
        <v>604251</v>
      </c>
      <c r="I485" s="2">
        <v>26.16</v>
      </c>
      <c r="J485" s="82" t="s">
        <v>1111</v>
      </c>
    </row>
    <row r="486" spans="1:10" ht="13.9">
      <c r="A486" s="4" t="s">
        <v>1969</v>
      </c>
      <c r="B486" s="4" t="s">
        <v>649</v>
      </c>
      <c r="C486" s="4" t="s">
        <v>654</v>
      </c>
      <c r="D486" s="4">
        <v>2.1499999999999998E-2</v>
      </c>
      <c r="E486" s="4">
        <v>4.1000000000000003E-3</v>
      </c>
      <c r="F486" s="81" t="s">
        <v>1970</v>
      </c>
      <c r="G486" s="4">
        <v>0.45839999999999997</v>
      </c>
      <c r="H486" s="2">
        <v>483768</v>
      </c>
      <c r="I486" s="2">
        <v>27.5</v>
      </c>
      <c r="J486" s="82" t="s">
        <v>1878</v>
      </c>
    </row>
    <row r="487" spans="1:10" ht="13.9">
      <c r="A487" s="4" t="s">
        <v>1971</v>
      </c>
      <c r="B487" s="4" t="s">
        <v>650</v>
      </c>
      <c r="C487" s="4" t="s">
        <v>871</v>
      </c>
      <c r="D487" s="4">
        <v>2.3800000000000002E-2</v>
      </c>
      <c r="E487" s="4">
        <v>4.4999999999999997E-3</v>
      </c>
      <c r="F487" s="81" t="s">
        <v>1972</v>
      </c>
      <c r="G487" s="4">
        <v>0.67079999999999995</v>
      </c>
      <c r="H487" s="2">
        <v>448902</v>
      </c>
      <c r="I487" s="2">
        <v>27.97</v>
      </c>
      <c r="J487" s="82" t="s">
        <v>1973</v>
      </c>
    </row>
    <row r="488" spans="1:10" ht="13.9">
      <c r="A488" s="4" t="s">
        <v>1974</v>
      </c>
      <c r="B488" s="4" t="s">
        <v>649</v>
      </c>
      <c r="C488" s="4" t="s">
        <v>654</v>
      </c>
      <c r="D488" s="4">
        <v>2.1100000000000001E-2</v>
      </c>
      <c r="E488" s="4">
        <v>4.1000000000000003E-3</v>
      </c>
      <c r="F488" s="81" t="s">
        <v>1975</v>
      </c>
      <c r="G488" s="4">
        <v>0.45029999999999998</v>
      </c>
      <c r="H488" s="2">
        <v>483768</v>
      </c>
      <c r="I488" s="2">
        <v>26.48</v>
      </c>
      <c r="J488" s="82" t="s">
        <v>1976</v>
      </c>
    </row>
    <row r="489" spans="1:10" ht="13.9">
      <c r="A489" s="4" t="s">
        <v>1977</v>
      </c>
      <c r="B489" s="4" t="s">
        <v>650</v>
      </c>
      <c r="C489" s="4" t="s">
        <v>662</v>
      </c>
      <c r="D489" s="4">
        <v>-1.83E-2</v>
      </c>
      <c r="E489" s="4">
        <v>3.3E-3</v>
      </c>
      <c r="F489" s="81" t="s">
        <v>1978</v>
      </c>
      <c r="G489" s="4">
        <v>0.34010000000000001</v>
      </c>
      <c r="H489" s="2">
        <v>604253</v>
      </c>
      <c r="I489" s="2">
        <v>30.75</v>
      </c>
      <c r="J489" s="82" t="s">
        <v>1939</v>
      </c>
    </row>
    <row r="490" spans="1:10" ht="13.9">
      <c r="A490" s="4" t="s">
        <v>1979</v>
      </c>
      <c r="B490" s="4" t="s">
        <v>662</v>
      </c>
      <c r="C490" s="4" t="s">
        <v>654</v>
      </c>
      <c r="D490" s="4">
        <v>-2.4500000000000001E-2</v>
      </c>
      <c r="E490" s="4">
        <v>4.4000000000000003E-3</v>
      </c>
      <c r="F490" s="81" t="s">
        <v>1980</v>
      </c>
      <c r="G490" s="4">
        <v>0.4375</v>
      </c>
      <c r="H490" s="2">
        <v>448902</v>
      </c>
      <c r="I490" s="2">
        <v>31</v>
      </c>
      <c r="J490" s="82" t="s">
        <v>1981</v>
      </c>
    </row>
    <row r="491" spans="1:10" ht="13.9">
      <c r="A491" s="4" t="s">
        <v>1982</v>
      </c>
      <c r="B491" s="4" t="s">
        <v>650</v>
      </c>
      <c r="C491" s="4" t="s">
        <v>662</v>
      </c>
      <c r="D491" s="4">
        <v>2.0799999999999999E-2</v>
      </c>
      <c r="E491" s="4">
        <v>4.1000000000000003E-3</v>
      </c>
      <c r="F491" s="81" t="s">
        <v>1983</v>
      </c>
      <c r="G491" s="4">
        <v>0.44879999999999998</v>
      </c>
      <c r="H491" s="2">
        <v>483768</v>
      </c>
      <c r="I491" s="2">
        <v>25.74</v>
      </c>
      <c r="J491" s="82" t="s">
        <v>1020</v>
      </c>
    </row>
    <row r="492" spans="1:10" ht="13.9">
      <c r="A492" s="4" t="s">
        <v>1984</v>
      </c>
      <c r="B492" s="4" t="s">
        <v>649</v>
      </c>
      <c r="C492" s="4" t="s">
        <v>662</v>
      </c>
      <c r="D492" s="4">
        <v>-1.8200000000000001E-2</v>
      </c>
      <c r="E492" s="4">
        <v>3.3E-3</v>
      </c>
      <c r="F492" s="81" t="s">
        <v>1985</v>
      </c>
      <c r="G492" s="4">
        <v>0.34050000000000002</v>
      </c>
      <c r="H492" s="2">
        <v>604154</v>
      </c>
      <c r="I492" s="2">
        <v>30.42</v>
      </c>
      <c r="J492" s="82" t="s">
        <v>1986</v>
      </c>
    </row>
    <row r="493" spans="1:10" ht="13.9">
      <c r="A493" s="4" t="s">
        <v>1987</v>
      </c>
      <c r="B493" s="4" t="s">
        <v>649</v>
      </c>
      <c r="C493" s="4" t="s">
        <v>654</v>
      </c>
      <c r="D493" s="4">
        <v>-2.2700000000000001E-2</v>
      </c>
      <c r="E493" s="4">
        <v>4.3E-3</v>
      </c>
      <c r="F493" s="81" t="s">
        <v>1988</v>
      </c>
      <c r="G493" s="4">
        <v>0.32850000000000001</v>
      </c>
      <c r="H493" s="2">
        <v>483768</v>
      </c>
      <c r="I493" s="2">
        <v>27.87</v>
      </c>
      <c r="J493" s="82" t="s">
        <v>1945</v>
      </c>
    </row>
    <row r="494" spans="1:10" ht="13.9">
      <c r="A494" s="4" t="s">
        <v>1989</v>
      </c>
      <c r="B494" s="4" t="s">
        <v>649</v>
      </c>
      <c r="C494" s="4" t="s">
        <v>650</v>
      </c>
      <c r="D494" s="4">
        <v>2.2800000000000001E-2</v>
      </c>
      <c r="E494" s="4">
        <v>4.3E-3</v>
      </c>
      <c r="F494" s="81" t="s">
        <v>1990</v>
      </c>
      <c r="G494" s="4">
        <v>0.67120000000000002</v>
      </c>
      <c r="H494" s="2">
        <v>483768</v>
      </c>
      <c r="I494" s="2">
        <v>28.11</v>
      </c>
      <c r="J494" s="82" t="s">
        <v>1991</v>
      </c>
    </row>
    <row r="495" spans="1:10" ht="13.9">
      <c r="A495" s="4" t="s">
        <v>1992</v>
      </c>
      <c r="B495" s="4" t="s">
        <v>662</v>
      </c>
      <c r="C495" s="4" t="s">
        <v>654</v>
      </c>
      <c r="D495" s="4">
        <v>-2.3199999999999998E-2</v>
      </c>
      <c r="E495" s="4">
        <v>4.3E-3</v>
      </c>
      <c r="F495" s="81" t="s">
        <v>1993</v>
      </c>
      <c r="G495" s="4">
        <v>0.32800000000000001</v>
      </c>
      <c r="H495" s="2">
        <v>483768</v>
      </c>
      <c r="I495" s="2">
        <v>29.11</v>
      </c>
      <c r="J495" s="82" t="s">
        <v>1994</v>
      </c>
    </row>
    <row r="496" spans="1:10" ht="13.9">
      <c r="A496" s="4" t="s">
        <v>1995</v>
      </c>
      <c r="B496" s="4" t="s">
        <v>649</v>
      </c>
      <c r="C496" s="4" t="s">
        <v>654</v>
      </c>
      <c r="D496" s="4">
        <v>-2.3699999999999999E-2</v>
      </c>
      <c r="E496" s="4">
        <v>4.4999999999999997E-3</v>
      </c>
      <c r="F496" s="81" t="s">
        <v>1996</v>
      </c>
      <c r="G496" s="4">
        <v>0.32890000000000003</v>
      </c>
      <c r="H496" s="2">
        <v>448902</v>
      </c>
      <c r="I496" s="2">
        <v>27.74</v>
      </c>
      <c r="J496" s="82" t="s">
        <v>1997</v>
      </c>
    </row>
    <row r="497" spans="1:10" ht="13.9">
      <c r="A497" s="4" t="s">
        <v>1998</v>
      </c>
      <c r="B497" s="4" t="s">
        <v>649</v>
      </c>
      <c r="C497" s="4" t="s">
        <v>654</v>
      </c>
      <c r="D497" s="4">
        <v>-2.2800000000000001E-2</v>
      </c>
      <c r="E497" s="4">
        <v>4.3E-3</v>
      </c>
      <c r="F497" s="81" t="s">
        <v>1999</v>
      </c>
      <c r="G497" s="4">
        <v>0.3286</v>
      </c>
      <c r="H497" s="2">
        <v>483768</v>
      </c>
      <c r="I497" s="2">
        <v>28.11</v>
      </c>
      <c r="J497" s="82" t="s">
        <v>1991</v>
      </c>
    </row>
    <row r="498" spans="1:10" ht="13.9">
      <c r="A498" s="4" t="s">
        <v>2000</v>
      </c>
      <c r="B498" s="4" t="s">
        <v>650</v>
      </c>
      <c r="C498" s="4" t="s">
        <v>2001</v>
      </c>
      <c r="D498" s="4">
        <v>-2.4299999999999999E-2</v>
      </c>
      <c r="E498" s="4">
        <v>4.5999999999999999E-3</v>
      </c>
      <c r="F498" s="81" t="s">
        <v>2002</v>
      </c>
      <c r="G498" s="4">
        <v>0.32100000000000001</v>
      </c>
      <c r="H498" s="2">
        <v>448902</v>
      </c>
      <c r="I498" s="2">
        <v>27.91</v>
      </c>
      <c r="J498" s="82" t="s">
        <v>2003</v>
      </c>
    </row>
    <row r="499" spans="1:10" ht="13.9">
      <c r="A499" s="4" t="s">
        <v>2004</v>
      </c>
      <c r="B499" s="4" t="s">
        <v>649</v>
      </c>
      <c r="C499" s="4" t="s">
        <v>654</v>
      </c>
      <c r="D499" s="4">
        <v>-2.2599999999999999E-2</v>
      </c>
      <c r="E499" s="4">
        <v>4.3E-3</v>
      </c>
      <c r="F499" s="81" t="s">
        <v>2005</v>
      </c>
      <c r="G499" s="4">
        <v>0.32890000000000003</v>
      </c>
      <c r="H499" s="2">
        <v>483768</v>
      </c>
      <c r="I499" s="2">
        <v>27.62</v>
      </c>
      <c r="J499" s="82" t="s">
        <v>2006</v>
      </c>
    </row>
    <row r="500" spans="1:10" ht="13.9">
      <c r="A500" s="4" t="s">
        <v>2007</v>
      </c>
      <c r="B500" s="4" t="s">
        <v>654</v>
      </c>
      <c r="C500" s="4" t="s">
        <v>655</v>
      </c>
      <c r="D500" s="4">
        <v>2.1100000000000001E-2</v>
      </c>
      <c r="E500" s="4">
        <v>4.1999999999999997E-3</v>
      </c>
      <c r="F500" s="81" t="s">
        <v>2008</v>
      </c>
      <c r="G500" s="4">
        <v>0.4627</v>
      </c>
      <c r="H500" s="2">
        <v>448902</v>
      </c>
      <c r="I500" s="2">
        <v>25.24</v>
      </c>
      <c r="J500" s="82" t="s">
        <v>1926</v>
      </c>
    </row>
    <row r="501" spans="1:10" ht="13.9">
      <c r="A501" s="4" t="s">
        <v>2009</v>
      </c>
      <c r="B501" s="4" t="s">
        <v>649</v>
      </c>
      <c r="C501" s="4" t="s">
        <v>654</v>
      </c>
      <c r="D501" s="4">
        <v>-2.2700000000000001E-2</v>
      </c>
      <c r="E501" s="4">
        <v>4.3E-3</v>
      </c>
      <c r="F501" s="81" t="s">
        <v>2010</v>
      </c>
      <c r="G501" s="4">
        <v>0.32840000000000003</v>
      </c>
      <c r="H501" s="2">
        <v>483768</v>
      </c>
      <c r="I501" s="2">
        <v>27.87</v>
      </c>
      <c r="J501" s="82" t="s">
        <v>1945</v>
      </c>
    </row>
    <row r="502" spans="1:10" ht="13.9">
      <c r="A502" s="4" t="s">
        <v>2011</v>
      </c>
      <c r="B502" s="4" t="s">
        <v>649</v>
      </c>
      <c r="C502" s="4" t="s">
        <v>654</v>
      </c>
      <c r="D502" s="4">
        <v>2.1499999999999998E-2</v>
      </c>
      <c r="E502" s="4">
        <v>4.1000000000000003E-3</v>
      </c>
      <c r="F502" s="81" t="s">
        <v>2012</v>
      </c>
      <c r="G502" s="4">
        <v>0.45019999999999999</v>
      </c>
      <c r="H502" s="2">
        <v>483768</v>
      </c>
      <c r="I502" s="2">
        <v>27.5</v>
      </c>
      <c r="J502" s="82" t="s">
        <v>1878</v>
      </c>
    </row>
    <row r="503" spans="1:10" ht="13.9">
      <c r="A503" s="4" t="s">
        <v>2013</v>
      </c>
      <c r="B503" s="4" t="s">
        <v>649</v>
      </c>
      <c r="C503" s="4" t="s">
        <v>650</v>
      </c>
      <c r="D503" s="4">
        <v>2.1600000000000001E-2</v>
      </c>
      <c r="E503" s="4">
        <v>4.1000000000000003E-3</v>
      </c>
      <c r="F503" s="81" t="s">
        <v>2014</v>
      </c>
      <c r="G503" s="4">
        <v>0.44940000000000002</v>
      </c>
      <c r="H503" s="2">
        <v>483768</v>
      </c>
      <c r="I503" s="2">
        <v>27.75</v>
      </c>
      <c r="J503" s="82" t="s">
        <v>2015</v>
      </c>
    </row>
    <row r="504" spans="1:10" ht="13.9">
      <c r="A504" s="4" t="s">
        <v>2016</v>
      </c>
      <c r="B504" s="4" t="s">
        <v>649</v>
      </c>
      <c r="C504" s="4" t="s">
        <v>650</v>
      </c>
      <c r="D504" s="4">
        <v>2.1499999999999998E-2</v>
      </c>
      <c r="E504" s="4">
        <v>4.1000000000000003E-3</v>
      </c>
      <c r="F504" s="81" t="s">
        <v>2017</v>
      </c>
      <c r="G504" s="4">
        <v>0.4496</v>
      </c>
      <c r="H504" s="2">
        <v>483768</v>
      </c>
      <c r="I504" s="2">
        <v>27.5</v>
      </c>
      <c r="J504" s="82" t="s">
        <v>1878</v>
      </c>
    </row>
    <row r="505" spans="1:10" ht="13.9">
      <c r="A505" s="4" t="s">
        <v>2018</v>
      </c>
      <c r="B505" s="4" t="s">
        <v>649</v>
      </c>
      <c r="C505" s="4" t="s">
        <v>662</v>
      </c>
      <c r="D505" s="4">
        <v>-2.2800000000000001E-2</v>
      </c>
      <c r="E505" s="4">
        <v>4.3E-3</v>
      </c>
      <c r="F505" s="81" t="s">
        <v>2019</v>
      </c>
      <c r="G505" s="4">
        <v>0.32840000000000003</v>
      </c>
      <c r="H505" s="2">
        <v>483768</v>
      </c>
      <c r="I505" s="2">
        <v>28.11</v>
      </c>
      <c r="J505" s="82" t="s">
        <v>1991</v>
      </c>
    </row>
    <row r="506" spans="1:10" ht="13.9">
      <c r="A506" s="4" t="s">
        <v>2020</v>
      </c>
      <c r="B506" s="4" t="s">
        <v>650</v>
      </c>
      <c r="C506" s="4" t="s">
        <v>662</v>
      </c>
      <c r="D506" s="4">
        <v>-2.1100000000000001E-2</v>
      </c>
      <c r="E506" s="4">
        <v>4.1000000000000003E-3</v>
      </c>
      <c r="F506" s="81" t="s">
        <v>2021</v>
      </c>
      <c r="G506" s="4">
        <v>0.55120000000000002</v>
      </c>
      <c r="H506" s="2">
        <v>483768</v>
      </c>
      <c r="I506" s="2">
        <v>26.48</v>
      </c>
      <c r="J506" s="82" t="s">
        <v>1976</v>
      </c>
    </row>
    <row r="507" spans="1:10" ht="13.9">
      <c r="A507" s="4" t="s">
        <v>2022</v>
      </c>
      <c r="B507" s="4" t="s">
        <v>1440</v>
      </c>
      <c r="C507" s="4" t="s">
        <v>662</v>
      </c>
      <c r="D507" s="4">
        <v>2.23E-2</v>
      </c>
      <c r="E507" s="4">
        <v>4.1999999999999997E-3</v>
      </c>
      <c r="F507" s="81" t="s">
        <v>2023</v>
      </c>
      <c r="G507" s="4">
        <v>0.44850000000000001</v>
      </c>
      <c r="H507" s="2">
        <v>448902</v>
      </c>
      <c r="I507" s="2">
        <v>28.19</v>
      </c>
      <c r="J507" s="82" t="s">
        <v>2024</v>
      </c>
    </row>
    <row r="508" spans="1:10" ht="13.9">
      <c r="A508" s="4" t="s">
        <v>2025</v>
      </c>
      <c r="B508" s="4" t="s">
        <v>650</v>
      </c>
      <c r="C508" s="4" t="s">
        <v>662</v>
      </c>
      <c r="D508" s="4">
        <v>-1.7999999999999999E-2</v>
      </c>
      <c r="E508" s="4">
        <v>3.3E-3</v>
      </c>
      <c r="F508" s="81" t="s">
        <v>2026</v>
      </c>
      <c r="G508" s="4">
        <v>0.34189999999999998</v>
      </c>
      <c r="H508" s="2">
        <v>604253</v>
      </c>
      <c r="I508" s="2">
        <v>29.75</v>
      </c>
      <c r="J508" s="82" t="s">
        <v>1917</v>
      </c>
    </row>
    <row r="509" spans="1:10" ht="13.9">
      <c r="A509" s="4" t="s">
        <v>2027</v>
      </c>
      <c r="B509" s="4" t="s">
        <v>649</v>
      </c>
      <c r="C509" s="4" t="s">
        <v>662</v>
      </c>
      <c r="D509" s="4">
        <v>-2.2599999999999999E-2</v>
      </c>
      <c r="E509" s="4">
        <v>4.3E-3</v>
      </c>
      <c r="F509" s="81" t="s">
        <v>2028</v>
      </c>
      <c r="G509" s="4">
        <v>0.32850000000000001</v>
      </c>
      <c r="H509" s="2">
        <v>483768</v>
      </c>
      <c r="I509" s="2">
        <v>27.62</v>
      </c>
      <c r="J509" s="82" t="s">
        <v>2006</v>
      </c>
    </row>
    <row r="510" spans="1:10" ht="13.9">
      <c r="A510" s="4" t="s">
        <v>2029</v>
      </c>
      <c r="B510" s="4" t="s">
        <v>650</v>
      </c>
      <c r="C510" s="4" t="s">
        <v>662</v>
      </c>
      <c r="D510" s="4">
        <v>-2.2700000000000001E-2</v>
      </c>
      <c r="E510" s="4">
        <v>4.3E-3</v>
      </c>
      <c r="F510" s="81" t="s">
        <v>2030</v>
      </c>
      <c r="G510" s="4">
        <v>0.32850000000000001</v>
      </c>
      <c r="H510" s="2">
        <v>483768</v>
      </c>
      <c r="I510" s="2">
        <v>27.87</v>
      </c>
      <c r="J510" s="82" t="s">
        <v>1945</v>
      </c>
    </row>
    <row r="511" spans="1:10" ht="13.9">
      <c r="A511" s="4" t="s">
        <v>2031</v>
      </c>
      <c r="B511" s="4" t="s">
        <v>649</v>
      </c>
      <c r="C511" s="4" t="s">
        <v>654</v>
      </c>
      <c r="D511" s="4">
        <v>2.1299999999999999E-2</v>
      </c>
      <c r="E511" s="4">
        <v>4.1000000000000003E-3</v>
      </c>
      <c r="F511" s="81" t="s">
        <v>2032</v>
      </c>
      <c r="G511" s="4">
        <v>0.44869999999999999</v>
      </c>
      <c r="H511" s="2">
        <v>483768</v>
      </c>
      <c r="I511" s="2">
        <v>26.99</v>
      </c>
      <c r="J511" s="82" t="s">
        <v>2033</v>
      </c>
    </row>
    <row r="512" spans="1:10" ht="13.9">
      <c r="A512" s="4" t="s">
        <v>2034</v>
      </c>
      <c r="B512" s="4" t="s">
        <v>650</v>
      </c>
      <c r="C512" s="4" t="s">
        <v>662</v>
      </c>
      <c r="D512" s="4">
        <v>1.89E-2</v>
      </c>
      <c r="E512" s="4">
        <v>3.8E-3</v>
      </c>
      <c r="F512" s="81" t="s">
        <v>2035</v>
      </c>
      <c r="G512" s="4">
        <v>0.66090000000000004</v>
      </c>
      <c r="H512" s="2">
        <v>491541</v>
      </c>
      <c r="I512" s="2">
        <v>24.74</v>
      </c>
      <c r="J512" s="82" t="s">
        <v>2036</v>
      </c>
    </row>
    <row r="513" spans="1:10" ht="13.9">
      <c r="A513" s="4" t="s">
        <v>2037</v>
      </c>
      <c r="B513" s="4" t="s">
        <v>2038</v>
      </c>
      <c r="C513" s="4" t="s">
        <v>662</v>
      </c>
      <c r="D513" s="4">
        <v>2.3900000000000001E-2</v>
      </c>
      <c r="E513" s="4">
        <v>4.4999999999999997E-3</v>
      </c>
      <c r="F513" s="81" t="s">
        <v>2039</v>
      </c>
      <c r="G513" s="4">
        <v>0.67079999999999995</v>
      </c>
      <c r="H513" s="2">
        <v>448902</v>
      </c>
      <c r="I513" s="2">
        <v>28.21</v>
      </c>
      <c r="J513" s="82" t="s">
        <v>2040</v>
      </c>
    </row>
    <row r="514" spans="1:10" ht="13.9">
      <c r="A514" s="4" t="s">
        <v>2041</v>
      </c>
      <c r="B514" s="4" t="s">
        <v>650</v>
      </c>
      <c r="C514" s="4" t="s">
        <v>662</v>
      </c>
      <c r="D514" s="4">
        <v>2.29E-2</v>
      </c>
      <c r="E514" s="4">
        <v>4.3E-3</v>
      </c>
      <c r="F514" s="81" t="s">
        <v>2042</v>
      </c>
      <c r="G514" s="4">
        <v>0.67100000000000004</v>
      </c>
      <c r="H514" s="2">
        <v>483768</v>
      </c>
      <c r="I514" s="2">
        <v>28.36</v>
      </c>
      <c r="J514" s="82" t="s">
        <v>1966</v>
      </c>
    </row>
    <row r="515" spans="1:10" ht="13.9">
      <c r="A515" s="4" t="s">
        <v>2043</v>
      </c>
      <c r="B515" s="4" t="s">
        <v>662</v>
      </c>
      <c r="C515" s="4" t="s">
        <v>654</v>
      </c>
      <c r="D515" s="4">
        <v>2.1100000000000001E-2</v>
      </c>
      <c r="E515" s="4">
        <v>4.1000000000000003E-3</v>
      </c>
      <c r="F515" s="81" t="s">
        <v>2044</v>
      </c>
      <c r="G515" s="4">
        <v>0.44879999999999998</v>
      </c>
      <c r="H515" s="2">
        <v>483768</v>
      </c>
      <c r="I515" s="2">
        <v>26.48</v>
      </c>
      <c r="J515" s="82" t="s">
        <v>1976</v>
      </c>
    </row>
    <row r="516" spans="1:10" ht="13.9">
      <c r="A516" s="4" t="s">
        <v>2045</v>
      </c>
      <c r="B516" s="4" t="s">
        <v>650</v>
      </c>
      <c r="C516" s="4" t="s">
        <v>662</v>
      </c>
      <c r="D516" s="4">
        <v>-2.2100000000000002E-2</v>
      </c>
      <c r="E516" s="4">
        <v>4.3E-3</v>
      </c>
      <c r="F516" s="81" t="s">
        <v>2046</v>
      </c>
      <c r="G516" s="4">
        <v>0.32850000000000001</v>
      </c>
      <c r="H516" s="2">
        <v>478772</v>
      </c>
      <c r="I516" s="2">
        <v>26.41</v>
      </c>
      <c r="J516" s="82" t="s">
        <v>824</v>
      </c>
    </row>
    <row r="517" spans="1:10" ht="13.9">
      <c r="A517" s="4" t="s">
        <v>2047</v>
      </c>
      <c r="B517" s="4" t="s">
        <v>662</v>
      </c>
      <c r="C517" s="4" t="s">
        <v>654</v>
      </c>
      <c r="D517" s="4">
        <v>-2.2700000000000001E-2</v>
      </c>
      <c r="E517" s="4">
        <v>4.3E-3</v>
      </c>
      <c r="F517" s="81" t="s">
        <v>2048</v>
      </c>
      <c r="G517" s="4">
        <v>0.32850000000000001</v>
      </c>
      <c r="H517" s="2">
        <v>483768</v>
      </c>
      <c r="I517" s="2">
        <v>27.87</v>
      </c>
      <c r="J517" s="82" t="s">
        <v>1945</v>
      </c>
    </row>
    <row r="518" spans="1:10" ht="13.9">
      <c r="A518" s="4" t="s">
        <v>2049</v>
      </c>
      <c r="B518" s="4" t="s">
        <v>649</v>
      </c>
      <c r="C518" s="4" t="s">
        <v>654</v>
      </c>
      <c r="D518" s="4">
        <v>-1.84E-2</v>
      </c>
      <c r="E518" s="4">
        <v>3.3E-3</v>
      </c>
      <c r="F518" s="81" t="s">
        <v>2050</v>
      </c>
      <c r="G518" s="4">
        <v>0.3367</v>
      </c>
      <c r="H518" s="2">
        <v>604253</v>
      </c>
      <c r="I518" s="2">
        <v>31.09</v>
      </c>
      <c r="J518" s="82" t="s">
        <v>2051</v>
      </c>
    </row>
    <row r="519" spans="1:10" ht="13.9">
      <c r="A519" s="4" t="s">
        <v>2052</v>
      </c>
      <c r="B519" s="4" t="s">
        <v>650</v>
      </c>
      <c r="C519" s="4" t="s">
        <v>654</v>
      </c>
      <c r="D519" s="4">
        <v>-2.2499999999999999E-2</v>
      </c>
      <c r="E519" s="4">
        <v>4.3E-3</v>
      </c>
      <c r="F519" s="81" t="s">
        <v>2053</v>
      </c>
      <c r="G519" s="4">
        <v>0.32329999999999998</v>
      </c>
      <c r="H519" s="2">
        <v>483768</v>
      </c>
      <c r="I519" s="2">
        <v>27.38</v>
      </c>
      <c r="J519" s="82" t="s">
        <v>1942</v>
      </c>
    </row>
    <row r="520" spans="1:10" ht="13.9">
      <c r="A520" s="4" t="s">
        <v>2054</v>
      </c>
      <c r="B520" s="4" t="s">
        <v>654</v>
      </c>
      <c r="C520" s="4" t="s">
        <v>1511</v>
      </c>
      <c r="D520" s="4">
        <v>2.3300000000000001E-2</v>
      </c>
      <c r="E520" s="4">
        <v>4.3E-3</v>
      </c>
      <c r="F520" s="81" t="s">
        <v>2055</v>
      </c>
      <c r="G520" s="4">
        <v>0.46660000000000001</v>
      </c>
      <c r="H520" s="2">
        <v>448902</v>
      </c>
      <c r="I520" s="2">
        <v>29.36</v>
      </c>
      <c r="J520" s="82" t="s">
        <v>2056</v>
      </c>
    </row>
    <row r="521" spans="1:10" ht="13.9">
      <c r="A521" s="4" t="s">
        <v>2057</v>
      </c>
      <c r="B521" s="4" t="s">
        <v>650</v>
      </c>
      <c r="C521" s="4" t="s">
        <v>662</v>
      </c>
      <c r="D521" s="4">
        <v>-2.1100000000000001E-2</v>
      </c>
      <c r="E521" s="4">
        <v>4.1000000000000003E-3</v>
      </c>
      <c r="F521" s="81" t="s">
        <v>2058</v>
      </c>
      <c r="G521" s="4">
        <v>0.55120000000000002</v>
      </c>
      <c r="H521" s="2">
        <v>483768</v>
      </c>
      <c r="I521" s="2">
        <v>26.48</v>
      </c>
      <c r="J521" s="82" t="s">
        <v>1976</v>
      </c>
    </row>
    <row r="522" spans="1:10" ht="13.9">
      <c r="A522" s="4" t="s">
        <v>2059</v>
      </c>
      <c r="B522" s="4" t="s">
        <v>2060</v>
      </c>
      <c r="C522" s="4" t="s">
        <v>662</v>
      </c>
      <c r="D522" s="4">
        <v>2.4500000000000001E-2</v>
      </c>
      <c r="E522" s="4">
        <v>4.4999999999999997E-3</v>
      </c>
      <c r="F522" s="81" t="s">
        <v>2061</v>
      </c>
      <c r="G522" s="4">
        <v>0.66210000000000002</v>
      </c>
      <c r="H522" s="2">
        <v>448902</v>
      </c>
      <c r="I522" s="2">
        <v>29.64</v>
      </c>
      <c r="J522" s="82" t="s">
        <v>2062</v>
      </c>
    </row>
    <row r="523" spans="1:10" ht="13.9">
      <c r="A523" s="4" t="s">
        <v>2063</v>
      </c>
      <c r="B523" s="4" t="s">
        <v>662</v>
      </c>
      <c r="C523" s="4" t="s">
        <v>654</v>
      </c>
      <c r="D523" s="4">
        <v>2.2499999999999999E-2</v>
      </c>
      <c r="E523" s="4">
        <v>4.3E-3</v>
      </c>
      <c r="F523" s="81" t="s">
        <v>2064</v>
      </c>
      <c r="G523" s="4">
        <v>0.67030000000000001</v>
      </c>
      <c r="H523" s="2">
        <v>483768</v>
      </c>
      <c r="I523" s="2">
        <v>27.38</v>
      </c>
      <c r="J523" s="82" t="s">
        <v>1942</v>
      </c>
    </row>
    <row r="524" spans="1:10" ht="13.9">
      <c r="A524" s="4" t="s">
        <v>2065</v>
      </c>
      <c r="B524" s="4" t="s">
        <v>650</v>
      </c>
      <c r="C524" s="4" t="s">
        <v>662</v>
      </c>
      <c r="D524" s="4">
        <v>-2.2700000000000001E-2</v>
      </c>
      <c r="E524" s="4">
        <v>4.3E-3</v>
      </c>
      <c r="F524" s="81" t="s">
        <v>2066</v>
      </c>
      <c r="G524" s="4">
        <v>0.32890000000000003</v>
      </c>
      <c r="H524" s="2">
        <v>483768</v>
      </c>
      <c r="I524" s="2">
        <v>27.87</v>
      </c>
      <c r="J524" s="82" t="s">
        <v>1945</v>
      </c>
    </row>
    <row r="525" spans="1:10" ht="13.9">
      <c r="A525" s="4" t="s">
        <v>2067</v>
      </c>
      <c r="B525" s="4" t="s">
        <v>662</v>
      </c>
      <c r="C525" s="4" t="s">
        <v>654</v>
      </c>
      <c r="D525" s="4">
        <v>1.8100000000000002E-2</v>
      </c>
      <c r="E525" s="4">
        <v>3.3E-3</v>
      </c>
      <c r="F525" s="81" t="s">
        <v>2068</v>
      </c>
      <c r="G525" s="4">
        <v>0.6593</v>
      </c>
      <c r="H525" s="2">
        <v>604256</v>
      </c>
      <c r="I525" s="2">
        <v>30.08</v>
      </c>
      <c r="J525" s="82" t="s">
        <v>2069</v>
      </c>
    </row>
    <row r="526" spans="1:10" ht="13.9">
      <c r="A526" s="4" t="s">
        <v>2070</v>
      </c>
      <c r="B526" s="4" t="s">
        <v>649</v>
      </c>
      <c r="C526" s="4" t="s">
        <v>654</v>
      </c>
      <c r="D526" s="4">
        <v>-2.2700000000000001E-2</v>
      </c>
      <c r="E526" s="4">
        <v>4.3E-3</v>
      </c>
      <c r="F526" s="81" t="s">
        <v>2071</v>
      </c>
      <c r="G526" s="4">
        <v>0.32890000000000003</v>
      </c>
      <c r="H526" s="2">
        <v>483768</v>
      </c>
      <c r="I526" s="2">
        <v>27.87</v>
      </c>
      <c r="J526" s="82" t="s">
        <v>1945</v>
      </c>
    </row>
    <row r="527" spans="1:10" ht="13.9">
      <c r="A527" s="4" t="s">
        <v>2072</v>
      </c>
      <c r="B527" s="4" t="s">
        <v>662</v>
      </c>
      <c r="C527" s="4" t="s">
        <v>654</v>
      </c>
      <c r="D527" s="4">
        <v>-2.2700000000000001E-2</v>
      </c>
      <c r="E527" s="4">
        <v>4.3E-3</v>
      </c>
      <c r="F527" s="81" t="s">
        <v>2073</v>
      </c>
      <c r="G527" s="4">
        <v>0.32890000000000003</v>
      </c>
      <c r="H527" s="2">
        <v>483768</v>
      </c>
      <c r="I527" s="2">
        <v>27.87</v>
      </c>
      <c r="J527" s="82" t="s">
        <v>1945</v>
      </c>
    </row>
    <row r="528" spans="1:10" ht="13.9">
      <c r="A528" s="4" t="s">
        <v>2074</v>
      </c>
      <c r="B528" s="4" t="s">
        <v>649</v>
      </c>
      <c r="C528" s="4" t="s">
        <v>662</v>
      </c>
      <c r="D528" s="4">
        <v>2.0299999999999999E-2</v>
      </c>
      <c r="E528" s="4">
        <v>4.1000000000000003E-3</v>
      </c>
      <c r="F528" s="81" t="s">
        <v>2075</v>
      </c>
      <c r="G528" s="4">
        <v>0.4335</v>
      </c>
      <c r="H528" s="2">
        <v>483768</v>
      </c>
      <c r="I528" s="2">
        <v>24.51</v>
      </c>
      <c r="J528" s="82" t="s">
        <v>1584</v>
      </c>
    </row>
    <row r="529" spans="1:10" ht="13.9">
      <c r="A529" s="4" t="s">
        <v>2076</v>
      </c>
      <c r="B529" s="4" t="s">
        <v>1440</v>
      </c>
      <c r="C529" s="4" t="s">
        <v>662</v>
      </c>
      <c r="D529" s="4">
        <v>-2.3400000000000001E-2</v>
      </c>
      <c r="E529" s="4">
        <v>4.5999999999999999E-3</v>
      </c>
      <c r="F529" s="81" t="s">
        <v>2077</v>
      </c>
      <c r="G529" s="4">
        <v>0.32050000000000001</v>
      </c>
      <c r="H529" s="2">
        <v>448902</v>
      </c>
      <c r="I529" s="2">
        <v>25.88</v>
      </c>
      <c r="J529" s="82" t="s">
        <v>2078</v>
      </c>
    </row>
    <row r="530" spans="1:10" ht="13.9">
      <c r="A530" s="4" t="s">
        <v>2079</v>
      </c>
      <c r="B530" s="4" t="s">
        <v>650</v>
      </c>
      <c r="C530" s="4" t="s">
        <v>871</v>
      </c>
      <c r="D530" s="4">
        <v>-2.0199999999999999E-2</v>
      </c>
      <c r="E530" s="4">
        <v>4.1999999999999997E-3</v>
      </c>
      <c r="F530" s="81" t="s">
        <v>2080</v>
      </c>
      <c r="G530" s="4">
        <v>0.56710000000000005</v>
      </c>
      <c r="H530" s="2">
        <v>448902</v>
      </c>
      <c r="I530" s="2">
        <v>23.13</v>
      </c>
      <c r="J530" s="82" t="s">
        <v>2081</v>
      </c>
    </row>
    <row r="531" spans="1:10" ht="13.9">
      <c r="A531" s="4" t="s">
        <v>2082</v>
      </c>
      <c r="B531" s="4" t="s">
        <v>650</v>
      </c>
      <c r="C531" s="4" t="s">
        <v>654</v>
      </c>
      <c r="D531" s="4">
        <v>-2.0299999999999999E-2</v>
      </c>
      <c r="E531" s="4">
        <v>4.1000000000000003E-3</v>
      </c>
      <c r="F531" s="81" t="s">
        <v>2083</v>
      </c>
      <c r="G531" s="4">
        <v>0.56640000000000001</v>
      </c>
      <c r="H531" s="2">
        <v>483768</v>
      </c>
      <c r="I531" s="2">
        <v>24.51</v>
      </c>
      <c r="J531" s="82" t="s">
        <v>1584</v>
      </c>
    </row>
    <row r="532" spans="1:10" ht="13.9">
      <c r="A532" s="4" t="s">
        <v>2084</v>
      </c>
      <c r="B532" s="4" t="s">
        <v>662</v>
      </c>
      <c r="C532" s="4" t="s">
        <v>654</v>
      </c>
      <c r="D532" s="4">
        <v>2.2499999999999999E-2</v>
      </c>
      <c r="E532" s="4">
        <v>4.3E-3</v>
      </c>
      <c r="F532" s="81" t="s">
        <v>2085</v>
      </c>
      <c r="G532" s="4">
        <v>0.67110000000000003</v>
      </c>
      <c r="H532" s="2">
        <v>483768</v>
      </c>
      <c r="I532" s="2">
        <v>27.38</v>
      </c>
      <c r="J532" s="82" t="s">
        <v>1942</v>
      </c>
    </row>
    <row r="533" spans="1:10" ht="13.9">
      <c r="A533" s="4" t="s">
        <v>2086</v>
      </c>
      <c r="B533" s="4" t="s">
        <v>650</v>
      </c>
      <c r="C533" s="4" t="s">
        <v>662</v>
      </c>
      <c r="D533" s="4">
        <v>2.01E-2</v>
      </c>
      <c r="E533" s="4">
        <v>4.1000000000000003E-3</v>
      </c>
      <c r="F533" s="81" t="s">
        <v>2087</v>
      </c>
      <c r="G533" s="4">
        <v>0.43369999999999997</v>
      </c>
      <c r="H533" s="2">
        <v>483768</v>
      </c>
      <c r="I533" s="2">
        <v>24.03</v>
      </c>
      <c r="J533" s="82" t="s">
        <v>1077</v>
      </c>
    </row>
    <row r="534" spans="1:10" ht="13.9">
      <c r="A534" s="4" t="s">
        <v>2088</v>
      </c>
      <c r="B534" s="4" t="s">
        <v>650</v>
      </c>
      <c r="C534" s="4" t="s">
        <v>662</v>
      </c>
      <c r="D534" s="4">
        <v>2.0199999999999999E-2</v>
      </c>
      <c r="E534" s="4">
        <v>4.1000000000000003E-3</v>
      </c>
      <c r="F534" s="81" t="s">
        <v>2089</v>
      </c>
      <c r="G534" s="4">
        <v>0.43490000000000001</v>
      </c>
      <c r="H534" s="2">
        <v>483768</v>
      </c>
      <c r="I534" s="2">
        <v>24.27</v>
      </c>
      <c r="J534" s="82" t="s">
        <v>1578</v>
      </c>
    </row>
    <row r="535" spans="1:10" ht="13.9">
      <c r="A535" s="4" t="s">
        <v>2090</v>
      </c>
      <c r="B535" s="4" t="s">
        <v>649</v>
      </c>
      <c r="C535" s="4" t="s">
        <v>654</v>
      </c>
      <c r="D535" s="4">
        <v>2.0500000000000001E-2</v>
      </c>
      <c r="E535" s="4">
        <v>4.1000000000000003E-3</v>
      </c>
      <c r="F535" s="81" t="s">
        <v>2091</v>
      </c>
      <c r="G535" s="4">
        <v>0.43519999999999998</v>
      </c>
      <c r="H535" s="2">
        <v>483768</v>
      </c>
      <c r="I535" s="2">
        <v>25</v>
      </c>
      <c r="J535" s="82" t="s">
        <v>1843</v>
      </c>
    </row>
    <row r="536" spans="1:10" ht="13.9">
      <c r="A536" s="4" t="s">
        <v>2092</v>
      </c>
      <c r="B536" s="4" t="s">
        <v>649</v>
      </c>
      <c r="C536" s="4" t="s">
        <v>662</v>
      </c>
      <c r="D536" s="4">
        <v>-2.23E-2</v>
      </c>
      <c r="E536" s="4">
        <v>4.3E-3</v>
      </c>
      <c r="F536" s="81" t="s">
        <v>2093</v>
      </c>
      <c r="G536" s="4">
        <v>0.32900000000000001</v>
      </c>
      <c r="H536" s="2">
        <v>483768</v>
      </c>
      <c r="I536" s="2">
        <v>26.89</v>
      </c>
      <c r="J536" s="82" t="s">
        <v>2094</v>
      </c>
    </row>
    <row r="537" spans="1:10" ht="13.9">
      <c r="A537" s="4" t="s">
        <v>2095</v>
      </c>
      <c r="B537" s="4" t="s">
        <v>649</v>
      </c>
      <c r="C537" s="4" t="s">
        <v>2096</v>
      </c>
      <c r="D537" s="4">
        <v>2.1600000000000001E-2</v>
      </c>
      <c r="E537" s="4">
        <v>4.1999999999999997E-3</v>
      </c>
      <c r="F537" s="81" t="s">
        <v>2097</v>
      </c>
      <c r="G537" s="4">
        <v>0.43580000000000002</v>
      </c>
      <c r="H537" s="2">
        <v>448902</v>
      </c>
      <c r="I537" s="2">
        <v>26.45</v>
      </c>
      <c r="J537" s="82" t="s">
        <v>2098</v>
      </c>
    </row>
    <row r="538" spans="1:10" ht="13.9">
      <c r="A538" s="4" t="s">
        <v>2099</v>
      </c>
      <c r="B538" s="4" t="s">
        <v>649</v>
      </c>
      <c r="C538" s="4" t="s">
        <v>2100</v>
      </c>
      <c r="D538" s="4">
        <v>2.3199999999999998E-2</v>
      </c>
      <c r="E538" s="4">
        <v>4.4999999999999997E-3</v>
      </c>
      <c r="F538" s="81" t="s">
        <v>2101</v>
      </c>
      <c r="G538" s="4">
        <v>0.6694</v>
      </c>
      <c r="H538" s="2">
        <v>448902</v>
      </c>
      <c r="I538" s="2">
        <v>26.58</v>
      </c>
      <c r="J538" s="82" t="s">
        <v>2102</v>
      </c>
    </row>
    <row r="539" spans="1:10" ht="13.9">
      <c r="A539" s="4" t="s">
        <v>2103</v>
      </c>
      <c r="B539" s="4" t="s">
        <v>650</v>
      </c>
      <c r="C539" s="4" t="s">
        <v>662</v>
      </c>
      <c r="D539" s="4">
        <v>-2.0199999999999999E-2</v>
      </c>
      <c r="E539" s="4">
        <v>4.1000000000000003E-3</v>
      </c>
      <c r="F539" s="81" t="s">
        <v>2104</v>
      </c>
      <c r="G539" s="4">
        <v>0.56630000000000003</v>
      </c>
      <c r="H539" s="2">
        <v>483768</v>
      </c>
      <c r="I539" s="2">
        <v>24.27</v>
      </c>
      <c r="J539" s="82" t="s">
        <v>1578</v>
      </c>
    </row>
    <row r="540" spans="1:10" ht="13.9">
      <c r="A540" s="4" t="s">
        <v>2105</v>
      </c>
      <c r="B540" s="4" t="s">
        <v>650</v>
      </c>
      <c r="C540" s="4" t="s">
        <v>662</v>
      </c>
      <c r="D540" s="4">
        <v>2.2499999999999999E-2</v>
      </c>
      <c r="E540" s="4">
        <v>4.3E-3</v>
      </c>
      <c r="F540" s="81" t="s">
        <v>2064</v>
      </c>
      <c r="G540" s="4">
        <v>0.67120000000000002</v>
      </c>
      <c r="H540" s="2">
        <v>483768</v>
      </c>
      <c r="I540" s="2">
        <v>27.38</v>
      </c>
      <c r="J540" s="82" t="s">
        <v>1942</v>
      </c>
    </row>
    <row r="541" spans="1:10" ht="13.9">
      <c r="A541" s="4" t="s">
        <v>2106</v>
      </c>
      <c r="B541" s="4" t="s">
        <v>1272</v>
      </c>
      <c r="C541" s="4" t="s">
        <v>662</v>
      </c>
      <c r="D541" s="4">
        <v>2.4500000000000001E-2</v>
      </c>
      <c r="E541" s="4">
        <v>5.1999999999999998E-3</v>
      </c>
      <c r="F541" s="81" t="s">
        <v>2107</v>
      </c>
      <c r="G541" s="4">
        <v>0.2883</v>
      </c>
      <c r="H541" s="2">
        <v>448902</v>
      </c>
      <c r="I541" s="2">
        <v>22.2</v>
      </c>
      <c r="J541" s="82" t="s">
        <v>2108</v>
      </c>
    </row>
    <row r="542" spans="1:10" ht="13.9">
      <c r="A542" s="4" t="s">
        <v>2109</v>
      </c>
      <c r="B542" s="4" t="s">
        <v>650</v>
      </c>
      <c r="C542" s="4" t="s">
        <v>662</v>
      </c>
      <c r="D542" s="4">
        <v>2.0500000000000001E-2</v>
      </c>
      <c r="E542" s="4">
        <v>4.1000000000000003E-3</v>
      </c>
      <c r="F542" s="81" t="s">
        <v>2110</v>
      </c>
      <c r="G542" s="4">
        <v>0.43509999999999999</v>
      </c>
      <c r="H542" s="2">
        <v>483768</v>
      </c>
      <c r="I542" s="2">
        <v>25</v>
      </c>
      <c r="J542" s="82" t="s">
        <v>1843</v>
      </c>
    </row>
    <row r="543" spans="1:10" ht="13.9">
      <c r="A543" s="4" t="s">
        <v>2111</v>
      </c>
      <c r="B543" s="4" t="s">
        <v>2112</v>
      </c>
      <c r="C543" s="4" t="s">
        <v>662</v>
      </c>
      <c r="D543" s="4">
        <v>-2.35E-2</v>
      </c>
      <c r="E543" s="4">
        <v>4.4999999999999997E-3</v>
      </c>
      <c r="F543" s="81" t="s">
        <v>2113</v>
      </c>
      <c r="G543" s="4">
        <v>0.32390000000000002</v>
      </c>
      <c r="H543" s="2">
        <v>448902</v>
      </c>
      <c r="I543" s="2">
        <v>27.27</v>
      </c>
      <c r="J543" s="82" t="s">
        <v>2114</v>
      </c>
    </row>
    <row r="544" spans="1:10" ht="13.9">
      <c r="A544" s="4" t="s">
        <v>2115</v>
      </c>
      <c r="B544" s="4" t="s">
        <v>649</v>
      </c>
      <c r="C544" s="4" t="s">
        <v>662</v>
      </c>
      <c r="D544" s="4">
        <v>1.7999999999999999E-2</v>
      </c>
      <c r="E544" s="4">
        <v>3.3E-3</v>
      </c>
      <c r="F544" s="81" t="s">
        <v>2116</v>
      </c>
      <c r="G544" s="4">
        <v>0.65949999999999998</v>
      </c>
      <c r="H544" s="2">
        <v>604228</v>
      </c>
      <c r="I544" s="2">
        <v>29.75</v>
      </c>
      <c r="J544" s="82" t="s">
        <v>1917</v>
      </c>
    </row>
    <row r="545" spans="1:10" ht="13.9">
      <c r="A545" s="4" t="s">
        <v>2117</v>
      </c>
      <c r="B545" s="4" t="s">
        <v>2118</v>
      </c>
      <c r="C545" s="4" t="s">
        <v>662</v>
      </c>
      <c r="D545" s="4">
        <v>2.3599999999999999E-2</v>
      </c>
      <c r="E545" s="4">
        <v>4.4999999999999997E-3</v>
      </c>
      <c r="F545" s="81" t="s">
        <v>2119</v>
      </c>
      <c r="G545" s="4">
        <v>0.66920000000000002</v>
      </c>
      <c r="H545" s="2">
        <v>448902</v>
      </c>
      <c r="I545" s="2">
        <v>27.5</v>
      </c>
      <c r="J545" s="82" t="s">
        <v>2120</v>
      </c>
    </row>
    <row r="546" spans="1:10" ht="13.9">
      <c r="A546" s="4" t="s">
        <v>2121</v>
      </c>
      <c r="B546" s="4" t="s">
        <v>649</v>
      </c>
      <c r="C546" s="4" t="s">
        <v>654</v>
      </c>
      <c r="D546" s="4">
        <v>2.2599999999999999E-2</v>
      </c>
      <c r="E546" s="4">
        <v>4.3E-3</v>
      </c>
      <c r="F546" s="81" t="s">
        <v>2122</v>
      </c>
      <c r="G546" s="4">
        <v>0.67130000000000001</v>
      </c>
      <c r="H546" s="2">
        <v>483768</v>
      </c>
      <c r="I546" s="2">
        <v>27.62</v>
      </c>
      <c r="J546" s="82" t="s">
        <v>2006</v>
      </c>
    </row>
    <row r="547" spans="1:10" ht="13.9">
      <c r="A547" s="4" t="s">
        <v>2123</v>
      </c>
      <c r="B547" s="4" t="s">
        <v>649</v>
      </c>
      <c r="C547" s="4" t="s">
        <v>654</v>
      </c>
      <c r="D547" s="4">
        <v>-2.2499999999999999E-2</v>
      </c>
      <c r="E547" s="4">
        <v>4.3E-3</v>
      </c>
      <c r="F547" s="81" t="s">
        <v>2124</v>
      </c>
      <c r="G547" s="4">
        <v>0.32879999999999998</v>
      </c>
      <c r="H547" s="2">
        <v>483768</v>
      </c>
      <c r="I547" s="2">
        <v>27.38</v>
      </c>
      <c r="J547" s="82" t="s">
        <v>1942</v>
      </c>
    </row>
    <row r="548" spans="1:10" ht="13.9">
      <c r="A548" s="4" t="s">
        <v>2125</v>
      </c>
      <c r="B548" s="4" t="s">
        <v>649</v>
      </c>
      <c r="C548" s="4" t="s">
        <v>654</v>
      </c>
      <c r="D548" s="4">
        <v>2.06E-2</v>
      </c>
      <c r="E548" s="4">
        <v>4.1000000000000003E-3</v>
      </c>
      <c r="F548" s="81" t="s">
        <v>2126</v>
      </c>
      <c r="G548" s="4">
        <v>0.43519999999999998</v>
      </c>
      <c r="H548" s="2">
        <v>482668</v>
      </c>
      <c r="I548" s="2">
        <v>25.24</v>
      </c>
      <c r="J548" s="82" t="s">
        <v>2127</v>
      </c>
    </row>
    <row r="549" spans="1:10" ht="13.9">
      <c r="A549" s="4" t="s">
        <v>2128</v>
      </c>
      <c r="B549" s="4" t="s">
        <v>650</v>
      </c>
      <c r="C549" s="4" t="s">
        <v>662</v>
      </c>
      <c r="D549" s="4">
        <v>-2.2499999999999999E-2</v>
      </c>
      <c r="E549" s="4">
        <v>4.3E-3</v>
      </c>
      <c r="F549" s="81" t="s">
        <v>2129</v>
      </c>
      <c r="G549" s="4">
        <v>0.32869999999999999</v>
      </c>
      <c r="H549" s="2">
        <v>483768</v>
      </c>
      <c r="I549" s="2">
        <v>27.38</v>
      </c>
      <c r="J549" s="82" t="s">
        <v>1942</v>
      </c>
    </row>
    <row r="550" spans="1:10" ht="13.9">
      <c r="A550" s="4" t="s">
        <v>2130</v>
      </c>
      <c r="B550" s="4" t="s">
        <v>650</v>
      </c>
      <c r="C550" s="4" t="s">
        <v>662</v>
      </c>
      <c r="D550" s="4">
        <v>-2.0400000000000001E-2</v>
      </c>
      <c r="E550" s="4">
        <v>4.4000000000000003E-3</v>
      </c>
      <c r="F550" s="81" t="s">
        <v>2131</v>
      </c>
      <c r="G550" s="4">
        <v>0.313</v>
      </c>
      <c r="H550" s="2">
        <v>483768</v>
      </c>
      <c r="I550" s="2">
        <v>21.5</v>
      </c>
      <c r="J550" s="82" t="s">
        <v>2132</v>
      </c>
    </row>
    <row r="551" spans="1:10" ht="13.9">
      <c r="A551" s="4" t="s">
        <v>2133</v>
      </c>
      <c r="B551" s="4" t="s">
        <v>650</v>
      </c>
      <c r="C551" s="4" t="s">
        <v>662</v>
      </c>
      <c r="D551" s="4">
        <v>-2.2599999999999999E-2</v>
      </c>
      <c r="E551" s="4">
        <v>4.3E-3</v>
      </c>
      <c r="F551" s="81" t="s">
        <v>2134</v>
      </c>
      <c r="G551" s="4">
        <v>0.3286</v>
      </c>
      <c r="H551" s="2">
        <v>483768</v>
      </c>
      <c r="I551" s="2">
        <v>27.62</v>
      </c>
      <c r="J551" s="82" t="s">
        <v>2006</v>
      </c>
    </row>
    <row r="552" spans="1:10" ht="13.9">
      <c r="A552" s="4" t="s">
        <v>2135</v>
      </c>
      <c r="B552" s="4" t="s">
        <v>649</v>
      </c>
      <c r="C552" s="4" t="s">
        <v>654</v>
      </c>
      <c r="D552" s="4">
        <v>-2.0199999999999999E-2</v>
      </c>
      <c r="E552" s="4">
        <v>4.1000000000000003E-3</v>
      </c>
      <c r="F552" s="81" t="s">
        <v>2136</v>
      </c>
      <c r="G552" s="4">
        <v>0.56869999999999998</v>
      </c>
      <c r="H552" s="2">
        <v>483768</v>
      </c>
      <c r="I552" s="2">
        <v>24.27</v>
      </c>
      <c r="J552" s="82" t="s">
        <v>1578</v>
      </c>
    </row>
    <row r="553" spans="1:10" ht="13.9">
      <c r="A553" s="4" t="s">
        <v>2137</v>
      </c>
      <c r="B553" s="4" t="s">
        <v>650</v>
      </c>
      <c r="C553" s="4" t="s">
        <v>654</v>
      </c>
      <c r="D553" s="4">
        <v>1.9900000000000001E-2</v>
      </c>
      <c r="E553" s="4">
        <v>4.1000000000000003E-3</v>
      </c>
      <c r="F553" s="81" t="s">
        <v>1649</v>
      </c>
      <c r="G553" s="4">
        <v>0.43569999999999998</v>
      </c>
      <c r="H553" s="2">
        <v>483768</v>
      </c>
      <c r="I553" s="2">
        <v>23.56</v>
      </c>
      <c r="J553" s="82" t="s">
        <v>1653</v>
      </c>
    </row>
    <row r="554" spans="1:10" ht="13.9">
      <c r="A554" s="4" t="s">
        <v>2138</v>
      </c>
      <c r="B554" s="4" t="s">
        <v>649</v>
      </c>
      <c r="C554" s="4" t="s">
        <v>662</v>
      </c>
      <c r="D554" s="4">
        <v>-1.9900000000000001E-2</v>
      </c>
      <c r="E554" s="4">
        <v>4.1000000000000003E-3</v>
      </c>
      <c r="F554" s="81" t="s">
        <v>2139</v>
      </c>
      <c r="G554" s="4">
        <v>0.56440000000000001</v>
      </c>
      <c r="H554" s="2">
        <v>483768</v>
      </c>
      <c r="I554" s="2">
        <v>23.56</v>
      </c>
      <c r="J554" s="82" t="s">
        <v>1653</v>
      </c>
    </row>
    <row r="555" spans="1:10" ht="13.9">
      <c r="A555" s="4" t="s">
        <v>2140</v>
      </c>
      <c r="B555" s="4" t="s">
        <v>650</v>
      </c>
      <c r="C555" s="4" t="s">
        <v>662</v>
      </c>
      <c r="D555" s="4">
        <v>-1.7899999999999999E-2</v>
      </c>
      <c r="E555" s="4">
        <v>3.3E-3</v>
      </c>
      <c r="F555" s="81" t="s">
        <v>2141</v>
      </c>
      <c r="G555" s="4">
        <v>0.34029999999999999</v>
      </c>
      <c r="H555" s="2">
        <v>604249</v>
      </c>
      <c r="I555" s="2">
        <v>29.42</v>
      </c>
      <c r="J555" s="82" t="s">
        <v>1653</v>
      </c>
    </row>
    <row r="556" spans="1:10" ht="13.9">
      <c r="A556" s="4" t="s">
        <v>2142</v>
      </c>
      <c r="B556" s="4" t="s">
        <v>654</v>
      </c>
      <c r="C556" s="4" t="s">
        <v>2143</v>
      </c>
      <c r="D556" s="4">
        <v>-2.18E-2</v>
      </c>
      <c r="E556" s="4">
        <v>4.1999999999999997E-3</v>
      </c>
      <c r="F556" s="81" t="s">
        <v>2144</v>
      </c>
      <c r="G556" s="4">
        <v>0.56359999999999999</v>
      </c>
      <c r="H556" s="2">
        <v>448902</v>
      </c>
      <c r="I556" s="2">
        <v>26.94</v>
      </c>
      <c r="J556" s="82" t="s">
        <v>2145</v>
      </c>
    </row>
    <row r="557" spans="1:10" ht="13.9">
      <c r="A557" s="4" t="s">
        <v>2146</v>
      </c>
      <c r="B557" s="4" t="s">
        <v>662</v>
      </c>
      <c r="C557" s="4" t="s">
        <v>654</v>
      </c>
      <c r="D557" s="4">
        <v>2.0199999999999999E-2</v>
      </c>
      <c r="E557" s="4">
        <v>4.1000000000000003E-3</v>
      </c>
      <c r="F557" s="81" t="s">
        <v>2147</v>
      </c>
      <c r="G557" s="4">
        <v>0.43580000000000002</v>
      </c>
      <c r="H557" s="2">
        <v>483768</v>
      </c>
      <c r="I557" s="2">
        <v>24.27</v>
      </c>
      <c r="J557" s="82" t="s">
        <v>1578</v>
      </c>
    </row>
    <row r="558" spans="1:10" ht="13.9">
      <c r="A558" s="4" t="s">
        <v>2148</v>
      </c>
      <c r="B558" s="4" t="s">
        <v>649</v>
      </c>
      <c r="C558" s="4" t="s">
        <v>654</v>
      </c>
      <c r="D558" s="4">
        <v>-2.0500000000000001E-2</v>
      </c>
      <c r="E558" s="4">
        <v>4.1000000000000003E-3</v>
      </c>
      <c r="F558" s="81" t="s">
        <v>2149</v>
      </c>
      <c r="G558" s="4">
        <v>0.5645</v>
      </c>
      <c r="H558" s="2">
        <v>483768</v>
      </c>
      <c r="I558" s="2">
        <v>25</v>
      </c>
      <c r="J558" s="82" t="s">
        <v>1843</v>
      </c>
    </row>
    <row r="559" spans="1:10" ht="13.9">
      <c r="A559" s="4" t="s">
        <v>2150</v>
      </c>
      <c r="B559" s="4" t="s">
        <v>650</v>
      </c>
      <c r="C559" s="4" t="s">
        <v>871</v>
      </c>
      <c r="D559" s="4">
        <v>-2.0799999999999999E-2</v>
      </c>
      <c r="E559" s="4">
        <v>4.3E-3</v>
      </c>
      <c r="F559" s="81" t="s">
        <v>2151</v>
      </c>
      <c r="G559" s="4">
        <v>0.52769999999999995</v>
      </c>
      <c r="H559" s="2">
        <v>448902</v>
      </c>
      <c r="I559" s="2">
        <v>23.4</v>
      </c>
      <c r="J559" s="82" t="s">
        <v>787</v>
      </c>
    </row>
    <row r="560" spans="1:10" ht="13.9">
      <c r="A560" s="4" t="s">
        <v>2152</v>
      </c>
      <c r="B560" s="4" t="s">
        <v>654</v>
      </c>
      <c r="C560" s="4" t="s">
        <v>2153</v>
      </c>
      <c r="D560" s="4">
        <v>-2.1899999999999999E-2</v>
      </c>
      <c r="E560" s="4">
        <v>4.1999999999999997E-3</v>
      </c>
      <c r="F560" s="81" t="s">
        <v>2154</v>
      </c>
      <c r="G560" s="4">
        <v>0.56369999999999998</v>
      </c>
      <c r="H560" s="2">
        <v>448902</v>
      </c>
      <c r="I560" s="2">
        <v>27.19</v>
      </c>
      <c r="J560" s="82" t="s">
        <v>2155</v>
      </c>
    </row>
    <row r="561" spans="1:10" ht="13.9">
      <c r="A561" s="4" t="s">
        <v>2156</v>
      </c>
      <c r="B561" s="4" t="s">
        <v>650</v>
      </c>
      <c r="C561" s="4" t="s">
        <v>662</v>
      </c>
      <c r="D561" s="4">
        <v>-1.7999999999999999E-2</v>
      </c>
      <c r="E561" s="4">
        <v>3.3E-3</v>
      </c>
      <c r="F561" s="81" t="s">
        <v>2157</v>
      </c>
      <c r="G561" s="4">
        <v>0.34010000000000001</v>
      </c>
      <c r="H561" s="2">
        <v>604254</v>
      </c>
      <c r="I561" s="2">
        <v>29.75</v>
      </c>
      <c r="J561" s="82" t="s">
        <v>1917</v>
      </c>
    </row>
    <row r="562" spans="1:10" ht="13.9">
      <c r="A562" s="4" t="s">
        <v>2158</v>
      </c>
      <c r="B562" s="4" t="s">
        <v>649</v>
      </c>
      <c r="C562" s="4" t="s">
        <v>654</v>
      </c>
      <c r="D562" s="4">
        <v>-2.0199999999999999E-2</v>
      </c>
      <c r="E562" s="4">
        <v>4.1000000000000003E-3</v>
      </c>
      <c r="F562" s="81" t="s">
        <v>2159</v>
      </c>
      <c r="G562" s="4">
        <v>0.56410000000000005</v>
      </c>
      <c r="H562" s="2">
        <v>483768</v>
      </c>
      <c r="I562" s="2">
        <v>24.27</v>
      </c>
      <c r="J562" s="82" t="s">
        <v>1578</v>
      </c>
    </row>
    <row r="563" spans="1:10" ht="13.9">
      <c r="A563" s="4" t="s">
        <v>2160</v>
      </c>
      <c r="B563" s="4" t="s">
        <v>654</v>
      </c>
      <c r="C563" s="4" t="s">
        <v>655</v>
      </c>
      <c r="D563" s="4">
        <v>-2.2800000000000001E-2</v>
      </c>
      <c r="E563" s="4">
        <v>4.4999999999999997E-3</v>
      </c>
      <c r="F563" s="81" t="s">
        <v>2161</v>
      </c>
      <c r="G563" s="4">
        <v>0.32940000000000003</v>
      </c>
      <c r="H563" s="2">
        <v>448902</v>
      </c>
      <c r="I563" s="2">
        <v>25.67</v>
      </c>
      <c r="J563" s="82" t="s">
        <v>2162</v>
      </c>
    </row>
    <row r="564" spans="1:10" ht="13.9">
      <c r="A564" s="4" t="s">
        <v>2163</v>
      </c>
      <c r="B564" s="4" t="s">
        <v>1440</v>
      </c>
      <c r="C564" s="4" t="s">
        <v>662</v>
      </c>
      <c r="D564" s="4">
        <v>2.1600000000000001E-2</v>
      </c>
      <c r="E564" s="4">
        <v>4.3E-3</v>
      </c>
      <c r="F564" s="81" t="s">
        <v>2164</v>
      </c>
      <c r="G564" s="4">
        <v>0.42799999999999999</v>
      </c>
      <c r="H564" s="2">
        <v>448902</v>
      </c>
      <c r="I564" s="2">
        <v>25.23</v>
      </c>
      <c r="J564" s="82" t="s">
        <v>2165</v>
      </c>
    </row>
    <row r="565" spans="1:10" ht="13.9">
      <c r="A565" s="4" t="s">
        <v>2166</v>
      </c>
      <c r="B565" s="4" t="s">
        <v>650</v>
      </c>
      <c r="C565" s="4" t="s">
        <v>654</v>
      </c>
      <c r="D565" s="4">
        <v>2.0299999999999999E-2</v>
      </c>
      <c r="E565" s="4">
        <v>4.1000000000000003E-3</v>
      </c>
      <c r="F565" s="81" t="s">
        <v>2167</v>
      </c>
      <c r="G565" s="4">
        <v>0.434</v>
      </c>
      <c r="H565" s="2">
        <v>483768</v>
      </c>
      <c r="I565" s="2">
        <v>24.51</v>
      </c>
      <c r="J565" s="82" t="s">
        <v>1584</v>
      </c>
    </row>
    <row r="566" spans="1:10" ht="13.9">
      <c r="A566" s="4" t="s">
        <v>2168</v>
      </c>
      <c r="B566" s="4" t="s">
        <v>650</v>
      </c>
      <c r="C566" s="4" t="s">
        <v>662</v>
      </c>
      <c r="D566" s="4">
        <v>2.0400000000000001E-2</v>
      </c>
      <c r="E566" s="4">
        <v>4.1000000000000003E-3</v>
      </c>
      <c r="F566" s="81" t="s">
        <v>2169</v>
      </c>
      <c r="G566" s="4">
        <v>0.434</v>
      </c>
      <c r="H566" s="2">
        <v>483768</v>
      </c>
      <c r="I566" s="2">
        <v>24.76</v>
      </c>
      <c r="J566" s="82" t="s">
        <v>2170</v>
      </c>
    </row>
    <row r="567" spans="1:10" ht="13.9">
      <c r="A567" s="4" t="s">
        <v>2171</v>
      </c>
      <c r="B567" s="4" t="s">
        <v>654</v>
      </c>
      <c r="C567" s="4" t="s">
        <v>1511</v>
      </c>
      <c r="D567" s="4">
        <v>-2.3400000000000001E-2</v>
      </c>
      <c r="E567" s="4">
        <v>4.4999999999999997E-3</v>
      </c>
      <c r="F567" s="81" t="s">
        <v>2172</v>
      </c>
      <c r="G567" s="4">
        <v>0.32940000000000003</v>
      </c>
      <c r="H567" s="2">
        <v>448902</v>
      </c>
      <c r="I567" s="2">
        <v>27.04</v>
      </c>
      <c r="J567" s="82" t="s">
        <v>2173</v>
      </c>
    </row>
    <row r="568" spans="1:10" ht="13.9">
      <c r="A568" s="4" t="s">
        <v>2174</v>
      </c>
      <c r="B568" s="4" t="s">
        <v>662</v>
      </c>
      <c r="C568" s="4" t="s">
        <v>654</v>
      </c>
      <c r="D568" s="4">
        <v>-2.0199999999999999E-2</v>
      </c>
      <c r="E568" s="4">
        <v>4.1000000000000003E-3</v>
      </c>
      <c r="F568" s="81" t="s">
        <v>2175</v>
      </c>
      <c r="G568" s="4">
        <v>0.56410000000000005</v>
      </c>
      <c r="H568" s="2">
        <v>483768</v>
      </c>
      <c r="I568" s="2">
        <v>24.27</v>
      </c>
      <c r="J568" s="82" t="s">
        <v>1578</v>
      </c>
    </row>
    <row r="569" spans="1:10" ht="13.9">
      <c r="A569" s="4" t="s">
        <v>2176</v>
      </c>
      <c r="B569" s="4" t="s">
        <v>650</v>
      </c>
      <c r="C569" s="4" t="s">
        <v>662</v>
      </c>
      <c r="D569" s="4">
        <v>2.2800000000000001E-2</v>
      </c>
      <c r="E569" s="4">
        <v>4.3E-3</v>
      </c>
      <c r="F569" s="81" t="s">
        <v>2177</v>
      </c>
      <c r="G569" s="4">
        <v>0.67179999999999995</v>
      </c>
      <c r="H569" s="2">
        <v>483768</v>
      </c>
      <c r="I569" s="2">
        <v>28.11</v>
      </c>
      <c r="J569" s="82" t="s">
        <v>1991</v>
      </c>
    </row>
    <row r="570" spans="1:10" ht="13.9">
      <c r="A570" s="4" t="s">
        <v>2178</v>
      </c>
      <c r="B570" s="4" t="s">
        <v>649</v>
      </c>
      <c r="C570" s="4" t="s">
        <v>650</v>
      </c>
      <c r="D570" s="4">
        <v>2.2700000000000001E-2</v>
      </c>
      <c r="E570" s="4">
        <v>4.3E-3</v>
      </c>
      <c r="F570" s="81" t="s">
        <v>2179</v>
      </c>
      <c r="G570" s="4">
        <v>0.67179999999999995</v>
      </c>
      <c r="H570" s="2">
        <v>483768</v>
      </c>
      <c r="I570" s="2">
        <v>27.87</v>
      </c>
      <c r="J570" s="82" t="s">
        <v>1945</v>
      </c>
    </row>
    <row r="571" spans="1:10" ht="13.9">
      <c r="A571" s="4" t="s">
        <v>2180</v>
      </c>
      <c r="B571" s="4" t="s">
        <v>649</v>
      </c>
      <c r="C571" s="4" t="s">
        <v>650</v>
      </c>
      <c r="D571" s="4">
        <v>2.2700000000000001E-2</v>
      </c>
      <c r="E571" s="4">
        <v>4.3E-3</v>
      </c>
      <c r="F571" s="81" t="s">
        <v>2181</v>
      </c>
      <c r="G571" s="4">
        <v>0.67179999999999995</v>
      </c>
      <c r="H571" s="2">
        <v>483768</v>
      </c>
      <c r="I571" s="2">
        <v>27.87</v>
      </c>
      <c r="J571" s="82" t="s">
        <v>1945</v>
      </c>
    </row>
    <row r="572" spans="1:10" ht="13.9">
      <c r="A572" s="4" t="s">
        <v>2182</v>
      </c>
      <c r="B572" s="4" t="s">
        <v>662</v>
      </c>
      <c r="C572" s="4" t="s">
        <v>654</v>
      </c>
      <c r="D572" s="4">
        <v>-2.2700000000000001E-2</v>
      </c>
      <c r="E572" s="4">
        <v>4.3E-3</v>
      </c>
      <c r="F572" s="81" t="s">
        <v>2183</v>
      </c>
      <c r="G572" s="4">
        <v>0.32819999999999999</v>
      </c>
      <c r="H572" s="2">
        <v>483768</v>
      </c>
      <c r="I572" s="2">
        <v>27.87</v>
      </c>
      <c r="J572" s="82" t="s">
        <v>1945</v>
      </c>
    </row>
    <row r="573" spans="1:10" ht="13.9">
      <c r="A573" s="4" t="s">
        <v>2184</v>
      </c>
      <c r="B573" s="4" t="s">
        <v>649</v>
      </c>
      <c r="C573" s="4" t="s">
        <v>650</v>
      </c>
      <c r="D573" s="4">
        <v>2.0299999999999999E-2</v>
      </c>
      <c r="E573" s="4">
        <v>4.1000000000000003E-3</v>
      </c>
      <c r="F573" s="81" t="s">
        <v>2185</v>
      </c>
      <c r="G573" s="4">
        <v>0.43559999999999999</v>
      </c>
      <c r="H573" s="2">
        <v>482750</v>
      </c>
      <c r="I573" s="2">
        <v>24.51</v>
      </c>
      <c r="J573" s="82" t="s">
        <v>2186</v>
      </c>
    </row>
    <row r="574" spans="1:10" ht="13.9">
      <c r="A574" s="4" t="s">
        <v>2187</v>
      </c>
      <c r="B574" s="4" t="s">
        <v>650</v>
      </c>
      <c r="C574" s="4" t="s">
        <v>654</v>
      </c>
      <c r="D574" s="4">
        <v>-2.0299999999999999E-2</v>
      </c>
      <c r="E574" s="4">
        <v>4.1000000000000003E-3</v>
      </c>
      <c r="F574" s="81" t="s">
        <v>2188</v>
      </c>
      <c r="G574" s="4">
        <v>0.56420000000000003</v>
      </c>
      <c r="H574" s="2">
        <v>482750</v>
      </c>
      <c r="I574" s="2">
        <v>24.51</v>
      </c>
      <c r="J574" s="82" t="s">
        <v>2186</v>
      </c>
    </row>
    <row r="575" spans="1:10" ht="13.9">
      <c r="A575" s="4" t="s">
        <v>2189</v>
      </c>
      <c r="B575" s="4" t="s">
        <v>649</v>
      </c>
      <c r="C575" s="4" t="s">
        <v>654</v>
      </c>
      <c r="D575" s="4">
        <v>-1.7600000000000001E-2</v>
      </c>
      <c r="E575" s="4">
        <v>3.3E-3</v>
      </c>
      <c r="F575" s="81" t="s">
        <v>2190</v>
      </c>
      <c r="G575" s="4">
        <v>0.33989999999999998</v>
      </c>
      <c r="H575" s="2">
        <v>604255</v>
      </c>
      <c r="I575" s="2">
        <v>28.44</v>
      </c>
      <c r="J575" s="82" t="s">
        <v>2191</v>
      </c>
    </row>
    <row r="576" spans="1:10" ht="13.9">
      <c r="A576" s="4" t="s">
        <v>2192</v>
      </c>
      <c r="B576" s="4" t="s">
        <v>650</v>
      </c>
      <c r="C576" s="4" t="s">
        <v>654</v>
      </c>
      <c r="D576" s="4">
        <v>-1.9599999999999999E-2</v>
      </c>
      <c r="E576" s="4">
        <v>4.1000000000000003E-3</v>
      </c>
      <c r="F576" s="81" t="s">
        <v>1290</v>
      </c>
      <c r="G576" s="4">
        <v>0.56440000000000001</v>
      </c>
      <c r="H576" s="2">
        <v>482750</v>
      </c>
      <c r="I576" s="2">
        <v>22.85</v>
      </c>
      <c r="J576" s="82" t="s">
        <v>2193</v>
      </c>
    </row>
    <row r="577" spans="1:10" ht="13.9">
      <c r="A577" s="4" t="s">
        <v>2194</v>
      </c>
      <c r="B577" s="4" t="s">
        <v>2195</v>
      </c>
      <c r="C577" s="4" t="s">
        <v>662</v>
      </c>
      <c r="D577" s="4">
        <v>-2.1399999999999999E-2</v>
      </c>
      <c r="E577" s="4">
        <v>4.1999999999999997E-3</v>
      </c>
      <c r="F577" s="81" t="s">
        <v>2196</v>
      </c>
      <c r="G577" s="4">
        <v>0.5645</v>
      </c>
      <c r="H577" s="2">
        <v>448902</v>
      </c>
      <c r="I577" s="2">
        <v>25.96</v>
      </c>
      <c r="J577" s="82" t="s">
        <v>2197</v>
      </c>
    </row>
    <row r="578" spans="1:10" ht="13.9">
      <c r="A578" s="4" t="s">
        <v>2198</v>
      </c>
      <c r="B578" s="4" t="s">
        <v>662</v>
      </c>
      <c r="C578" s="4" t="s">
        <v>654</v>
      </c>
      <c r="D578" s="4">
        <v>-1.7100000000000001E-2</v>
      </c>
      <c r="E578" s="4">
        <v>3.3E-3</v>
      </c>
      <c r="F578" s="81" t="s">
        <v>2199</v>
      </c>
      <c r="G578" s="4">
        <v>0.33560000000000001</v>
      </c>
      <c r="H578" s="2">
        <v>604255</v>
      </c>
      <c r="I578" s="2">
        <v>26.85</v>
      </c>
      <c r="J578" s="82" t="s">
        <v>2132</v>
      </c>
    </row>
    <row r="579" spans="1:10" ht="13.9">
      <c r="A579" s="4" t="s">
        <v>2200</v>
      </c>
      <c r="B579" s="4" t="s">
        <v>650</v>
      </c>
      <c r="C579" s="4" t="s">
        <v>662</v>
      </c>
      <c r="D579" s="4">
        <v>1.72E-2</v>
      </c>
      <c r="E579" s="4">
        <v>3.3E-3</v>
      </c>
      <c r="F579" s="81" t="s">
        <v>2201</v>
      </c>
      <c r="G579" s="4">
        <v>0.66449999999999998</v>
      </c>
      <c r="H579" s="2">
        <v>604246</v>
      </c>
      <c r="I579" s="2">
        <v>27.17</v>
      </c>
      <c r="J579" s="82" t="s">
        <v>2202</v>
      </c>
    </row>
    <row r="580" spans="1:10" ht="13.9">
      <c r="A580" s="4" t="s">
        <v>2203</v>
      </c>
      <c r="B580" s="4" t="s">
        <v>650</v>
      </c>
      <c r="C580" s="4" t="s">
        <v>662</v>
      </c>
      <c r="D580" s="4">
        <v>1.7299999999999999E-2</v>
      </c>
      <c r="E580" s="4">
        <v>3.3E-3</v>
      </c>
      <c r="F580" s="81" t="s">
        <v>2204</v>
      </c>
      <c r="G580" s="4">
        <v>0.66459999999999997</v>
      </c>
      <c r="H580" s="2">
        <v>601809</v>
      </c>
      <c r="I580" s="2">
        <v>27.48</v>
      </c>
      <c r="J580" s="82" t="s">
        <v>769</v>
      </c>
    </row>
    <row r="581" spans="1:10" ht="13.9">
      <c r="A581" s="4" t="s">
        <v>2205</v>
      </c>
      <c r="B581" s="4" t="s">
        <v>649</v>
      </c>
      <c r="C581" s="4" t="s">
        <v>654</v>
      </c>
      <c r="D581" s="4">
        <v>2.1100000000000001E-2</v>
      </c>
      <c r="E581" s="4">
        <v>4.3E-3</v>
      </c>
      <c r="F581" s="81" t="s">
        <v>2206</v>
      </c>
      <c r="G581" s="4">
        <v>0.67749999999999999</v>
      </c>
      <c r="H581" s="2">
        <v>483768</v>
      </c>
      <c r="I581" s="2">
        <v>24.08</v>
      </c>
      <c r="J581" s="82" t="s">
        <v>1705</v>
      </c>
    </row>
    <row r="582" spans="1:10" ht="13.9">
      <c r="A582" s="4" t="s">
        <v>2207</v>
      </c>
      <c r="B582" s="4" t="s">
        <v>650</v>
      </c>
      <c r="C582" s="4" t="s">
        <v>662</v>
      </c>
      <c r="D582" s="4">
        <v>-2.1700000000000001E-2</v>
      </c>
      <c r="E582" s="4">
        <v>4.4000000000000003E-3</v>
      </c>
      <c r="F582" s="81" t="s">
        <v>2208</v>
      </c>
      <c r="G582" s="4">
        <v>0.32029999999999997</v>
      </c>
      <c r="H582" s="2">
        <v>482750</v>
      </c>
      <c r="I582" s="2">
        <v>24.32</v>
      </c>
      <c r="J582" s="82" t="s">
        <v>2209</v>
      </c>
    </row>
    <row r="583" spans="1:10" ht="13.9">
      <c r="A583" s="4" t="s">
        <v>2210</v>
      </c>
      <c r="B583" s="4" t="s">
        <v>650</v>
      </c>
      <c r="C583" s="4" t="s">
        <v>662</v>
      </c>
      <c r="D583" s="4">
        <v>-1.95E-2</v>
      </c>
      <c r="E583" s="4">
        <v>4.1000000000000003E-3</v>
      </c>
      <c r="F583" s="81" t="s">
        <v>2211</v>
      </c>
      <c r="G583" s="4">
        <v>0.56620000000000004</v>
      </c>
      <c r="H583" s="2">
        <v>482750</v>
      </c>
      <c r="I583" s="2">
        <v>22.62</v>
      </c>
      <c r="J583" s="82" t="s">
        <v>2212</v>
      </c>
    </row>
    <row r="584" spans="1:10" ht="13.9">
      <c r="A584" s="4" t="s">
        <v>2213</v>
      </c>
      <c r="B584" s="4" t="s">
        <v>662</v>
      </c>
      <c r="C584" s="4" t="s">
        <v>654</v>
      </c>
      <c r="D584" s="4">
        <v>-2.1600000000000001E-2</v>
      </c>
      <c r="E584" s="4">
        <v>4.4000000000000003E-3</v>
      </c>
      <c r="F584" s="81" t="s">
        <v>2214</v>
      </c>
      <c r="G584" s="4">
        <v>0.31990000000000002</v>
      </c>
      <c r="H584" s="2">
        <v>482750</v>
      </c>
      <c r="I584" s="2">
        <v>24.1</v>
      </c>
      <c r="J584" s="82" t="s">
        <v>2215</v>
      </c>
    </row>
    <row r="585" spans="1:10" ht="13.9">
      <c r="A585" s="4" t="s">
        <v>2216</v>
      </c>
      <c r="B585" s="4" t="s">
        <v>650</v>
      </c>
      <c r="C585" s="4" t="s">
        <v>654</v>
      </c>
      <c r="D585" s="4">
        <v>2.1399999999999999E-2</v>
      </c>
      <c r="E585" s="4">
        <v>4.4000000000000003E-3</v>
      </c>
      <c r="F585" s="81" t="s">
        <v>2217</v>
      </c>
      <c r="G585" s="4">
        <v>0.68030000000000002</v>
      </c>
      <c r="H585" s="2">
        <v>482750</v>
      </c>
      <c r="I585" s="2">
        <v>23.65</v>
      </c>
      <c r="J585" s="82" t="s">
        <v>2218</v>
      </c>
    </row>
    <row r="586" spans="1:10" ht="13.9">
      <c r="A586" s="4" t="s">
        <v>2219</v>
      </c>
      <c r="B586" s="4" t="s">
        <v>650</v>
      </c>
      <c r="C586" s="4" t="s">
        <v>1810</v>
      </c>
      <c r="D586" s="4">
        <v>-1.9599999999999999E-2</v>
      </c>
      <c r="E586" s="4">
        <v>4.3E-3</v>
      </c>
      <c r="F586" s="81" t="s">
        <v>2220</v>
      </c>
      <c r="G586" s="4">
        <v>0.55130000000000001</v>
      </c>
      <c r="H586" s="2">
        <v>448902</v>
      </c>
      <c r="I586" s="2">
        <v>20.78</v>
      </c>
      <c r="J586" s="82" t="s">
        <v>1573</v>
      </c>
    </row>
    <row r="587" spans="1:10" ht="13.9">
      <c r="A587" s="4" t="s">
        <v>2221</v>
      </c>
      <c r="B587" s="4" t="s">
        <v>650</v>
      </c>
      <c r="C587" s="4" t="s">
        <v>871</v>
      </c>
      <c r="D587" s="4">
        <v>-2.18E-2</v>
      </c>
      <c r="E587" s="4">
        <v>4.1999999999999997E-3</v>
      </c>
      <c r="F587" s="81" t="s">
        <v>2222</v>
      </c>
      <c r="G587" s="4">
        <v>0.56220000000000003</v>
      </c>
      <c r="H587" s="2">
        <v>448902</v>
      </c>
      <c r="I587" s="2">
        <v>26.94</v>
      </c>
      <c r="J587" s="82" t="s">
        <v>2145</v>
      </c>
    </row>
    <row r="588" spans="1:10" ht="13.9">
      <c r="A588" s="4" t="s">
        <v>2223</v>
      </c>
      <c r="B588" s="4" t="s">
        <v>650</v>
      </c>
      <c r="C588" s="4" t="s">
        <v>662</v>
      </c>
      <c r="D588" s="4">
        <v>-1.7100000000000001E-2</v>
      </c>
      <c r="E588" s="4">
        <v>3.3999999999999998E-3</v>
      </c>
      <c r="F588" s="81" t="s">
        <v>2224</v>
      </c>
      <c r="G588" s="4">
        <v>0.33279999999999998</v>
      </c>
      <c r="H588" s="2">
        <v>603237</v>
      </c>
      <c r="I588" s="2">
        <v>25.29</v>
      </c>
      <c r="J588" s="82" t="s">
        <v>2225</v>
      </c>
    </row>
    <row r="589" spans="1:10" ht="13.9">
      <c r="A589" s="4" t="s">
        <v>2226</v>
      </c>
      <c r="B589" s="4" t="s">
        <v>649</v>
      </c>
      <c r="C589" s="4" t="s">
        <v>654</v>
      </c>
      <c r="D589" s="4">
        <v>2.1899999999999999E-2</v>
      </c>
      <c r="E589" s="4">
        <v>4.4000000000000003E-3</v>
      </c>
      <c r="F589" s="81" t="s">
        <v>2227</v>
      </c>
      <c r="G589" s="4">
        <v>0.68330000000000002</v>
      </c>
      <c r="H589" s="2">
        <v>482750</v>
      </c>
      <c r="I589" s="2">
        <v>24.77</v>
      </c>
      <c r="J589" s="82" t="s">
        <v>2228</v>
      </c>
    </row>
    <row r="590" spans="1:10" ht="13.9">
      <c r="A590" s="4" t="s">
        <v>2229</v>
      </c>
      <c r="B590" s="4" t="s">
        <v>649</v>
      </c>
      <c r="C590" s="4" t="s">
        <v>654</v>
      </c>
      <c r="D590" s="4">
        <v>-1.9099999999999999E-2</v>
      </c>
      <c r="E590" s="4">
        <v>4.1000000000000003E-3</v>
      </c>
      <c r="F590" s="81" t="s">
        <v>2230</v>
      </c>
      <c r="G590" s="4">
        <v>0.56210000000000004</v>
      </c>
      <c r="H590" s="2">
        <v>482750</v>
      </c>
      <c r="I590" s="2">
        <v>21.7</v>
      </c>
      <c r="J590" s="82" t="s">
        <v>2231</v>
      </c>
    </row>
    <row r="591" spans="1:10" ht="13.9">
      <c r="A591" s="4" t="s">
        <v>2232</v>
      </c>
      <c r="B591" s="4" t="s">
        <v>2233</v>
      </c>
      <c r="C591" s="4" t="s">
        <v>662</v>
      </c>
      <c r="D591" s="4">
        <v>-2.07E-2</v>
      </c>
      <c r="E591" s="4">
        <v>4.1999999999999997E-3</v>
      </c>
      <c r="F591" s="81" t="s">
        <v>2234</v>
      </c>
      <c r="G591" s="4">
        <v>0.5625</v>
      </c>
      <c r="H591" s="2">
        <v>448902</v>
      </c>
      <c r="I591" s="2">
        <v>24.29</v>
      </c>
      <c r="J591" s="82" t="s">
        <v>2235</v>
      </c>
    </row>
    <row r="592" spans="1:10" ht="13.9">
      <c r="A592" s="4" t="s">
        <v>2236</v>
      </c>
      <c r="B592" s="4" t="s">
        <v>649</v>
      </c>
      <c r="C592" s="4" t="s">
        <v>654</v>
      </c>
      <c r="D592" s="4">
        <v>-2.1600000000000001E-2</v>
      </c>
      <c r="E592" s="4">
        <v>4.4000000000000003E-3</v>
      </c>
      <c r="F592" s="81" t="s">
        <v>2237</v>
      </c>
      <c r="G592" s="4">
        <v>0.31690000000000002</v>
      </c>
      <c r="H592" s="2">
        <v>482750</v>
      </c>
      <c r="I592" s="2">
        <v>24.1</v>
      </c>
      <c r="J592" s="82" t="s">
        <v>2215</v>
      </c>
    </row>
    <row r="593" spans="1:10" ht="13.9">
      <c r="A593" s="4" t="s">
        <v>2238</v>
      </c>
      <c r="B593" s="4" t="s">
        <v>662</v>
      </c>
      <c r="C593" s="4" t="s">
        <v>654</v>
      </c>
      <c r="D593" s="4">
        <v>-1.67E-2</v>
      </c>
      <c r="E593" s="4">
        <v>3.3999999999999998E-3</v>
      </c>
      <c r="F593" s="81" t="s">
        <v>2239</v>
      </c>
      <c r="G593" s="4">
        <v>0.3332</v>
      </c>
      <c r="H593" s="2">
        <v>599618</v>
      </c>
      <c r="I593" s="2">
        <v>24.13</v>
      </c>
      <c r="J593" s="82" t="s">
        <v>2240</v>
      </c>
    </row>
    <row r="594" spans="1:10" ht="13.9">
      <c r="A594" s="4" t="s">
        <v>2241</v>
      </c>
      <c r="B594" s="4" t="s">
        <v>649</v>
      </c>
      <c r="C594" s="4" t="s">
        <v>662</v>
      </c>
      <c r="D594" s="4">
        <v>-2.1100000000000001E-2</v>
      </c>
      <c r="E594" s="4">
        <v>4.4000000000000003E-3</v>
      </c>
      <c r="F594" s="81" t="s">
        <v>2242</v>
      </c>
      <c r="G594" s="4">
        <v>0.2999</v>
      </c>
      <c r="H594" s="2">
        <v>482750</v>
      </c>
      <c r="I594" s="2">
        <v>23</v>
      </c>
      <c r="J594" s="82" t="s">
        <v>1702</v>
      </c>
    </row>
    <row r="595" spans="1:10" ht="13.9">
      <c r="A595" s="4" t="s">
        <v>2243</v>
      </c>
      <c r="B595" s="4" t="s">
        <v>650</v>
      </c>
      <c r="C595" s="4" t="s">
        <v>662</v>
      </c>
      <c r="D595" s="4">
        <v>1.7100000000000001E-2</v>
      </c>
      <c r="E595" s="4">
        <v>3.3999999999999998E-3</v>
      </c>
      <c r="F595" s="81" t="s">
        <v>2244</v>
      </c>
      <c r="G595" s="4">
        <v>0.6714</v>
      </c>
      <c r="H595" s="2">
        <v>604252</v>
      </c>
      <c r="I595" s="2">
        <v>25.29</v>
      </c>
      <c r="J595" s="82" t="s">
        <v>2245</v>
      </c>
    </row>
    <row r="596" spans="1:10" ht="13.9">
      <c r="A596" s="4" t="s">
        <v>2246</v>
      </c>
      <c r="B596" s="4" t="s">
        <v>649</v>
      </c>
      <c r="C596" s="4" t="s">
        <v>2247</v>
      </c>
      <c r="D596" s="4">
        <v>-2.9700000000000001E-2</v>
      </c>
      <c r="E596" s="4">
        <v>5.5999999999999999E-3</v>
      </c>
      <c r="F596" s="81" t="s">
        <v>2248</v>
      </c>
      <c r="G596" s="4">
        <v>0.2072</v>
      </c>
      <c r="H596" s="2">
        <v>448902</v>
      </c>
      <c r="I596" s="2">
        <v>28.13</v>
      </c>
      <c r="J596" s="82" t="s">
        <v>2249</v>
      </c>
    </row>
    <row r="597" spans="1:10" ht="13.9">
      <c r="A597" s="4" t="s">
        <v>2250</v>
      </c>
      <c r="B597" s="4" t="s">
        <v>650</v>
      </c>
      <c r="C597" s="4" t="s">
        <v>654</v>
      </c>
      <c r="D597" s="4">
        <v>1.72E-2</v>
      </c>
      <c r="E597" s="4">
        <v>3.3999999999999998E-3</v>
      </c>
      <c r="F597" s="81" t="s">
        <v>2251</v>
      </c>
      <c r="G597" s="4">
        <v>0.67149999999999999</v>
      </c>
      <c r="H597" s="2">
        <v>604253</v>
      </c>
      <c r="I597" s="2">
        <v>25.59</v>
      </c>
      <c r="J597" s="82" t="s">
        <v>2252</v>
      </c>
    </row>
    <row r="598" spans="1:10" ht="13.9">
      <c r="A598" s="4" t="s">
        <v>2253</v>
      </c>
      <c r="B598" s="4" t="s">
        <v>662</v>
      </c>
      <c r="C598" s="4" t="s">
        <v>654</v>
      </c>
      <c r="D598" s="4">
        <v>2.18E-2</v>
      </c>
      <c r="E598" s="4">
        <v>4.4000000000000003E-3</v>
      </c>
      <c r="F598" s="81" t="s">
        <v>2254</v>
      </c>
      <c r="G598" s="4">
        <v>0.68340000000000001</v>
      </c>
      <c r="H598" s="2">
        <v>482750</v>
      </c>
      <c r="I598" s="2">
        <v>24.55</v>
      </c>
      <c r="J598" s="82" t="s">
        <v>2255</v>
      </c>
    </row>
    <row r="599" spans="1:10" ht="13.9">
      <c r="A599" s="4" t="s">
        <v>2256</v>
      </c>
      <c r="B599" s="4" t="s">
        <v>649</v>
      </c>
      <c r="C599" s="4" t="s">
        <v>654</v>
      </c>
      <c r="D599" s="4">
        <v>-2.1000000000000001E-2</v>
      </c>
      <c r="E599" s="4">
        <v>4.1999999999999997E-3</v>
      </c>
      <c r="F599" s="81" t="s">
        <v>2257</v>
      </c>
      <c r="G599" s="4">
        <v>0.318</v>
      </c>
      <c r="H599" s="2">
        <v>527448</v>
      </c>
      <c r="I599" s="2">
        <v>25</v>
      </c>
      <c r="J599" s="82" t="s">
        <v>2258</v>
      </c>
    </row>
    <row r="600" spans="1:10" ht="13.9">
      <c r="A600" s="4" t="s">
        <v>2259</v>
      </c>
      <c r="B600" s="4" t="s">
        <v>650</v>
      </c>
      <c r="C600" s="4" t="s">
        <v>662</v>
      </c>
      <c r="D600" s="4">
        <v>-2.1999999999999999E-2</v>
      </c>
      <c r="E600" s="4">
        <v>4.4000000000000003E-3</v>
      </c>
      <c r="F600" s="81" t="s">
        <v>2260</v>
      </c>
      <c r="G600" s="4">
        <v>0.31680000000000003</v>
      </c>
      <c r="H600" s="2">
        <v>482750</v>
      </c>
      <c r="I600" s="2">
        <v>25</v>
      </c>
      <c r="J600" s="82" t="s">
        <v>1274</v>
      </c>
    </row>
    <row r="601" spans="1:10" ht="13.9">
      <c r="A601" s="4" t="s">
        <v>2261</v>
      </c>
      <c r="B601" s="4" t="s">
        <v>650</v>
      </c>
      <c r="C601" s="4" t="s">
        <v>662</v>
      </c>
      <c r="D601" s="4">
        <v>-2.1999999999999999E-2</v>
      </c>
      <c r="E601" s="4">
        <v>4.4000000000000003E-3</v>
      </c>
      <c r="F601" s="81" t="s">
        <v>2262</v>
      </c>
      <c r="G601" s="4">
        <v>0.31680000000000003</v>
      </c>
      <c r="H601" s="2">
        <v>482750</v>
      </c>
      <c r="I601" s="2">
        <v>25</v>
      </c>
      <c r="J601" s="82" t="s">
        <v>1274</v>
      </c>
    </row>
    <row r="602" spans="1:10" ht="13.9">
      <c r="A602" s="4" t="s">
        <v>2263</v>
      </c>
      <c r="B602" s="4" t="s">
        <v>650</v>
      </c>
      <c r="C602" s="4" t="s">
        <v>662</v>
      </c>
      <c r="D602" s="4">
        <v>2.2499999999999999E-2</v>
      </c>
      <c r="E602" s="4">
        <v>4.4000000000000003E-3</v>
      </c>
      <c r="F602" s="81" t="s">
        <v>2264</v>
      </c>
      <c r="G602" s="4">
        <v>0.68389999999999995</v>
      </c>
      <c r="H602" s="2">
        <v>482750</v>
      </c>
      <c r="I602" s="2">
        <v>26.15</v>
      </c>
      <c r="J602" s="82" t="s">
        <v>2265</v>
      </c>
    </row>
    <row r="603" spans="1:10" ht="13.9">
      <c r="A603" s="4" t="s">
        <v>2266</v>
      </c>
      <c r="B603" s="4" t="s">
        <v>649</v>
      </c>
      <c r="C603" s="4" t="s">
        <v>662</v>
      </c>
      <c r="D603" s="4">
        <v>-2.2100000000000002E-2</v>
      </c>
      <c r="E603" s="4">
        <v>4.4000000000000003E-3</v>
      </c>
      <c r="F603" s="81" t="s">
        <v>2267</v>
      </c>
      <c r="G603" s="4">
        <v>0.31680000000000003</v>
      </c>
      <c r="H603" s="2">
        <v>482750</v>
      </c>
      <c r="I603" s="2">
        <v>25.23</v>
      </c>
      <c r="J603" s="82" t="s">
        <v>2268</v>
      </c>
    </row>
    <row r="604" spans="1:10" ht="13.9">
      <c r="A604" s="4" t="s">
        <v>2269</v>
      </c>
      <c r="B604" s="4" t="s">
        <v>649</v>
      </c>
      <c r="C604" s="4" t="s">
        <v>654</v>
      </c>
      <c r="D604" s="4">
        <v>2.2100000000000002E-2</v>
      </c>
      <c r="E604" s="4">
        <v>4.4000000000000003E-3</v>
      </c>
      <c r="F604" s="81" t="s">
        <v>2270</v>
      </c>
      <c r="G604" s="4">
        <v>0.68320000000000003</v>
      </c>
      <c r="H604" s="2">
        <v>482750</v>
      </c>
      <c r="I604" s="2">
        <v>25.23</v>
      </c>
      <c r="J604" s="82" t="s">
        <v>2268</v>
      </c>
    </row>
    <row r="605" spans="1:10" ht="13.9">
      <c r="A605" s="4" t="s">
        <v>2271</v>
      </c>
      <c r="B605" s="4" t="s">
        <v>650</v>
      </c>
      <c r="C605" s="4" t="s">
        <v>654</v>
      </c>
      <c r="D605" s="4">
        <v>-1.77E-2</v>
      </c>
      <c r="E605" s="4">
        <v>3.3E-3</v>
      </c>
      <c r="F605" s="81" t="s">
        <v>2272</v>
      </c>
      <c r="G605" s="4">
        <v>0.34179999999999999</v>
      </c>
      <c r="H605" s="2">
        <v>603224</v>
      </c>
      <c r="I605" s="2">
        <v>28.77</v>
      </c>
      <c r="J605" s="82" t="s">
        <v>2273</v>
      </c>
    </row>
    <row r="606" spans="1:10" ht="13.9">
      <c r="A606" s="4" t="s">
        <v>2274</v>
      </c>
      <c r="B606" s="4" t="s">
        <v>662</v>
      </c>
      <c r="C606" s="4" t="s">
        <v>654</v>
      </c>
      <c r="D606" s="4">
        <v>1.8800000000000001E-2</v>
      </c>
      <c r="E606" s="4">
        <v>4.1000000000000003E-3</v>
      </c>
      <c r="F606" s="81" t="s">
        <v>2275</v>
      </c>
      <c r="G606" s="4">
        <v>0.43669999999999998</v>
      </c>
      <c r="H606" s="2">
        <v>483768</v>
      </c>
      <c r="I606" s="2">
        <v>21.03</v>
      </c>
      <c r="J606" s="82" t="s">
        <v>1552</v>
      </c>
    </row>
    <row r="607" spans="1:10" ht="13.9">
      <c r="A607" s="4" t="s">
        <v>2276</v>
      </c>
      <c r="B607" s="4" t="s">
        <v>649</v>
      </c>
      <c r="C607" s="4" t="s">
        <v>654</v>
      </c>
      <c r="D607" s="4">
        <v>-1.8800000000000001E-2</v>
      </c>
      <c r="E607" s="4">
        <v>4.1000000000000003E-3</v>
      </c>
      <c r="F607" s="81" t="s">
        <v>2277</v>
      </c>
      <c r="G607" s="4">
        <v>0.54590000000000005</v>
      </c>
      <c r="H607" s="2">
        <v>483768</v>
      </c>
      <c r="I607" s="2">
        <v>21.03</v>
      </c>
      <c r="J607" s="82" t="s">
        <v>1552</v>
      </c>
    </row>
    <row r="608" spans="1:10" ht="13.9">
      <c r="A608" s="4" t="s">
        <v>2278</v>
      </c>
      <c r="B608" s="4" t="s">
        <v>650</v>
      </c>
      <c r="C608" s="4" t="s">
        <v>662</v>
      </c>
      <c r="D608" s="4">
        <v>1.9199999999999998E-2</v>
      </c>
      <c r="E608" s="4">
        <v>4.1000000000000003E-3</v>
      </c>
      <c r="F608" s="81" t="s">
        <v>2279</v>
      </c>
      <c r="G608" s="4">
        <v>0.4415</v>
      </c>
      <c r="H608" s="2">
        <v>483768</v>
      </c>
      <c r="I608" s="2">
        <v>21.93</v>
      </c>
      <c r="J608" s="82" t="s">
        <v>2280</v>
      </c>
    </row>
    <row r="609" spans="1:10" ht="13.9">
      <c r="A609" s="4" t="s">
        <v>2281</v>
      </c>
      <c r="B609" s="4" t="s">
        <v>650</v>
      </c>
      <c r="C609" s="4" t="s">
        <v>662</v>
      </c>
      <c r="D609" s="4">
        <v>-1.9199999999999998E-2</v>
      </c>
      <c r="E609" s="4">
        <v>4.1000000000000003E-3</v>
      </c>
      <c r="F609" s="81" t="s">
        <v>2282</v>
      </c>
      <c r="G609" s="4">
        <v>0.55859999999999999</v>
      </c>
      <c r="H609" s="2">
        <v>483768</v>
      </c>
      <c r="I609" s="2">
        <v>21.93</v>
      </c>
      <c r="J609" s="82" t="s">
        <v>2280</v>
      </c>
    </row>
    <row r="610" spans="1:10" ht="13.9">
      <c r="A610" s="4" t="s">
        <v>2283</v>
      </c>
      <c r="B610" s="4" t="s">
        <v>649</v>
      </c>
      <c r="C610" s="4" t="s">
        <v>654</v>
      </c>
      <c r="D610" s="4">
        <v>-1.9099999999999999E-2</v>
      </c>
      <c r="E610" s="4">
        <v>4.1000000000000003E-3</v>
      </c>
      <c r="F610" s="81" t="s">
        <v>1313</v>
      </c>
      <c r="G610" s="4">
        <v>0.55859999999999999</v>
      </c>
      <c r="H610" s="2">
        <v>483768</v>
      </c>
      <c r="I610" s="2">
        <v>21.7</v>
      </c>
      <c r="J610" s="82" t="s">
        <v>1558</v>
      </c>
    </row>
    <row r="611" spans="1:10" ht="13.9">
      <c r="A611" s="4" t="s">
        <v>2284</v>
      </c>
      <c r="B611" s="4" t="s">
        <v>650</v>
      </c>
      <c r="C611" s="4" t="s">
        <v>662</v>
      </c>
      <c r="D611" s="4">
        <v>1.8800000000000001E-2</v>
      </c>
      <c r="E611" s="4">
        <v>4.1000000000000003E-3</v>
      </c>
      <c r="F611" s="81" t="s">
        <v>2285</v>
      </c>
      <c r="G611" s="4">
        <v>0.44130000000000003</v>
      </c>
      <c r="H611" s="2">
        <v>483768</v>
      </c>
      <c r="I611" s="2">
        <v>21.03</v>
      </c>
      <c r="J611" s="82" t="s">
        <v>1552</v>
      </c>
    </row>
    <row r="612" spans="1:10" ht="13.9">
      <c r="A612" s="4" t="s">
        <v>2286</v>
      </c>
      <c r="B612" s="4" t="s">
        <v>649</v>
      </c>
      <c r="C612" s="4" t="s">
        <v>650</v>
      </c>
      <c r="D612" s="4">
        <v>-1.8700000000000001E-2</v>
      </c>
      <c r="E612" s="4">
        <v>4.1000000000000003E-3</v>
      </c>
      <c r="F612" s="81" t="s">
        <v>2287</v>
      </c>
      <c r="G612" s="4">
        <v>0.55869999999999997</v>
      </c>
      <c r="H612" s="2">
        <v>483768</v>
      </c>
      <c r="I612" s="2">
        <v>20.8</v>
      </c>
      <c r="J612" s="82" t="s">
        <v>2288</v>
      </c>
    </row>
    <row r="613" spans="1:10" ht="13.9">
      <c r="A613" s="4" t="s">
        <v>2289</v>
      </c>
      <c r="B613" s="4" t="s">
        <v>649</v>
      </c>
      <c r="C613" s="4" t="s">
        <v>662</v>
      </c>
      <c r="D613" s="4">
        <v>1.8700000000000001E-2</v>
      </c>
      <c r="E613" s="4">
        <v>4.1000000000000003E-3</v>
      </c>
      <c r="F613" s="81" t="s">
        <v>2290</v>
      </c>
      <c r="G613" s="4">
        <v>0.44130000000000003</v>
      </c>
      <c r="H613" s="2">
        <v>483768</v>
      </c>
      <c r="I613" s="2">
        <v>20.8</v>
      </c>
      <c r="J613" s="82" t="s">
        <v>2288</v>
      </c>
    </row>
    <row r="614" spans="1:10" ht="13.9">
      <c r="A614" s="4" t="s">
        <v>2291</v>
      </c>
      <c r="B614" s="4" t="s">
        <v>650</v>
      </c>
      <c r="C614" s="4" t="s">
        <v>662</v>
      </c>
      <c r="D614" s="4">
        <v>-1.8800000000000001E-2</v>
      </c>
      <c r="E614" s="4">
        <v>4.1000000000000003E-3</v>
      </c>
      <c r="F614" s="81" t="s">
        <v>2292</v>
      </c>
      <c r="G614" s="4">
        <v>0.55800000000000005</v>
      </c>
      <c r="H614" s="2">
        <v>483768</v>
      </c>
      <c r="I614" s="2">
        <v>21.03</v>
      </c>
      <c r="J614" s="82" t="s">
        <v>1552</v>
      </c>
    </row>
    <row r="615" spans="1:10" ht="13.9">
      <c r="A615" s="4" t="s">
        <v>2293</v>
      </c>
      <c r="B615" s="4" t="s">
        <v>662</v>
      </c>
      <c r="C615" s="4" t="s">
        <v>654</v>
      </c>
      <c r="D615" s="4">
        <v>-1.8700000000000001E-2</v>
      </c>
      <c r="E615" s="4">
        <v>4.1000000000000003E-3</v>
      </c>
      <c r="F615" s="81" t="s">
        <v>2294</v>
      </c>
      <c r="G615" s="4">
        <v>0.55900000000000005</v>
      </c>
      <c r="H615" s="2">
        <v>482668</v>
      </c>
      <c r="I615" s="2">
        <v>20.8</v>
      </c>
      <c r="J615" s="82" t="s">
        <v>2295</v>
      </c>
    </row>
    <row r="616" spans="1:10" ht="13.9">
      <c r="A616" s="4" t="s">
        <v>2296</v>
      </c>
      <c r="B616" s="4" t="s">
        <v>650</v>
      </c>
      <c r="C616" s="4" t="s">
        <v>662</v>
      </c>
      <c r="D616" s="4">
        <v>-1.8700000000000001E-2</v>
      </c>
      <c r="E616" s="4">
        <v>4.1000000000000003E-3</v>
      </c>
      <c r="F616" s="81" t="s">
        <v>2297</v>
      </c>
      <c r="G616" s="4">
        <v>0.55859999999999999</v>
      </c>
      <c r="H616" s="2">
        <v>483768</v>
      </c>
      <c r="I616" s="2">
        <v>20.8</v>
      </c>
      <c r="J616" s="82" t="s">
        <v>2288</v>
      </c>
    </row>
    <row r="617" spans="1:10" ht="13.9">
      <c r="A617" s="4" t="s">
        <v>2298</v>
      </c>
      <c r="B617" s="4" t="s">
        <v>650</v>
      </c>
      <c r="C617" s="4" t="s">
        <v>654</v>
      </c>
      <c r="D617" s="4">
        <v>1.89E-2</v>
      </c>
      <c r="E617" s="4">
        <v>4.1000000000000003E-3</v>
      </c>
      <c r="F617" s="81" t="s">
        <v>2299</v>
      </c>
      <c r="G617" s="4">
        <v>0.44450000000000001</v>
      </c>
      <c r="H617" s="2">
        <v>483768</v>
      </c>
      <c r="I617" s="2">
        <v>21.25</v>
      </c>
      <c r="J617" s="82" t="s">
        <v>1604</v>
      </c>
    </row>
    <row r="618" spans="1:10" ht="13.9">
      <c r="A618" s="4" t="s">
        <v>2300</v>
      </c>
      <c r="B618" s="4" t="s">
        <v>649</v>
      </c>
      <c r="C618" s="4" t="s">
        <v>654</v>
      </c>
      <c r="D618" s="4">
        <v>1.89E-2</v>
      </c>
      <c r="E618" s="4">
        <v>4.1000000000000003E-3</v>
      </c>
      <c r="F618" s="81" t="s">
        <v>1836</v>
      </c>
      <c r="G618" s="4">
        <v>0.44169999999999998</v>
      </c>
      <c r="H618" s="2">
        <v>483768</v>
      </c>
      <c r="I618" s="2">
        <v>21.25</v>
      </c>
      <c r="J618" s="82" t="s">
        <v>1604</v>
      </c>
    </row>
    <row r="619" spans="1:10" ht="13.9">
      <c r="A619" s="4" t="s">
        <v>2301</v>
      </c>
      <c r="B619" s="4" t="s">
        <v>649</v>
      </c>
      <c r="C619" s="4" t="s">
        <v>654</v>
      </c>
      <c r="D619" s="4">
        <v>2.76E-2</v>
      </c>
      <c r="E619" s="4">
        <v>5.8999999999999999E-3</v>
      </c>
      <c r="F619" s="81" t="s">
        <v>740</v>
      </c>
      <c r="G619" s="4">
        <v>0.1384</v>
      </c>
      <c r="H619" s="2">
        <v>483768</v>
      </c>
      <c r="I619" s="2">
        <v>21.88</v>
      </c>
      <c r="J619" s="82" t="s">
        <v>2302</v>
      </c>
    </row>
    <row r="620" spans="1:10" ht="13.9">
      <c r="A620" s="4" t="s">
        <v>2303</v>
      </c>
      <c r="B620" s="4" t="s">
        <v>650</v>
      </c>
      <c r="C620" s="4" t="s">
        <v>662</v>
      </c>
      <c r="D620" s="4">
        <v>2.7400000000000001E-2</v>
      </c>
      <c r="E620" s="4">
        <v>5.8999999999999999E-3</v>
      </c>
      <c r="F620" s="81" t="s">
        <v>1612</v>
      </c>
      <c r="G620" s="4">
        <v>0.13789999999999999</v>
      </c>
      <c r="H620" s="2">
        <v>483768</v>
      </c>
      <c r="I620" s="2">
        <v>21.57</v>
      </c>
      <c r="J620" s="82" t="s">
        <v>1129</v>
      </c>
    </row>
    <row r="621" spans="1:10" ht="13.9">
      <c r="A621" s="4" t="s">
        <v>2304</v>
      </c>
      <c r="B621" s="4" t="s">
        <v>649</v>
      </c>
      <c r="C621" s="4" t="s">
        <v>654</v>
      </c>
      <c r="D621" s="4">
        <v>2.7199999999999998E-2</v>
      </c>
      <c r="E621" s="4">
        <v>5.8999999999999999E-3</v>
      </c>
      <c r="F621" s="81" t="s">
        <v>2305</v>
      </c>
      <c r="G621" s="4">
        <v>0.13669999999999999</v>
      </c>
      <c r="H621" s="2">
        <v>483768</v>
      </c>
      <c r="I621" s="2">
        <v>21.25</v>
      </c>
      <c r="J621" s="82" t="s">
        <v>2306</v>
      </c>
    </row>
    <row r="622" spans="1:10" ht="13.9">
      <c r="A622" s="4" t="s">
        <v>2307</v>
      </c>
      <c r="B622" s="4" t="s">
        <v>654</v>
      </c>
      <c r="C622" s="4" t="s">
        <v>2308</v>
      </c>
      <c r="D622" s="4">
        <v>3.2599999999999997E-2</v>
      </c>
      <c r="E622" s="4">
        <v>7.0000000000000001E-3</v>
      </c>
      <c r="F622" s="81" t="s">
        <v>2309</v>
      </c>
      <c r="G622" s="4">
        <v>0.1031</v>
      </c>
      <c r="H622" s="2">
        <v>448902</v>
      </c>
      <c r="I622" s="2">
        <v>21.69</v>
      </c>
      <c r="J622" s="82" t="s">
        <v>2310</v>
      </c>
    </row>
    <row r="623" spans="1:10" ht="13.9">
      <c r="A623" s="4" t="s">
        <v>2311</v>
      </c>
      <c r="B623" s="4" t="s">
        <v>650</v>
      </c>
      <c r="C623" s="4" t="s">
        <v>662</v>
      </c>
      <c r="D623" s="4">
        <v>2.9700000000000001E-2</v>
      </c>
      <c r="E623" s="4">
        <v>6.0000000000000001E-3</v>
      </c>
      <c r="F623" s="81" t="s">
        <v>2312</v>
      </c>
      <c r="G623" s="4">
        <v>0.13270000000000001</v>
      </c>
      <c r="H623" s="2">
        <v>483768</v>
      </c>
      <c r="I623" s="2">
        <v>24.5</v>
      </c>
      <c r="J623" s="82" t="s">
        <v>2313</v>
      </c>
    </row>
    <row r="624" spans="1:10" ht="13.9">
      <c r="A624" s="4" t="s">
        <v>2314</v>
      </c>
      <c r="B624" s="4" t="s">
        <v>649</v>
      </c>
      <c r="C624" s="4" t="s">
        <v>654</v>
      </c>
      <c r="D624" s="4">
        <v>2.9700000000000001E-2</v>
      </c>
      <c r="E624" s="4">
        <v>6.0000000000000001E-3</v>
      </c>
      <c r="F624" s="81" t="s">
        <v>2315</v>
      </c>
      <c r="G624" s="4">
        <v>0.13270000000000001</v>
      </c>
      <c r="H624" s="2">
        <v>483768</v>
      </c>
      <c r="I624" s="2">
        <v>24.5</v>
      </c>
      <c r="J624" s="82" t="s">
        <v>2313</v>
      </c>
    </row>
    <row r="625" spans="1:10" ht="13.9">
      <c r="A625" s="4" t="s">
        <v>2316</v>
      </c>
      <c r="B625" s="4" t="s">
        <v>650</v>
      </c>
      <c r="C625" s="4" t="s">
        <v>662</v>
      </c>
      <c r="D625" s="4">
        <v>-3.1199999999999999E-2</v>
      </c>
      <c r="E625" s="4">
        <v>6.1000000000000004E-3</v>
      </c>
      <c r="F625" s="81" t="s">
        <v>2317</v>
      </c>
      <c r="G625" s="4">
        <v>0.86709999999999998</v>
      </c>
      <c r="H625" s="2">
        <v>461744</v>
      </c>
      <c r="I625" s="2">
        <v>26.16</v>
      </c>
      <c r="J625" s="82" t="s">
        <v>2318</v>
      </c>
    </row>
    <row r="626" spans="1:10" ht="13.9">
      <c r="A626" s="4" t="s">
        <v>2319</v>
      </c>
      <c r="B626" s="4" t="s">
        <v>649</v>
      </c>
      <c r="C626" s="4" t="s">
        <v>654</v>
      </c>
      <c r="D626" s="4">
        <v>3.04E-2</v>
      </c>
      <c r="E626" s="4">
        <v>6.1999999999999998E-3</v>
      </c>
      <c r="F626" s="81" t="s">
        <v>2320</v>
      </c>
      <c r="G626" s="4">
        <v>0.1331</v>
      </c>
      <c r="H626" s="2">
        <v>448902</v>
      </c>
      <c r="I626" s="2">
        <v>24.04</v>
      </c>
      <c r="J626" s="82" t="s">
        <v>2321</v>
      </c>
    </row>
    <row r="627" spans="1:10" ht="13.9">
      <c r="A627" s="4" t="s">
        <v>2322</v>
      </c>
      <c r="B627" s="4" t="s">
        <v>649</v>
      </c>
      <c r="C627" s="4" t="s">
        <v>654</v>
      </c>
      <c r="D627" s="4">
        <v>2.92E-2</v>
      </c>
      <c r="E627" s="4">
        <v>6.0000000000000001E-3</v>
      </c>
      <c r="F627" s="81" t="s">
        <v>2323</v>
      </c>
      <c r="G627" s="4">
        <v>0.13289999999999999</v>
      </c>
      <c r="H627" s="2">
        <v>483768</v>
      </c>
      <c r="I627" s="2">
        <v>23.68</v>
      </c>
      <c r="J627" s="82" t="s">
        <v>1711</v>
      </c>
    </row>
    <row r="628" spans="1:10" ht="13.9">
      <c r="A628" s="4" t="s">
        <v>2324</v>
      </c>
      <c r="B628" s="4" t="s">
        <v>2325</v>
      </c>
      <c r="C628" s="4" t="s">
        <v>662</v>
      </c>
      <c r="D628" s="4">
        <v>3.1600000000000003E-2</v>
      </c>
      <c r="E628" s="4">
        <v>6.3E-3</v>
      </c>
      <c r="F628" s="81" t="s">
        <v>2326</v>
      </c>
      <c r="G628" s="4">
        <v>0.12770000000000001</v>
      </c>
      <c r="H628" s="2">
        <v>448902</v>
      </c>
      <c r="I628" s="2">
        <v>25.16</v>
      </c>
      <c r="J628" s="82" t="s">
        <v>2327</v>
      </c>
    </row>
    <row r="629" spans="1:10" ht="13.9">
      <c r="A629" s="4" t="s">
        <v>2328</v>
      </c>
      <c r="B629" s="4" t="s">
        <v>1283</v>
      </c>
      <c r="C629" s="4" t="s">
        <v>662</v>
      </c>
      <c r="D629" s="4">
        <v>-3.0499999999999999E-2</v>
      </c>
      <c r="E629" s="4">
        <v>6.1999999999999998E-3</v>
      </c>
      <c r="F629" s="81" t="s">
        <v>2329</v>
      </c>
      <c r="G629" s="4">
        <v>0.86680000000000001</v>
      </c>
      <c r="H629" s="2">
        <v>448902</v>
      </c>
      <c r="I629" s="2">
        <v>24.2</v>
      </c>
      <c r="J629" s="82" t="s">
        <v>2330</v>
      </c>
    </row>
    <row r="630" spans="1:10" ht="13.9">
      <c r="A630" s="4" t="s">
        <v>2331</v>
      </c>
      <c r="B630" s="4" t="s">
        <v>649</v>
      </c>
      <c r="C630" s="4" t="s">
        <v>654</v>
      </c>
      <c r="D630" s="4">
        <v>2.92E-2</v>
      </c>
      <c r="E630" s="4">
        <v>6.0000000000000001E-3</v>
      </c>
      <c r="F630" s="81" t="s">
        <v>2332</v>
      </c>
      <c r="G630" s="4">
        <v>0.1331</v>
      </c>
      <c r="H630" s="2">
        <v>483768</v>
      </c>
      <c r="I630" s="2">
        <v>23.68</v>
      </c>
      <c r="J630" s="82" t="s">
        <v>1711</v>
      </c>
    </row>
    <row r="631" spans="1:10" ht="13.9">
      <c r="A631" s="4" t="s">
        <v>2333</v>
      </c>
      <c r="B631" s="4" t="s">
        <v>650</v>
      </c>
      <c r="C631" s="4" t="s">
        <v>662</v>
      </c>
      <c r="D631" s="4">
        <v>2.9399999999999999E-2</v>
      </c>
      <c r="E631" s="4">
        <v>6.0000000000000001E-3</v>
      </c>
      <c r="F631" s="81" t="s">
        <v>2334</v>
      </c>
      <c r="G631" s="4">
        <v>0.1328</v>
      </c>
      <c r="H631" s="2">
        <v>483768</v>
      </c>
      <c r="I631" s="2">
        <v>24.01</v>
      </c>
      <c r="J631" s="82" t="s">
        <v>2335</v>
      </c>
    </row>
    <row r="632" spans="1:10" ht="13.9">
      <c r="A632" s="4" t="s">
        <v>2336</v>
      </c>
      <c r="B632" s="4" t="s">
        <v>654</v>
      </c>
      <c r="C632" s="4" t="s">
        <v>1511</v>
      </c>
      <c r="D632" s="4">
        <v>-3.0099999999999998E-2</v>
      </c>
      <c r="E632" s="4">
        <v>6.1999999999999998E-3</v>
      </c>
      <c r="F632" s="81" t="s">
        <v>2337</v>
      </c>
      <c r="G632" s="4">
        <v>0.8659</v>
      </c>
      <c r="H632" s="2">
        <v>448902</v>
      </c>
      <c r="I632" s="2">
        <v>23.57</v>
      </c>
      <c r="J632" s="82" t="s">
        <v>2338</v>
      </c>
    </row>
    <row r="633" spans="1:10" ht="13.9">
      <c r="A633" s="4" t="s">
        <v>2339</v>
      </c>
      <c r="B633" s="4" t="s">
        <v>2325</v>
      </c>
      <c r="C633" s="4" t="s">
        <v>662</v>
      </c>
      <c r="D633" s="4">
        <v>-2.98E-2</v>
      </c>
      <c r="E633" s="4">
        <v>6.1999999999999998E-3</v>
      </c>
      <c r="F633" s="81" t="s">
        <v>2340</v>
      </c>
      <c r="G633" s="4">
        <v>0.86639999999999995</v>
      </c>
      <c r="H633" s="2">
        <v>448902</v>
      </c>
      <c r="I633" s="2">
        <v>23.1</v>
      </c>
      <c r="J633" s="82" t="s">
        <v>2341</v>
      </c>
    </row>
    <row r="634" spans="1:10" ht="13.9">
      <c r="A634" s="4" t="s">
        <v>2342</v>
      </c>
      <c r="B634" s="4" t="s">
        <v>650</v>
      </c>
      <c r="C634" s="4" t="s">
        <v>662</v>
      </c>
      <c r="D634" s="4">
        <v>2.8799999999999999E-2</v>
      </c>
      <c r="E634" s="4">
        <v>6.0000000000000001E-3</v>
      </c>
      <c r="F634" s="81" t="s">
        <v>702</v>
      </c>
      <c r="G634" s="4">
        <v>0.1333</v>
      </c>
      <c r="H634" s="2">
        <v>483768</v>
      </c>
      <c r="I634" s="2">
        <v>23.04</v>
      </c>
      <c r="J634" s="82" t="s">
        <v>1029</v>
      </c>
    </row>
    <row r="635" spans="1:10" ht="13.9">
      <c r="A635" s="4" t="s">
        <v>2343</v>
      </c>
      <c r="B635" s="4" t="s">
        <v>649</v>
      </c>
      <c r="C635" s="4" t="s">
        <v>650</v>
      </c>
      <c r="D635" s="4">
        <v>-2.92E-2</v>
      </c>
      <c r="E635" s="4">
        <v>6.0000000000000001E-3</v>
      </c>
      <c r="F635" s="81" t="s">
        <v>2344</v>
      </c>
      <c r="G635" s="4">
        <v>0.8669</v>
      </c>
      <c r="H635" s="2">
        <v>483768</v>
      </c>
      <c r="I635" s="2">
        <v>23.68</v>
      </c>
      <c r="J635" s="82" t="s">
        <v>1711</v>
      </c>
    </row>
    <row r="636" spans="1:10" ht="13.9">
      <c r="A636" s="4" t="s">
        <v>2345</v>
      </c>
      <c r="B636" s="4" t="s">
        <v>649</v>
      </c>
      <c r="C636" s="4" t="s">
        <v>654</v>
      </c>
      <c r="D636" s="4">
        <v>2.8799999999999999E-2</v>
      </c>
      <c r="E636" s="4">
        <v>6.0000000000000001E-3</v>
      </c>
      <c r="F636" s="81" t="s">
        <v>2346</v>
      </c>
      <c r="G636" s="4">
        <v>0.13320000000000001</v>
      </c>
      <c r="H636" s="2">
        <v>483768</v>
      </c>
      <c r="I636" s="2">
        <v>23.04</v>
      </c>
      <c r="J636" s="82" t="s">
        <v>1029</v>
      </c>
    </row>
    <row r="637" spans="1:10" ht="13.9">
      <c r="A637" s="4" t="s">
        <v>2347</v>
      </c>
      <c r="B637" s="4" t="s">
        <v>649</v>
      </c>
      <c r="C637" s="4" t="s">
        <v>2348</v>
      </c>
      <c r="D637" s="4">
        <v>-2.9700000000000001E-2</v>
      </c>
      <c r="E637" s="4">
        <v>6.1999999999999998E-3</v>
      </c>
      <c r="F637" s="81" t="s">
        <v>965</v>
      </c>
      <c r="G637" s="4">
        <v>0.86629999999999996</v>
      </c>
      <c r="H637" s="2">
        <v>448902</v>
      </c>
      <c r="I637" s="2">
        <v>22.95</v>
      </c>
      <c r="J637" s="82" t="s">
        <v>2349</v>
      </c>
    </row>
    <row r="638" spans="1:10" ht="13.9">
      <c r="A638" s="4" t="s">
        <v>2350</v>
      </c>
      <c r="B638" s="4" t="s">
        <v>650</v>
      </c>
      <c r="C638" s="4" t="s">
        <v>871</v>
      </c>
      <c r="D638" s="4">
        <v>-3.1800000000000002E-2</v>
      </c>
      <c r="E638" s="4">
        <v>6.1999999999999998E-3</v>
      </c>
      <c r="F638" s="81" t="s">
        <v>2351</v>
      </c>
      <c r="G638" s="4">
        <v>0.86870000000000003</v>
      </c>
      <c r="H638" s="2">
        <v>448902</v>
      </c>
      <c r="I638" s="2">
        <v>26.31</v>
      </c>
      <c r="J638" s="82" t="s">
        <v>2352</v>
      </c>
    </row>
    <row r="639" spans="1:10" ht="13.9">
      <c r="A639" s="4" t="s">
        <v>2353</v>
      </c>
      <c r="B639" s="4" t="s">
        <v>649</v>
      </c>
      <c r="C639" s="4" t="s">
        <v>654</v>
      </c>
      <c r="D639" s="4">
        <v>2.9100000000000001E-2</v>
      </c>
      <c r="E639" s="4">
        <v>6.1000000000000004E-3</v>
      </c>
      <c r="F639" s="81" t="s">
        <v>2354</v>
      </c>
      <c r="G639" s="4">
        <v>0.13089999999999999</v>
      </c>
      <c r="H639" s="2">
        <v>482750</v>
      </c>
      <c r="I639" s="2">
        <v>22.76</v>
      </c>
      <c r="J639" s="82" t="s">
        <v>1065</v>
      </c>
    </row>
    <row r="640" spans="1:10" ht="13.9">
      <c r="A640" s="4" t="s">
        <v>2355</v>
      </c>
      <c r="B640" s="4" t="s">
        <v>650</v>
      </c>
      <c r="C640" s="4" t="s">
        <v>871</v>
      </c>
      <c r="D640" s="4">
        <v>-3.0099999999999998E-2</v>
      </c>
      <c r="E640" s="4">
        <v>6.1999999999999998E-3</v>
      </c>
      <c r="F640" s="81" t="s">
        <v>2356</v>
      </c>
      <c r="G640" s="4">
        <v>0.86699999999999999</v>
      </c>
      <c r="H640" s="2">
        <v>448902</v>
      </c>
      <c r="I640" s="2">
        <v>23.57</v>
      </c>
      <c r="J640" s="82" t="s">
        <v>2338</v>
      </c>
    </row>
    <row r="641" spans="1:10" ht="13.9">
      <c r="A641" s="4" t="s">
        <v>2357</v>
      </c>
      <c r="B641" s="4" t="s">
        <v>649</v>
      </c>
      <c r="C641" s="4" t="s">
        <v>662</v>
      </c>
      <c r="D641" s="4">
        <v>2.86E-2</v>
      </c>
      <c r="E641" s="4">
        <v>6.0000000000000001E-3</v>
      </c>
      <c r="F641" s="81" t="s">
        <v>2358</v>
      </c>
      <c r="G641" s="4">
        <v>0.1333</v>
      </c>
      <c r="H641" s="2">
        <v>483768</v>
      </c>
      <c r="I641" s="2">
        <v>22.72</v>
      </c>
      <c r="J641" s="82" t="s">
        <v>2359</v>
      </c>
    </row>
    <row r="642" spans="1:10" ht="13.9">
      <c r="A642" s="4" t="s">
        <v>2360</v>
      </c>
      <c r="B642" s="4" t="s">
        <v>649</v>
      </c>
      <c r="C642" s="4" t="s">
        <v>654</v>
      </c>
      <c r="D642" s="4">
        <v>-2.92E-2</v>
      </c>
      <c r="E642" s="4">
        <v>6.0000000000000001E-3</v>
      </c>
      <c r="F642" s="81" t="s">
        <v>2361</v>
      </c>
      <c r="G642" s="4">
        <v>0.8669</v>
      </c>
      <c r="H642" s="2">
        <v>483768</v>
      </c>
      <c r="I642" s="2">
        <v>23.68</v>
      </c>
      <c r="J642" s="82" t="s">
        <v>1711</v>
      </c>
    </row>
    <row r="643" spans="1:10" ht="13.9">
      <c r="A643" s="4" t="s">
        <v>2362</v>
      </c>
      <c r="B643" s="4" t="s">
        <v>649</v>
      </c>
      <c r="C643" s="4" t="s">
        <v>654</v>
      </c>
      <c r="D643" s="4">
        <v>2.9700000000000001E-2</v>
      </c>
      <c r="E643" s="4">
        <v>6.0000000000000001E-3</v>
      </c>
      <c r="F643" s="81" t="s">
        <v>2363</v>
      </c>
      <c r="G643" s="4">
        <v>0.13170000000000001</v>
      </c>
      <c r="H643" s="2">
        <v>483768</v>
      </c>
      <c r="I643" s="2">
        <v>24.5</v>
      </c>
      <c r="J643" s="82" t="s">
        <v>2313</v>
      </c>
    </row>
    <row r="644" spans="1:10" ht="13.9">
      <c r="A644" s="4" t="s">
        <v>2364</v>
      </c>
      <c r="B644" s="4" t="s">
        <v>2365</v>
      </c>
      <c r="C644" s="4" t="s">
        <v>662</v>
      </c>
      <c r="D644" s="4">
        <v>-3.1300000000000001E-2</v>
      </c>
      <c r="E644" s="4">
        <v>6.6E-3</v>
      </c>
      <c r="F644" s="81" t="s">
        <v>2366</v>
      </c>
      <c r="G644" s="4">
        <v>0.8861</v>
      </c>
      <c r="H644" s="2">
        <v>448902</v>
      </c>
      <c r="I644" s="2">
        <v>22.49</v>
      </c>
      <c r="J644" s="82" t="s">
        <v>2367</v>
      </c>
    </row>
    <row r="645" spans="1:10" ht="13.9">
      <c r="A645" s="4" t="s">
        <v>2368</v>
      </c>
      <c r="B645" s="4" t="s">
        <v>662</v>
      </c>
      <c r="C645" s="4" t="s">
        <v>654</v>
      </c>
      <c r="D645" s="4">
        <v>1.8700000000000001E-2</v>
      </c>
      <c r="E645" s="4">
        <v>4.1000000000000003E-3</v>
      </c>
      <c r="F645" s="81" t="s">
        <v>2369</v>
      </c>
      <c r="G645" s="4">
        <v>0.4738</v>
      </c>
      <c r="H645" s="2">
        <v>483768</v>
      </c>
      <c r="I645" s="2">
        <v>20.8</v>
      </c>
      <c r="J645" s="82" t="s">
        <v>2288</v>
      </c>
    </row>
    <row r="646" spans="1:10" ht="13.9">
      <c r="A646" s="4" t="s">
        <v>2370</v>
      </c>
      <c r="B646" s="4" t="s">
        <v>650</v>
      </c>
      <c r="C646" s="4" t="s">
        <v>662</v>
      </c>
      <c r="D646" s="4">
        <v>1.5299999999999999E-2</v>
      </c>
      <c r="E646" s="4">
        <v>3.2000000000000002E-3</v>
      </c>
      <c r="F646" s="81" t="s">
        <v>2371</v>
      </c>
      <c r="G646" s="4">
        <v>0.46410000000000001</v>
      </c>
      <c r="H646" s="2">
        <v>604165</v>
      </c>
      <c r="I646" s="2">
        <v>22.86</v>
      </c>
      <c r="J646" s="82" t="s">
        <v>2372</v>
      </c>
    </row>
    <row r="647" spans="1:10" ht="13.9">
      <c r="A647" s="4" t="s">
        <v>2373</v>
      </c>
      <c r="B647" s="4" t="s">
        <v>1440</v>
      </c>
      <c r="C647" s="4" t="s">
        <v>662</v>
      </c>
      <c r="D647" s="4">
        <v>-3.85E-2</v>
      </c>
      <c r="E647" s="4">
        <v>8.0000000000000002E-3</v>
      </c>
      <c r="F647" s="81" t="s">
        <v>2374</v>
      </c>
      <c r="G647" s="4">
        <v>0.92290000000000005</v>
      </c>
      <c r="H647" s="2">
        <v>448902</v>
      </c>
      <c r="I647" s="2">
        <v>23.16</v>
      </c>
      <c r="J647" s="82" t="s">
        <v>2375</v>
      </c>
    </row>
    <row r="648" spans="1:10" ht="13.9">
      <c r="A648" s="4" t="s">
        <v>2376</v>
      </c>
      <c r="B648" s="4" t="s">
        <v>649</v>
      </c>
      <c r="C648" s="4" t="s">
        <v>662</v>
      </c>
      <c r="D648" s="4">
        <v>1.67E-2</v>
      </c>
      <c r="E648" s="4">
        <v>3.5999999999999999E-3</v>
      </c>
      <c r="F648" s="81" t="s">
        <v>2377</v>
      </c>
      <c r="G648" s="4">
        <v>0.46550000000000002</v>
      </c>
      <c r="H648" s="2">
        <v>491541</v>
      </c>
      <c r="I648" s="2">
        <v>21.52</v>
      </c>
      <c r="J648" s="82" t="s">
        <v>2378</v>
      </c>
    </row>
    <row r="649" spans="1:10" ht="13.9">
      <c r="A649" s="4" t="s">
        <v>2379</v>
      </c>
      <c r="B649" s="4" t="s">
        <v>662</v>
      </c>
      <c r="C649" s="4" t="s">
        <v>654</v>
      </c>
      <c r="D649" s="4">
        <v>1.4800000000000001E-2</v>
      </c>
      <c r="E649" s="4">
        <v>3.2000000000000002E-3</v>
      </c>
      <c r="F649" s="81" t="s">
        <v>2380</v>
      </c>
      <c r="G649" s="4">
        <v>0.4672</v>
      </c>
      <c r="H649" s="2">
        <v>604253</v>
      </c>
      <c r="I649" s="2">
        <v>21.39</v>
      </c>
      <c r="J649" s="82" t="s">
        <v>1258</v>
      </c>
    </row>
    <row r="650" spans="1:10" ht="13.9">
      <c r="A650" s="4" t="s">
        <v>2381</v>
      </c>
      <c r="B650" s="4" t="s">
        <v>649</v>
      </c>
      <c r="C650" s="4" t="s">
        <v>662</v>
      </c>
      <c r="D650" s="4">
        <v>1.8800000000000001E-2</v>
      </c>
      <c r="E650" s="4">
        <v>4.1000000000000003E-3</v>
      </c>
      <c r="F650" s="81" t="s">
        <v>2382</v>
      </c>
      <c r="G650" s="4">
        <v>0.46949999999999997</v>
      </c>
      <c r="H650" s="2">
        <v>483768</v>
      </c>
      <c r="I650" s="2">
        <v>21.03</v>
      </c>
      <c r="J650" s="82" t="s">
        <v>1552</v>
      </c>
    </row>
    <row r="651" spans="1:10" ht="13.9">
      <c r="A651" s="4" t="s">
        <v>2383</v>
      </c>
      <c r="B651" s="4" t="s">
        <v>650</v>
      </c>
      <c r="C651" s="4" t="s">
        <v>662</v>
      </c>
      <c r="D651" s="4">
        <v>-1.89E-2</v>
      </c>
      <c r="E651" s="4">
        <v>4.1000000000000003E-3</v>
      </c>
      <c r="F651" s="81" t="s">
        <v>2384</v>
      </c>
      <c r="G651" s="4">
        <v>0.52639999999999998</v>
      </c>
      <c r="H651" s="2">
        <v>483768</v>
      </c>
      <c r="I651" s="2">
        <v>21.25</v>
      </c>
      <c r="J651" s="82" t="s">
        <v>1604</v>
      </c>
    </row>
    <row r="652" spans="1:10" ht="13.9">
      <c r="A652" s="4" t="s">
        <v>2385</v>
      </c>
      <c r="B652" s="4" t="s">
        <v>650</v>
      </c>
      <c r="C652" s="4" t="s">
        <v>662</v>
      </c>
      <c r="D652" s="4">
        <v>-1.9400000000000001E-2</v>
      </c>
      <c r="E652" s="4">
        <v>4.1000000000000003E-3</v>
      </c>
      <c r="F652" s="81" t="s">
        <v>2386</v>
      </c>
      <c r="G652" s="4">
        <v>0.52470000000000006</v>
      </c>
      <c r="H652" s="2">
        <v>483768</v>
      </c>
      <c r="I652" s="2">
        <v>22.39</v>
      </c>
      <c r="J652" s="82" t="s">
        <v>1573</v>
      </c>
    </row>
    <row r="653" spans="1:10" ht="13.9">
      <c r="A653" s="4" t="s">
        <v>2387</v>
      </c>
      <c r="B653" s="4" t="s">
        <v>650</v>
      </c>
      <c r="C653" s="4" t="s">
        <v>662</v>
      </c>
      <c r="D653" s="4">
        <v>1.8800000000000001E-2</v>
      </c>
      <c r="E653" s="4">
        <v>4.1000000000000003E-3</v>
      </c>
      <c r="F653" s="81" t="s">
        <v>2388</v>
      </c>
      <c r="G653" s="4">
        <v>0.4748</v>
      </c>
      <c r="H653" s="2">
        <v>483768</v>
      </c>
      <c r="I653" s="2">
        <v>21.03</v>
      </c>
      <c r="J653" s="82" t="s">
        <v>1552</v>
      </c>
    </row>
    <row r="654" spans="1:10" ht="13.9">
      <c r="A654" s="4" t="s">
        <v>2389</v>
      </c>
      <c r="B654" s="4" t="s">
        <v>650</v>
      </c>
      <c r="C654" s="4" t="s">
        <v>662</v>
      </c>
      <c r="D654" s="4">
        <v>3.5000000000000003E-2</v>
      </c>
      <c r="E654" s="4">
        <v>7.4999999999999997E-3</v>
      </c>
      <c r="F654" s="81" t="s">
        <v>2390</v>
      </c>
      <c r="G654" s="4">
        <v>7.9500000000000001E-2</v>
      </c>
      <c r="H654" s="2">
        <v>483768</v>
      </c>
      <c r="I654" s="2">
        <v>21.78</v>
      </c>
      <c r="J654" s="82" t="s">
        <v>1522</v>
      </c>
    </row>
    <row r="655" spans="1:10" ht="13.9">
      <c r="A655" s="4" t="s">
        <v>2391</v>
      </c>
      <c r="B655" s="4" t="s">
        <v>649</v>
      </c>
      <c r="C655" s="4" t="s">
        <v>654</v>
      </c>
      <c r="D655" s="4">
        <v>1.5599999999999999E-2</v>
      </c>
      <c r="E655" s="4">
        <v>3.2000000000000002E-3</v>
      </c>
      <c r="F655" s="81" t="s">
        <v>2392</v>
      </c>
      <c r="G655" s="4">
        <v>0.55610000000000004</v>
      </c>
      <c r="H655" s="2">
        <v>604253</v>
      </c>
      <c r="I655" s="2">
        <v>23.77</v>
      </c>
      <c r="J655" s="82" t="s">
        <v>1153</v>
      </c>
    </row>
    <row r="656" spans="1:10" ht="13.9">
      <c r="A656" s="4" t="s">
        <v>2393</v>
      </c>
      <c r="B656" s="4" t="s">
        <v>650</v>
      </c>
      <c r="C656" s="4" t="s">
        <v>662</v>
      </c>
      <c r="D656" s="4">
        <v>3.9E-2</v>
      </c>
      <c r="E656" s="4">
        <v>7.1000000000000004E-3</v>
      </c>
      <c r="F656" s="81" t="s">
        <v>2394</v>
      </c>
      <c r="G656" s="4">
        <v>9.0399999999999994E-2</v>
      </c>
      <c r="H656" s="2">
        <v>483768</v>
      </c>
      <c r="I656" s="2">
        <v>30.17</v>
      </c>
      <c r="J656" s="82" t="s">
        <v>2395</v>
      </c>
    </row>
    <row r="657" spans="1:10" ht="13.9">
      <c r="A657" s="4" t="s">
        <v>2396</v>
      </c>
      <c r="B657" s="4" t="s">
        <v>649</v>
      </c>
      <c r="C657" s="4" t="s">
        <v>654</v>
      </c>
      <c r="D657" s="4">
        <v>-2.4E-2</v>
      </c>
      <c r="E657" s="4">
        <v>4.4999999999999997E-3</v>
      </c>
      <c r="F657" s="81" t="s">
        <v>2397</v>
      </c>
      <c r="G657" s="4">
        <v>0.70209999999999995</v>
      </c>
      <c r="H657" s="2">
        <v>483768</v>
      </c>
      <c r="I657" s="2">
        <v>28.44</v>
      </c>
      <c r="J657" s="82" t="s">
        <v>2398</v>
      </c>
    </row>
    <row r="658" spans="1:10" ht="13.9">
      <c r="A658" s="4" t="s">
        <v>2399</v>
      </c>
      <c r="B658" s="4" t="s">
        <v>649</v>
      </c>
      <c r="C658" s="4" t="s">
        <v>654</v>
      </c>
      <c r="D658" s="4">
        <v>1.5299999999999999E-2</v>
      </c>
      <c r="E658" s="4">
        <v>3.2000000000000002E-3</v>
      </c>
      <c r="F658" s="81" t="s">
        <v>2400</v>
      </c>
      <c r="G658" s="4">
        <v>0.55630000000000002</v>
      </c>
      <c r="H658" s="2">
        <v>601807</v>
      </c>
      <c r="I658" s="2">
        <v>22.86</v>
      </c>
      <c r="J658" s="82" t="s">
        <v>2401</v>
      </c>
    </row>
    <row r="659" spans="1:10" ht="13.9">
      <c r="A659" s="4" t="s">
        <v>2402</v>
      </c>
      <c r="B659" s="4" t="s">
        <v>649</v>
      </c>
      <c r="C659" s="4" t="s">
        <v>654</v>
      </c>
      <c r="D659" s="4">
        <v>1.5299999999999999E-2</v>
      </c>
      <c r="E659" s="4">
        <v>3.2000000000000002E-3</v>
      </c>
      <c r="F659" s="81" t="s">
        <v>2403</v>
      </c>
      <c r="G659" s="4">
        <v>0.55640000000000001</v>
      </c>
      <c r="H659" s="2">
        <v>604247</v>
      </c>
      <c r="I659" s="2">
        <v>22.86</v>
      </c>
      <c r="J659" s="82" t="s">
        <v>1203</v>
      </c>
    </row>
    <row r="660" spans="1:10" ht="13.9">
      <c r="A660" s="4" t="s">
        <v>2404</v>
      </c>
      <c r="B660" s="4" t="s">
        <v>649</v>
      </c>
      <c r="C660" s="4" t="s">
        <v>650</v>
      </c>
      <c r="D660" s="4">
        <v>-2.0500000000000001E-2</v>
      </c>
      <c r="E660" s="4">
        <v>4.1999999999999997E-3</v>
      </c>
      <c r="F660" s="81" t="s">
        <v>1723</v>
      </c>
      <c r="G660" s="4">
        <v>0.37719999999999998</v>
      </c>
      <c r="H660" s="2">
        <v>483768</v>
      </c>
      <c r="I660" s="2">
        <v>23.82</v>
      </c>
      <c r="J660" s="82" t="s">
        <v>1917</v>
      </c>
    </row>
    <row r="661" spans="1:10" ht="13.9">
      <c r="A661" s="4" t="s">
        <v>2405</v>
      </c>
      <c r="B661" s="4" t="s">
        <v>649</v>
      </c>
      <c r="C661" s="4" t="s">
        <v>654</v>
      </c>
      <c r="D661" s="4">
        <v>2.0299999999999999E-2</v>
      </c>
      <c r="E661" s="4">
        <v>4.1000000000000003E-3</v>
      </c>
      <c r="F661" s="81" t="s">
        <v>2406</v>
      </c>
      <c r="G661" s="4">
        <v>0.57809999999999995</v>
      </c>
      <c r="H661" s="2">
        <v>483768</v>
      </c>
      <c r="I661" s="2">
        <v>24.51</v>
      </c>
      <c r="J661" s="82" t="s">
        <v>1584</v>
      </c>
    </row>
    <row r="662" spans="1:10" ht="13.9">
      <c r="A662" s="4" t="s">
        <v>2407</v>
      </c>
      <c r="B662" s="4" t="s">
        <v>649</v>
      </c>
      <c r="C662" s="4" t="s">
        <v>654</v>
      </c>
      <c r="D662" s="4">
        <v>3.27E-2</v>
      </c>
      <c r="E662" s="4">
        <v>5.7999999999999996E-3</v>
      </c>
      <c r="F662" s="81" t="s">
        <v>2408</v>
      </c>
      <c r="G662" s="4">
        <v>8.6800000000000002E-2</v>
      </c>
      <c r="H662" s="2">
        <v>589288</v>
      </c>
      <c r="I662" s="2">
        <v>31.79</v>
      </c>
      <c r="J662" s="82" t="s">
        <v>2409</v>
      </c>
    </row>
    <row r="663" spans="1:10" ht="13.9">
      <c r="A663" s="4" t="s">
        <v>2410</v>
      </c>
      <c r="B663" s="4" t="s">
        <v>649</v>
      </c>
      <c r="C663" s="4" t="s">
        <v>654</v>
      </c>
      <c r="D663" s="4">
        <v>2.0299999999999999E-2</v>
      </c>
      <c r="E663" s="4">
        <v>4.1000000000000003E-3</v>
      </c>
      <c r="F663" s="81" t="s">
        <v>2411</v>
      </c>
      <c r="G663" s="4">
        <v>0.57820000000000005</v>
      </c>
      <c r="H663" s="2">
        <v>483768</v>
      </c>
      <c r="I663" s="2">
        <v>24.51</v>
      </c>
      <c r="J663" s="82" t="s">
        <v>1584</v>
      </c>
    </row>
    <row r="664" spans="1:10" ht="13.9">
      <c r="A664" s="4" t="s">
        <v>2412</v>
      </c>
      <c r="B664" s="4" t="s">
        <v>650</v>
      </c>
      <c r="C664" s="4" t="s">
        <v>662</v>
      </c>
      <c r="D664" s="4">
        <v>2.0799999999999999E-2</v>
      </c>
      <c r="E664" s="4">
        <v>4.1000000000000003E-3</v>
      </c>
      <c r="F664" s="81" t="s">
        <v>2413</v>
      </c>
      <c r="G664" s="4">
        <v>0.57750000000000001</v>
      </c>
      <c r="H664" s="2">
        <v>483768</v>
      </c>
      <c r="I664" s="2">
        <v>25.74</v>
      </c>
      <c r="J664" s="82" t="s">
        <v>1020</v>
      </c>
    </row>
    <row r="665" spans="1:10" ht="13.9">
      <c r="A665" s="4" t="s">
        <v>2414</v>
      </c>
      <c r="B665" s="4" t="s">
        <v>649</v>
      </c>
      <c r="C665" s="4" t="s">
        <v>654</v>
      </c>
      <c r="D665" s="4">
        <v>1.55E-2</v>
      </c>
      <c r="E665" s="4">
        <v>3.2000000000000002E-3</v>
      </c>
      <c r="F665" s="81" t="s">
        <v>2415</v>
      </c>
      <c r="G665" s="4">
        <v>0.55669999999999997</v>
      </c>
      <c r="H665" s="2">
        <v>604253</v>
      </c>
      <c r="I665" s="2">
        <v>23.46</v>
      </c>
      <c r="J665" s="82" t="s">
        <v>1161</v>
      </c>
    </row>
    <row r="666" spans="1:10" ht="13.9">
      <c r="A666" s="4" t="s">
        <v>2416</v>
      </c>
      <c r="B666" s="4" t="s">
        <v>649</v>
      </c>
      <c r="C666" s="4" t="s">
        <v>654</v>
      </c>
      <c r="D666" s="4">
        <v>-1.9E-2</v>
      </c>
      <c r="E666" s="4">
        <v>4.0000000000000001E-3</v>
      </c>
      <c r="F666" s="81" t="s">
        <v>2417</v>
      </c>
      <c r="G666" s="4">
        <v>0.4219</v>
      </c>
      <c r="H666" s="2">
        <v>529482</v>
      </c>
      <c r="I666" s="2">
        <v>22.56</v>
      </c>
      <c r="J666" s="82" t="s">
        <v>2418</v>
      </c>
    </row>
    <row r="667" spans="1:10" ht="13.9">
      <c r="A667" s="4" t="s">
        <v>2419</v>
      </c>
      <c r="B667" s="4" t="s">
        <v>649</v>
      </c>
      <c r="C667" s="4" t="s">
        <v>2420</v>
      </c>
      <c r="D667" s="4">
        <v>-2.5899999999999999E-2</v>
      </c>
      <c r="E667" s="4">
        <v>5.1000000000000004E-3</v>
      </c>
      <c r="F667" s="81" t="s">
        <v>2421</v>
      </c>
      <c r="G667" s="4">
        <v>0.2341</v>
      </c>
      <c r="H667" s="2">
        <v>448902</v>
      </c>
      <c r="I667" s="2">
        <v>25.79</v>
      </c>
      <c r="J667" s="82" t="s">
        <v>2422</v>
      </c>
    </row>
    <row r="668" spans="1:10" ht="13.9">
      <c r="A668" s="4" t="s">
        <v>2423</v>
      </c>
      <c r="B668" s="4" t="s">
        <v>654</v>
      </c>
      <c r="C668" s="4" t="s">
        <v>2424</v>
      </c>
      <c r="D668" s="4">
        <v>-2.4400000000000002E-2</v>
      </c>
      <c r="E668" s="4">
        <v>4.8999999999999998E-3</v>
      </c>
      <c r="F668" s="81" t="s">
        <v>2425</v>
      </c>
      <c r="G668" s="4">
        <v>0.28589999999999999</v>
      </c>
      <c r="H668" s="2">
        <v>448902</v>
      </c>
      <c r="I668" s="2">
        <v>24.8</v>
      </c>
      <c r="J668" s="82" t="s">
        <v>2426</v>
      </c>
    </row>
    <row r="669" spans="1:10" ht="13.9">
      <c r="A669" s="4" t="s">
        <v>2427</v>
      </c>
      <c r="B669" s="4" t="s">
        <v>650</v>
      </c>
      <c r="C669" s="4" t="s">
        <v>662</v>
      </c>
      <c r="D669" s="4">
        <v>2.07E-2</v>
      </c>
      <c r="E669" s="4">
        <v>4.1000000000000003E-3</v>
      </c>
      <c r="F669" s="81" t="s">
        <v>2428</v>
      </c>
      <c r="G669" s="4">
        <v>0.5776</v>
      </c>
      <c r="H669" s="2">
        <v>483768</v>
      </c>
      <c r="I669" s="2">
        <v>25.49</v>
      </c>
      <c r="J669" s="82" t="s">
        <v>1954</v>
      </c>
    </row>
    <row r="670" spans="1:10" ht="13.9">
      <c r="A670" s="4" t="s">
        <v>2429</v>
      </c>
      <c r="B670" s="4" t="s">
        <v>654</v>
      </c>
      <c r="C670" s="4" t="s">
        <v>2430</v>
      </c>
      <c r="D670" s="4">
        <v>-1.9699999999999999E-2</v>
      </c>
      <c r="E670" s="4">
        <v>4.3E-3</v>
      </c>
      <c r="F670" s="81" t="s">
        <v>2431</v>
      </c>
      <c r="G670" s="4">
        <v>0.42099999999999999</v>
      </c>
      <c r="H670" s="2">
        <v>448902</v>
      </c>
      <c r="I670" s="2">
        <v>20.99</v>
      </c>
      <c r="J670" s="82" t="s">
        <v>1062</v>
      </c>
    </row>
    <row r="671" spans="1:10" ht="13.9">
      <c r="A671" s="4" t="s">
        <v>2432</v>
      </c>
      <c r="B671" s="4" t="s">
        <v>649</v>
      </c>
      <c r="C671" s="4" t="s">
        <v>650</v>
      </c>
      <c r="D671" s="4">
        <v>1.54E-2</v>
      </c>
      <c r="E671" s="4">
        <v>3.2000000000000002E-3</v>
      </c>
      <c r="F671" s="81" t="s">
        <v>2433</v>
      </c>
      <c r="G671" s="4">
        <v>0.55689999999999995</v>
      </c>
      <c r="H671" s="2">
        <v>604253</v>
      </c>
      <c r="I671" s="2">
        <v>23.16</v>
      </c>
      <c r="J671" s="82" t="s">
        <v>1178</v>
      </c>
    </row>
    <row r="672" spans="1:10" ht="13.9">
      <c r="A672" s="4" t="s">
        <v>2434</v>
      </c>
      <c r="B672" s="4" t="s">
        <v>649</v>
      </c>
      <c r="C672" s="4" t="s">
        <v>662</v>
      </c>
      <c r="D672" s="4">
        <v>2.4E-2</v>
      </c>
      <c r="E672" s="4">
        <v>4.1999999999999997E-3</v>
      </c>
      <c r="F672" s="81" t="s">
        <v>2435</v>
      </c>
      <c r="G672" s="4">
        <v>0.35630000000000001</v>
      </c>
      <c r="H672" s="2">
        <v>483768</v>
      </c>
      <c r="I672" s="2">
        <v>32.65</v>
      </c>
      <c r="J672" s="82" t="s">
        <v>2436</v>
      </c>
    </row>
    <row r="673" spans="1:10" ht="13.9">
      <c r="A673" s="4" t="s">
        <v>2437</v>
      </c>
      <c r="B673" s="4" t="s">
        <v>662</v>
      </c>
      <c r="C673" s="4" t="s">
        <v>654</v>
      </c>
      <c r="D673" s="4">
        <v>-2.3900000000000001E-2</v>
      </c>
      <c r="E673" s="4">
        <v>4.1999999999999997E-3</v>
      </c>
      <c r="F673" s="81" t="s">
        <v>2438</v>
      </c>
      <c r="G673" s="4">
        <v>0.64280000000000004</v>
      </c>
      <c r="H673" s="2">
        <v>483768</v>
      </c>
      <c r="I673" s="2">
        <v>32.380000000000003</v>
      </c>
      <c r="J673" s="82" t="s">
        <v>2439</v>
      </c>
    </row>
    <row r="674" spans="1:10" ht="13.9">
      <c r="A674" s="4" t="s">
        <v>2440</v>
      </c>
      <c r="B674" s="4" t="s">
        <v>649</v>
      </c>
      <c r="C674" s="4" t="s">
        <v>662</v>
      </c>
      <c r="D674" s="4">
        <v>-1.9300000000000001E-2</v>
      </c>
      <c r="E674" s="4">
        <v>3.3E-3</v>
      </c>
      <c r="F674" s="81" t="s">
        <v>2441</v>
      </c>
      <c r="G674" s="4">
        <v>0.65990000000000004</v>
      </c>
      <c r="H674" s="2">
        <v>606018</v>
      </c>
      <c r="I674" s="2">
        <v>34.200000000000003</v>
      </c>
      <c r="J674" s="82" t="s">
        <v>2442</v>
      </c>
    </row>
    <row r="675" spans="1:10" ht="13.9">
      <c r="A675" s="4" t="s">
        <v>2443</v>
      </c>
      <c r="B675" s="4" t="s">
        <v>649</v>
      </c>
      <c r="C675" s="4" t="s">
        <v>650</v>
      </c>
      <c r="D675" s="4">
        <v>2.4E-2</v>
      </c>
      <c r="E675" s="4">
        <v>4.1999999999999997E-3</v>
      </c>
      <c r="F675" s="81" t="s">
        <v>2444</v>
      </c>
      <c r="G675" s="4">
        <v>0.35720000000000002</v>
      </c>
      <c r="H675" s="2">
        <v>483768</v>
      </c>
      <c r="I675" s="2">
        <v>32.65</v>
      </c>
      <c r="J675" s="82" t="s">
        <v>2436</v>
      </c>
    </row>
    <row r="676" spans="1:10" ht="13.9">
      <c r="A676" s="4" t="s">
        <v>2445</v>
      </c>
      <c r="B676" s="4" t="s">
        <v>649</v>
      </c>
      <c r="C676" s="4" t="s">
        <v>654</v>
      </c>
      <c r="D676" s="4">
        <v>3.1899999999999998E-2</v>
      </c>
      <c r="E676" s="4">
        <v>5.7999999999999996E-3</v>
      </c>
      <c r="F676" s="81" t="s">
        <v>2446</v>
      </c>
      <c r="G676" s="4">
        <v>8.7800000000000003E-2</v>
      </c>
      <c r="H676" s="2">
        <v>587442</v>
      </c>
      <c r="I676" s="2">
        <v>30.25</v>
      </c>
      <c r="J676" s="82" t="s">
        <v>2447</v>
      </c>
    </row>
    <row r="677" spans="1:10" ht="13.9">
      <c r="A677" s="4" t="s">
        <v>2448</v>
      </c>
      <c r="B677" s="4" t="s">
        <v>649</v>
      </c>
      <c r="C677" s="4" t="s">
        <v>654</v>
      </c>
      <c r="D677" s="4">
        <v>2.3900000000000001E-2</v>
      </c>
      <c r="E677" s="4">
        <v>4.1999999999999997E-3</v>
      </c>
      <c r="F677" s="81" t="s">
        <v>2449</v>
      </c>
      <c r="G677" s="4">
        <v>0.3629</v>
      </c>
      <c r="H677" s="2">
        <v>483768</v>
      </c>
      <c r="I677" s="2">
        <v>32.380000000000003</v>
      </c>
      <c r="J677" s="82" t="s">
        <v>2439</v>
      </c>
    </row>
    <row r="678" spans="1:10" ht="13.9">
      <c r="A678" s="4" t="s">
        <v>2450</v>
      </c>
      <c r="B678" s="4" t="s">
        <v>649</v>
      </c>
      <c r="C678" s="4" t="s">
        <v>654</v>
      </c>
      <c r="D678" s="4">
        <v>3.56E-2</v>
      </c>
      <c r="E678" s="4">
        <v>7.4999999999999997E-3</v>
      </c>
      <c r="F678" s="81" t="s">
        <v>2451</v>
      </c>
      <c r="G678" s="4">
        <v>8.0299999999999996E-2</v>
      </c>
      <c r="H678" s="2">
        <v>483768</v>
      </c>
      <c r="I678" s="2">
        <v>22.53</v>
      </c>
      <c r="J678" s="82" t="s">
        <v>2452</v>
      </c>
    </row>
    <row r="679" spans="1:10" ht="13.9">
      <c r="A679" s="4" t="s">
        <v>2453</v>
      </c>
      <c r="B679" s="4" t="s">
        <v>650</v>
      </c>
      <c r="C679" s="4" t="s">
        <v>662</v>
      </c>
      <c r="D679" s="4">
        <v>3.7400000000000003E-2</v>
      </c>
      <c r="E679" s="4">
        <v>7.1000000000000004E-3</v>
      </c>
      <c r="F679" s="81" t="s">
        <v>2454</v>
      </c>
      <c r="G679" s="4">
        <v>9.06E-2</v>
      </c>
      <c r="H679" s="2">
        <v>483768</v>
      </c>
      <c r="I679" s="2">
        <v>27.75</v>
      </c>
      <c r="J679" s="82" t="s">
        <v>2455</v>
      </c>
    </row>
    <row r="680" spans="1:10" ht="13.9">
      <c r="A680" s="4" t="s">
        <v>2456</v>
      </c>
      <c r="B680" s="4" t="s">
        <v>649</v>
      </c>
      <c r="C680" s="4" t="s">
        <v>654</v>
      </c>
      <c r="D680" s="4">
        <v>2.01E-2</v>
      </c>
      <c r="E680" s="4">
        <v>3.3E-3</v>
      </c>
      <c r="F680" s="81" t="s">
        <v>2457</v>
      </c>
      <c r="G680" s="4">
        <v>0.34200000000000003</v>
      </c>
      <c r="H680" s="2">
        <v>604252</v>
      </c>
      <c r="I680" s="2">
        <v>37.1</v>
      </c>
      <c r="J680" s="82" t="s">
        <v>2458</v>
      </c>
    </row>
    <row r="681" spans="1:10" ht="13.9">
      <c r="A681" s="4" t="s">
        <v>2459</v>
      </c>
      <c r="B681" s="4" t="s">
        <v>649</v>
      </c>
      <c r="C681" s="4" t="s">
        <v>654</v>
      </c>
      <c r="D681" s="4">
        <v>2.1700000000000001E-2</v>
      </c>
      <c r="E681" s="4">
        <v>3.8E-3</v>
      </c>
      <c r="F681" s="81" t="s">
        <v>2460</v>
      </c>
      <c r="G681" s="4">
        <v>0.34439999999999998</v>
      </c>
      <c r="H681" s="2">
        <v>491541</v>
      </c>
      <c r="I681" s="2">
        <v>32.61</v>
      </c>
      <c r="J681" s="82" t="s">
        <v>2461</v>
      </c>
    </row>
    <row r="682" spans="1:10" ht="13.9">
      <c r="A682" s="4" t="s">
        <v>2462</v>
      </c>
      <c r="B682" s="4" t="s">
        <v>649</v>
      </c>
      <c r="C682" s="4" t="s">
        <v>654</v>
      </c>
      <c r="D682" s="4">
        <v>2.1100000000000001E-2</v>
      </c>
      <c r="E682" s="4">
        <v>3.5000000000000001E-3</v>
      </c>
      <c r="F682" s="81" t="s">
        <v>2463</v>
      </c>
      <c r="G682" s="4">
        <v>0.31509999999999999</v>
      </c>
      <c r="H682" s="2">
        <v>592388</v>
      </c>
      <c r="I682" s="2">
        <v>36.340000000000003</v>
      </c>
      <c r="J682" s="82" t="s">
        <v>2464</v>
      </c>
    </row>
    <row r="683" spans="1:10" ht="13.9">
      <c r="A683" s="4" t="s">
        <v>2465</v>
      </c>
      <c r="B683" s="4" t="s">
        <v>649</v>
      </c>
      <c r="C683" s="4" t="s">
        <v>654</v>
      </c>
      <c r="D683" s="4">
        <v>3.4099999999999998E-2</v>
      </c>
      <c r="E683" s="4">
        <v>6.8999999999999999E-3</v>
      </c>
      <c r="F683" s="81" t="s">
        <v>2466</v>
      </c>
      <c r="G683" s="4">
        <v>7.85E-2</v>
      </c>
      <c r="H683" s="2">
        <v>490523</v>
      </c>
      <c r="I683" s="2">
        <v>24.42</v>
      </c>
      <c r="J683" s="82" t="s">
        <v>2467</v>
      </c>
    </row>
    <row r="684" spans="1:10" ht="13.9">
      <c r="A684" s="4" t="s">
        <v>2468</v>
      </c>
      <c r="B684" s="4" t="s">
        <v>650</v>
      </c>
      <c r="C684" s="4" t="s">
        <v>1566</v>
      </c>
      <c r="D684" s="4">
        <v>2.0400000000000001E-2</v>
      </c>
      <c r="E684" s="4">
        <v>4.4000000000000003E-3</v>
      </c>
      <c r="F684" s="81" t="s">
        <v>2469</v>
      </c>
      <c r="G684" s="4">
        <v>0.47220000000000001</v>
      </c>
      <c r="H684" s="2">
        <v>448902</v>
      </c>
      <c r="I684" s="2">
        <v>21.5</v>
      </c>
      <c r="J684" s="82" t="s">
        <v>2470</v>
      </c>
    </row>
    <row r="685" spans="1:10" ht="13.9">
      <c r="A685" s="4" t="s">
        <v>2471</v>
      </c>
      <c r="B685" s="4" t="s">
        <v>649</v>
      </c>
      <c r="C685" s="4" t="s">
        <v>654</v>
      </c>
      <c r="D685" s="4">
        <v>-1.7899999999999999E-2</v>
      </c>
      <c r="E685" s="4">
        <v>3.2000000000000002E-3</v>
      </c>
      <c r="F685" s="81" t="s">
        <v>2472</v>
      </c>
      <c r="G685" s="4">
        <v>0.504</v>
      </c>
      <c r="H685" s="2">
        <v>604188</v>
      </c>
      <c r="I685" s="2">
        <v>31.29</v>
      </c>
      <c r="J685" s="82" t="s">
        <v>2473</v>
      </c>
    </row>
    <row r="686" spans="1:10" ht="13.9">
      <c r="A686" s="4" t="s">
        <v>2474</v>
      </c>
      <c r="B686" s="4" t="s">
        <v>650</v>
      </c>
      <c r="C686" s="4" t="s">
        <v>654</v>
      </c>
      <c r="D686" s="4">
        <v>1.7500000000000002E-2</v>
      </c>
      <c r="E686" s="4">
        <v>3.2000000000000002E-3</v>
      </c>
      <c r="F686" s="81" t="s">
        <v>2475</v>
      </c>
      <c r="G686" s="4">
        <v>0.49170000000000003</v>
      </c>
      <c r="H686" s="2">
        <v>604154</v>
      </c>
      <c r="I686" s="2">
        <v>29.91</v>
      </c>
      <c r="J686" s="82" t="s">
        <v>2476</v>
      </c>
    </row>
    <row r="687" spans="1:10" ht="13.9">
      <c r="A687" s="4" t="s">
        <v>2477</v>
      </c>
      <c r="B687" s="4" t="s">
        <v>649</v>
      </c>
      <c r="C687" s="4" t="s">
        <v>654</v>
      </c>
      <c r="D687" s="4">
        <v>-2.5000000000000001E-2</v>
      </c>
      <c r="E687" s="4">
        <v>4.1999999999999997E-3</v>
      </c>
      <c r="F687" s="81" t="s">
        <v>2478</v>
      </c>
      <c r="G687" s="4">
        <v>0.43169999999999997</v>
      </c>
      <c r="H687" s="2">
        <v>483768</v>
      </c>
      <c r="I687" s="2">
        <v>35.43</v>
      </c>
      <c r="J687" s="82" t="s">
        <v>2479</v>
      </c>
    </row>
    <row r="688" spans="1:10" ht="13.9">
      <c r="A688" s="4" t="s">
        <v>2480</v>
      </c>
      <c r="B688" s="4" t="s">
        <v>649</v>
      </c>
      <c r="C688" s="4" t="s">
        <v>662</v>
      </c>
      <c r="D688" s="4">
        <v>-2.06E-2</v>
      </c>
      <c r="E688" s="4">
        <v>3.2000000000000002E-3</v>
      </c>
      <c r="F688" s="81" t="s">
        <v>2481</v>
      </c>
      <c r="G688" s="4">
        <v>0.53139999999999998</v>
      </c>
      <c r="H688" s="2">
        <v>604248</v>
      </c>
      <c r="I688" s="2">
        <v>41.44</v>
      </c>
      <c r="J688" s="82" t="s">
        <v>2482</v>
      </c>
    </row>
    <row r="689" spans="1:10" ht="13.9">
      <c r="A689" s="4" t="s">
        <v>2483</v>
      </c>
      <c r="B689" s="4" t="s">
        <v>662</v>
      </c>
      <c r="C689" s="4" t="s">
        <v>654</v>
      </c>
      <c r="D689" s="4">
        <v>-2.5700000000000001E-2</v>
      </c>
      <c r="E689" s="4">
        <v>4.1000000000000003E-3</v>
      </c>
      <c r="F689" s="81" t="s">
        <v>2484</v>
      </c>
      <c r="G689" s="4">
        <v>0.4602</v>
      </c>
      <c r="H689" s="2">
        <v>483768</v>
      </c>
      <c r="I689" s="2">
        <v>39.29</v>
      </c>
      <c r="J689" s="82" t="s">
        <v>2485</v>
      </c>
    </row>
    <row r="690" spans="1:10" ht="13.9">
      <c r="A690" s="4" t="s">
        <v>2486</v>
      </c>
      <c r="B690" s="4" t="s">
        <v>662</v>
      </c>
      <c r="C690" s="4" t="s">
        <v>654</v>
      </c>
      <c r="D690" s="4">
        <v>-2.6100000000000002E-2</v>
      </c>
      <c r="E690" s="4">
        <v>4.1000000000000003E-3</v>
      </c>
      <c r="F690" s="81" t="s">
        <v>2487</v>
      </c>
      <c r="G690" s="4">
        <v>0.46949999999999997</v>
      </c>
      <c r="H690" s="2">
        <v>483768</v>
      </c>
      <c r="I690" s="2">
        <v>40.520000000000003</v>
      </c>
      <c r="J690" s="82" t="s">
        <v>2488</v>
      </c>
    </row>
    <row r="691" spans="1:10" ht="13.9">
      <c r="A691" s="4" t="s">
        <v>2489</v>
      </c>
      <c r="B691" s="4" t="s">
        <v>650</v>
      </c>
      <c r="C691" s="4" t="s">
        <v>654</v>
      </c>
      <c r="D691" s="4">
        <v>2.5600000000000001E-2</v>
      </c>
      <c r="E691" s="4">
        <v>4.1000000000000003E-3</v>
      </c>
      <c r="F691" s="81" t="s">
        <v>2490</v>
      </c>
      <c r="G691" s="4">
        <v>0.45279999999999998</v>
      </c>
      <c r="H691" s="2">
        <v>483768</v>
      </c>
      <c r="I691" s="2">
        <v>38.99</v>
      </c>
      <c r="J691" s="82" t="s">
        <v>2491</v>
      </c>
    </row>
    <row r="692" spans="1:10" ht="13.9">
      <c r="A692" s="4" t="s">
        <v>2492</v>
      </c>
      <c r="B692" s="4" t="s">
        <v>650</v>
      </c>
      <c r="C692" s="4" t="s">
        <v>662</v>
      </c>
      <c r="D692" s="4">
        <v>-2.5399999999999999E-2</v>
      </c>
      <c r="E692" s="4">
        <v>4.1000000000000003E-3</v>
      </c>
      <c r="F692" s="81" t="s">
        <v>2493</v>
      </c>
      <c r="G692" s="4">
        <v>0.54449999999999998</v>
      </c>
      <c r="H692" s="2">
        <v>483768</v>
      </c>
      <c r="I692" s="2">
        <v>38.380000000000003</v>
      </c>
      <c r="J692" s="82" t="s">
        <v>2494</v>
      </c>
    </row>
    <row r="693" spans="1:10" ht="13.9">
      <c r="A693" s="4" t="s">
        <v>2495</v>
      </c>
      <c r="B693" s="4" t="s">
        <v>650</v>
      </c>
      <c r="C693" s="4" t="s">
        <v>662</v>
      </c>
      <c r="D693" s="4">
        <v>-2.1299999999999999E-2</v>
      </c>
      <c r="E693" s="4">
        <v>3.2000000000000002E-3</v>
      </c>
      <c r="F693" s="81" t="s">
        <v>2496</v>
      </c>
      <c r="G693" s="4">
        <v>0.4748</v>
      </c>
      <c r="H693" s="2">
        <v>592552</v>
      </c>
      <c r="I693" s="2">
        <v>44.31</v>
      </c>
      <c r="J693" s="82" t="s">
        <v>2497</v>
      </c>
    </row>
    <row r="694" spans="1:10" ht="13.9">
      <c r="A694" s="4" t="s">
        <v>2498</v>
      </c>
      <c r="B694" s="4" t="s">
        <v>650</v>
      </c>
      <c r="C694" s="4" t="s">
        <v>654</v>
      </c>
      <c r="D694" s="4">
        <v>-2.4500000000000001E-2</v>
      </c>
      <c r="E694" s="4">
        <v>4.1000000000000003E-3</v>
      </c>
      <c r="F694" s="81" t="s">
        <v>2499</v>
      </c>
      <c r="G694" s="4">
        <v>0.53969999999999996</v>
      </c>
      <c r="H694" s="2">
        <v>483768</v>
      </c>
      <c r="I694" s="2">
        <v>35.71</v>
      </c>
      <c r="J694" s="82" t="s">
        <v>2500</v>
      </c>
    </row>
    <row r="695" spans="1:10" ht="13.9">
      <c r="A695" s="4" t="s">
        <v>2501</v>
      </c>
      <c r="B695" s="4" t="s">
        <v>649</v>
      </c>
      <c r="C695" s="4" t="s">
        <v>654</v>
      </c>
      <c r="D695" s="4">
        <v>-2.5399999999999999E-2</v>
      </c>
      <c r="E695" s="4">
        <v>4.1000000000000003E-3</v>
      </c>
      <c r="F695" s="81" t="s">
        <v>2502</v>
      </c>
      <c r="G695" s="4">
        <v>0.46920000000000001</v>
      </c>
      <c r="H695" s="2">
        <v>478772</v>
      </c>
      <c r="I695" s="2">
        <v>38.380000000000003</v>
      </c>
      <c r="J695" s="82" t="s">
        <v>2503</v>
      </c>
    </row>
    <row r="696" spans="1:10" ht="13.9">
      <c r="A696" s="4" t="s">
        <v>2504</v>
      </c>
      <c r="B696" s="4" t="s">
        <v>649</v>
      </c>
      <c r="C696" s="4" t="s">
        <v>654</v>
      </c>
      <c r="D696" s="4">
        <v>-2.5600000000000001E-2</v>
      </c>
      <c r="E696" s="4">
        <v>4.1000000000000003E-3</v>
      </c>
      <c r="F696" s="81" t="s">
        <v>2505</v>
      </c>
      <c r="G696" s="4">
        <v>0.46939999999999998</v>
      </c>
      <c r="H696" s="2">
        <v>482668</v>
      </c>
      <c r="I696" s="2">
        <v>38.99</v>
      </c>
      <c r="J696" s="82" t="s">
        <v>2506</v>
      </c>
    </row>
    <row r="697" spans="1:10" ht="13.9">
      <c r="A697" s="4" t="s">
        <v>2507</v>
      </c>
      <c r="B697" s="4" t="s">
        <v>650</v>
      </c>
      <c r="C697" s="4" t="s">
        <v>654</v>
      </c>
      <c r="D697" s="4">
        <v>-2.52E-2</v>
      </c>
      <c r="E697" s="4">
        <v>4.1000000000000003E-3</v>
      </c>
      <c r="F697" s="81" t="s">
        <v>2508</v>
      </c>
      <c r="G697" s="4">
        <v>0.54449999999999998</v>
      </c>
      <c r="H697" s="2">
        <v>483768</v>
      </c>
      <c r="I697" s="2">
        <v>37.78</v>
      </c>
      <c r="J697" s="82" t="s">
        <v>2509</v>
      </c>
    </row>
    <row r="698" spans="1:10" ht="13.9">
      <c r="A698" s="4" t="s">
        <v>2510</v>
      </c>
      <c r="B698" s="4" t="s">
        <v>662</v>
      </c>
      <c r="C698" s="4" t="s">
        <v>654</v>
      </c>
      <c r="D698" s="4">
        <v>-2.24E-2</v>
      </c>
      <c r="E698" s="4">
        <v>4.7000000000000002E-3</v>
      </c>
      <c r="F698" s="81" t="s">
        <v>2511</v>
      </c>
      <c r="G698" s="4">
        <v>0.22070000000000001</v>
      </c>
      <c r="H698" s="2">
        <v>528436</v>
      </c>
      <c r="I698" s="2">
        <v>22.71</v>
      </c>
      <c r="J698" s="82" t="s">
        <v>2512</v>
      </c>
    </row>
    <row r="699" spans="1:10" ht="13.9">
      <c r="A699" s="4" t="s">
        <v>2513</v>
      </c>
      <c r="B699" s="4" t="s">
        <v>650</v>
      </c>
      <c r="C699" s="4" t="s">
        <v>662</v>
      </c>
      <c r="D699" s="4">
        <v>-2.0899999999999998E-2</v>
      </c>
      <c r="E699" s="4">
        <v>3.2000000000000002E-3</v>
      </c>
      <c r="F699" s="81" t="s">
        <v>2514</v>
      </c>
      <c r="G699" s="4">
        <v>0.53959999999999997</v>
      </c>
      <c r="H699" s="2">
        <v>604245</v>
      </c>
      <c r="I699" s="2">
        <v>42.66</v>
      </c>
      <c r="J699" s="82" t="s">
        <v>2515</v>
      </c>
    </row>
    <row r="700" spans="1:10" ht="13.9">
      <c r="A700" s="4" t="s">
        <v>2516</v>
      </c>
      <c r="B700" s="4" t="s">
        <v>649</v>
      </c>
      <c r="C700" s="4" t="s">
        <v>654</v>
      </c>
      <c r="D700" s="4">
        <v>2.2499999999999999E-2</v>
      </c>
      <c r="E700" s="4">
        <v>3.5999999999999999E-3</v>
      </c>
      <c r="F700" s="81" t="s">
        <v>2517</v>
      </c>
      <c r="G700" s="4">
        <v>0.45960000000000001</v>
      </c>
      <c r="H700" s="2">
        <v>491541</v>
      </c>
      <c r="I700" s="2">
        <v>39.06</v>
      </c>
      <c r="J700" s="82" t="s">
        <v>2518</v>
      </c>
    </row>
    <row r="701" spans="1:10" ht="13.9">
      <c r="A701" s="4" t="s">
        <v>2519</v>
      </c>
      <c r="B701" s="4" t="s">
        <v>650</v>
      </c>
      <c r="C701" s="4" t="s">
        <v>662</v>
      </c>
      <c r="D701" s="4">
        <v>-2.52E-2</v>
      </c>
      <c r="E701" s="4">
        <v>4.1000000000000003E-3</v>
      </c>
      <c r="F701" s="81" t="s">
        <v>2520</v>
      </c>
      <c r="G701" s="4">
        <v>0.54449999999999998</v>
      </c>
      <c r="H701" s="2">
        <v>483768</v>
      </c>
      <c r="I701" s="2">
        <v>37.78</v>
      </c>
      <c r="J701" s="82" t="s">
        <v>2509</v>
      </c>
    </row>
    <row r="702" spans="1:10" ht="13.9">
      <c r="A702" s="4" t="s">
        <v>2521</v>
      </c>
      <c r="B702" s="4" t="s">
        <v>649</v>
      </c>
      <c r="C702" s="4" t="s">
        <v>662</v>
      </c>
      <c r="D702" s="4">
        <v>-1.95E-2</v>
      </c>
      <c r="E702" s="4">
        <v>3.7000000000000002E-3</v>
      </c>
      <c r="F702" s="81" t="s">
        <v>2522</v>
      </c>
      <c r="G702" s="4">
        <v>0.23319999999999999</v>
      </c>
      <c r="H702" s="2">
        <v>604236</v>
      </c>
      <c r="I702" s="2">
        <v>27.78</v>
      </c>
      <c r="J702" s="82" t="s">
        <v>1049</v>
      </c>
    </row>
    <row r="703" spans="1:10" ht="13.9">
      <c r="A703" s="4" t="s">
        <v>2523</v>
      </c>
      <c r="B703" s="4" t="s">
        <v>649</v>
      </c>
      <c r="C703" s="4" t="s">
        <v>654</v>
      </c>
      <c r="D703" s="4">
        <v>3.5900000000000001E-2</v>
      </c>
      <c r="E703" s="4">
        <v>6.6E-3</v>
      </c>
      <c r="F703" s="81" t="s">
        <v>2524</v>
      </c>
      <c r="G703" s="4">
        <v>0.10829999999999999</v>
      </c>
      <c r="H703" s="2">
        <v>483768</v>
      </c>
      <c r="I703" s="2">
        <v>29.59</v>
      </c>
      <c r="J703" s="82" t="s">
        <v>2525</v>
      </c>
    </row>
    <row r="704" spans="1:10" ht="13.9">
      <c r="A704" s="4" t="s">
        <v>2526</v>
      </c>
      <c r="B704" s="4" t="s">
        <v>650</v>
      </c>
      <c r="C704" s="4" t="s">
        <v>654</v>
      </c>
      <c r="D704" s="4">
        <v>-1.66E-2</v>
      </c>
      <c r="E704" s="4">
        <v>3.3999999999999998E-3</v>
      </c>
      <c r="F704" s="81" t="s">
        <v>2527</v>
      </c>
      <c r="G704" s="4">
        <v>0.30049999999999999</v>
      </c>
      <c r="H704" s="2">
        <v>604240</v>
      </c>
      <c r="I704" s="2">
        <v>23.84</v>
      </c>
      <c r="J704" s="82" t="s">
        <v>2528</v>
      </c>
    </row>
    <row r="705" spans="1:10" ht="13.9">
      <c r="A705" s="4" t="s">
        <v>2529</v>
      </c>
      <c r="B705" s="4" t="s">
        <v>662</v>
      </c>
      <c r="C705" s="4" t="s">
        <v>654</v>
      </c>
      <c r="D705" s="4">
        <v>2.3400000000000001E-2</v>
      </c>
      <c r="E705" s="4">
        <v>4.1000000000000003E-3</v>
      </c>
      <c r="F705" s="81" t="s">
        <v>2530</v>
      </c>
      <c r="G705" s="4">
        <v>0.40839999999999999</v>
      </c>
      <c r="H705" s="2">
        <v>483768</v>
      </c>
      <c r="I705" s="2">
        <v>32.57</v>
      </c>
      <c r="J705" s="82" t="s">
        <v>2531</v>
      </c>
    </row>
    <row r="706" spans="1:10" ht="13.9">
      <c r="A706" s="4" t="s">
        <v>2532</v>
      </c>
      <c r="B706" s="4" t="s">
        <v>650</v>
      </c>
      <c r="C706" s="4" t="s">
        <v>662</v>
      </c>
      <c r="D706" s="4">
        <v>-1.67E-2</v>
      </c>
      <c r="E706" s="4">
        <v>3.3999999999999998E-3</v>
      </c>
      <c r="F706" s="81" t="s">
        <v>2533</v>
      </c>
      <c r="G706" s="4">
        <v>0.30580000000000002</v>
      </c>
      <c r="H706" s="2">
        <v>604253</v>
      </c>
      <c r="I706" s="2">
        <v>24.13</v>
      </c>
      <c r="J706" s="82" t="s">
        <v>2534</v>
      </c>
    </row>
    <row r="707" spans="1:10" ht="13.9">
      <c r="A707" s="4" t="s">
        <v>2535</v>
      </c>
      <c r="B707" s="4" t="s">
        <v>650</v>
      </c>
      <c r="C707" s="4" t="s">
        <v>662</v>
      </c>
      <c r="D707" s="4">
        <v>1.5900000000000001E-2</v>
      </c>
      <c r="E707" s="4">
        <v>3.3999999999999998E-3</v>
      </c>
      <c r="F707" s="81" t="s">
        <v>2536</v>
      </c>
      <c r="G707" s="4">
        <v>0.69</v>
      </c>
      <c r="H707" s="2">
        <v>604252</v>
      </c>
      <c r="I707" s="2">
        <v>21.87</v>
      </c>
      <c r="J707" s="82" t="s">
        <v>2537</v>
      </c>
    </row>
    <row r="708" spans="1:10" ht="13.9">
      <c r="A708" s="4" t="s">
        <v>2538</v>
      </c>
      <c r="B708" s="4" t="s">
        <v>649</v>
      </c>
      <c r="C708" s="4" t="s">
        <v>654</v>
      </c>
      <c r="D708" s="4">
        <v>-2.29E-2</v>
      </c>
      <c r="E708" s="4">
        <v>4.8999999999999998E-3</v>
      </c>
      <c r="F708" s="81" t="s">
        <v>2539</v>
      </c>
      <c r="G708" s="4">
        <v>0.21529999999999999</v>
      </c>
      <c r="H708" s="2">
        <v>483768</v>
      </c>
      <c r="I708" s="2">
        <v>21.84</v>
      </c>
      <c r="J708" s="82" t="s">
        <v>2540</v>
      </c>
    </row>
    <row r="709" spans="1:10" ht="13.9">
      <c r="A709" s="4" t="s">
        <v>2541</v>
      </c>
      <c r="B709" s="4" t="s">
        <v>649</v>
      </c>
      <c r="C709" s="4" t="s">
        <v>654</v>
      </c>
      <c r="D709" s="4">
        <v>-2.2800000000000001E-2</v>
      </c>
      <c r="E709" s="4">
        <v>4.8999999999999998E-3</v>
      </c>
      <c r="F709" s="81" t="s">
        <v>2542</v>
      </c>
      <c r="G709" s="4">
        <v>0.2152</v>
      </c>
      <c r="H709" s="2">
        <v>483768</v>
      </c>
      <c r="I709" s="2">
        <v>21.65</v>
      </c>
      <c r="J709" s="82" t="s">
        <v>2543</v>
      </c>
    </row>
    <row r="710" spans="1:10" ht="13.9">
      <c r="A710" s="4" t="s">
        <v>2544</v>
      </c>
      <c r="B710" s="4" t="s">
        <v>650</v>
      </c>
      <c r="C710" s="4" t="s">
        <v>662</v>
      </c>
      <c r="D710" s="4">
        <v>-2.41E-2</v>
      </c>
      <c r="E710" s="4">
        <v>5.1000000000000004E-3</v>
      </c>
      <c r="F710" s="81" t="s">
        <v>2545</v>
      </c>
      <c r="G710" s="4">
        <v>0.2041</v>
      </c>
      <c r="H710" s="2">
        <v>483768</v>
      </c>
      <c r="I710" s="2">
        <v>22.33</v>
      </c>
      <c r="J710" s="82" t="s">
        <v>2546</v>
      </c>
    </row>
    <row r="711" spans="1:10" ht="13.9">
      <c r="A711" s="4" t="s">
        <v>2547</v>
      </c>
      <c r="B711" s="4" t="s">
        <v>650</v>
      </c>
      <c r="C711" s="4" t="s">
        <v>662</v>
      </c>
      <c r="D711" s="4">
        <v>1.61E-2</v>
      </c>
      <c r="E711" s="4">
        <v>3.3999999999999998E-3</v>
      </c>
      <c r="F711" s="81" t="s">
        <v>2548</v>
      </c>
      <c r="G711" s="4">
        <v>0.68930000000000002</v>
      </c>
      <c r="H711" s="2">
        <v>604254</v>
      </c>
      <c r="I711" s="2">
        <v>22.42</v>
      </c>
      <c r="J711" s="82" t="s">
        <v>2549</v>
      </c>
    </row>
    <row r="712" spans="1:10" ht="13.9">
      <c r="A712" s="4" t="s">
        <v>2550</v>
      </c>
      <c r="B712" s="4" t="s">
        <v>650</v>
      </c>
      <c r="C712" s="4" t="s">
        <v>662</v>
      </c>
      <c r="D712" s="4">
        <v>-1.9900000000000001E-2</v>
      </c>
      <c r="E712" s="4">
        <v>3.8E-3</v>
      </c>
      <c r="F712" s="81" t="s">
        <v>2551</v>
      </c>
      <c r="G712" s="4">
        <v>0.66269999999999996</v>
      </c>
      <c r="H712" s="2">
        <v>486545</v>
      </c>
      <c r="I712" s="2">
        <v>27.42</v>
      </c>
      <c r="J712" s="82" t="s">
        <v>2552</v>
      </c>
    </row>
    <row r="713" spans="1:10" ht="13.9">
      <c r="A713" s="4" t="s">
        <v>2553</v>
      </c>
      <c r="B713" s="4" t="s">
        <v>650</v>
      </c>
      <c r="C713" s="4" t="s">
        <v>662</v>
      </c>
      <c r="D713" s="4">
        <v>1.6199999999999999E-2</v>
      </c>
      <c r="E713" s="4">
        <v>3.3999999999999998E-3</v>
      </c>
      <c r="F713" s="81" t="s">
        <v>2554</v>
      </c>
      <c r="G713" s="4">
        <v>0.68920000000000003</v>
      </c>
      <c r="H713" s="2">
        <v>604216</v>
      </c>
      <c r="I713" s="2">
        <v>22.7</v>
      </c>
      <c r="J713" s="82" t="s">
        <v>2555</v>
      </c>
    </row>
    <row r="714" spans="1:10" ht="13.9">
      <c r="A714" s="4" t="s">
        <v>2556</v>
      </c>
      <c r="B714" s="4" t="s">
        <v>650</v>
      </c>
      <c r="C714" s="4" t="s">
        <v>654</v>
      </c>
      <c r="D714" s="4">
        <v>2.24E-2</v>
      </c>
      <c r="E714" s="4">
        <v>4.3E-3</v>
      </c>
      <c r="F714" s="81" t="s">
        <v>2557</v>
      </c>
      <c r="G714" s="4">
        <v>0.34689999999999999</v>
      </c>
      <c r="H714" s="2">
        <v>483768</v>
      </c>
      <c r="I714" s="2">
        <v>27.14</v>
      </c>
      <c r="J714" s="82" t="s">
        <v>1923</v>
      </c>
    </row>
    <row r="715" spans="1:10" ht="13.9">
      <c r="A715" s="4" t="s">
        <v>2558</v>
      </c>
      <c r="B715" s="4" t="s">
        <v>662</v>
      </c>
      <c r="C715" s="4" t="s">
        <v>654</v>
      </c>
      <c r="D715" s="4">
        <v>-1.6299999999999999E-2</v>
      </c>
      <c r="E715" s="4">
        <v>3.3999999999999998E-3</v>
      </c>
      <c r="F715" s="81" t="s">
        <v>2559</v>
      </c>
      <c r="G715" s="4">
        <v>0.31040000000000001</v>
      </c>
      <c r="H715" s="2">
        <v>604255</v>
      </c>
      <c r="I715" s="2">
        <v>22.98</v>
      </c>
      <c r="J715" s="82" t="s">
        <v>2560</v>
      </c>
    </row>
    <row r="716" spans="1:10" ht="13.9">
      <c r="A716" s="4" t="s">
        <v>2561</v>
      </c>
      <c r="B716" s="4" t="s">
        <v>650</v>
      </c>
      <c r="C716" s="4" t="s">
        <v>662</v>
      </c>
      <c r="D716" s="4">
        <v>2.3099999999999999E-2</v>
      </c>
      <c r="E716" s="4">
        <v>4.1000000000000003E-3</v>
      </c>
      <c r="F716" s="81" t="s">
        <v>2562</v>
      </c>
      <c r="G716" s="4">
        <v>0.4052</v>
      </c>
      <c r="H716" s="2">
        <v>483768</v>
      </c>
      <c r="I716" s="2">
        <v>31.74</v>
      </c>
      <c r="J716" s="82" t="s">
        <v>2563</v>
      </c>
    </row>
    <row r="717" spans="1:10" ht="13.9">
      <c r="A717" s="4" t="s">
        <v>2564</v>
      </c>
      <c r="B717" s="4" t="s">
        <v>649</v>
      </c>
      <c r="C717" s="4" t="s">
        <v>654</v>
      </c>
      <c r="D717" s="4">
        <v>-2.3099999999999999E-2</v>
      </c>
      <c r="E717" s="4">
        <v>4.1000000000000003E-3</v>
      </c>
      <c r="F717" s="81" t="s">
        <v>2565</v>
      </c>
      <c r="G717" s="4">
        <v>0.59440000000000004</v>
      </c>
      <c r="H717" s="2">
        <v>483768</v>
      </c>
      <c r="I717" s="2">
        <v>31.74</v>
      </c>
      <c r="J717" s="82" t="s">
        <v>2563</v>
      </c>
    </row>
    <row r="718" spans="1:10" ht="13.9">
      <c r="A718" s="4" t="s">
        <v>2566</v>
      </c>
      <c r="B718" s="4" t="s">
        <v>662</v>
      </c>
      <c r="C718" s="4" t="s">
        <v>654</v>
      </c>
      <c r="D718" s="4">
        <v>-1.6199999999999999E-2</v>
      </c>
      <c r="E718" s="4">
        <v>3.3999999999999998E-3</v>
      </c>
      <c r="F718" s="81" t="s">
        <v>2567</v>
      </c>
      <c r="G718" s="4">
        <v>0.31059999999999999</v>
      </c>
      <c r="H718" s="2">
        <v>604257</v>
      </c>
      <c r="I718" s="2">
        <v>22.7</v>
      </c>
      <c r="J718" s="82" t="s">
        <v>2555</v>
      </c>
    </row>
    <row r="719" spans="1:10" ht="13.9">
      <c r="A719" s="4" t="s">
        <v>2568</v>
      </c>
      <c r="B719" s="4" t="s">
        <v>662</v>
      </c>
      <c r="C719" s="4" t="s">
        <v>654</v>
      </c>
      <c r="D719" s="4">
        <v>1.6199999999999999E-2</v>
      </c>
      <c r="E719" s="4">
        <v>3.3999999999999998E-3</v>
      </c>
      <c r="F719" s="81" t="s">
        <v>2569</v>
      </c>
      <c r="G719" s="4">
        <v>0.6895</v>
      </c>
      <c r="H719" s="2">
        <v>604257</v>
      </c>
      <c r="I719" s="2">
        <v>22.7</v>
      </c>
      <c r="J719" s="82" t="s">
        <v>2555</v>
      </c>
    </row>
    <row r="720" spans="1:10" ht="13.9">
      <c r="A720" s="4" t="s">
        <v>2570</v>
      </c>
      <c r="B720" s="4" t="s">
        <v>649</v>
      </c>
      <c r="C720" s="4" t="s">
        <v>654</v>
      </c>
      <c r="D720" s="4">
        <v>-1.61E-2</v>
      </c>
      <c r="E720" s="4">
        <v>3.3999999999999998E-3</v>
      </c>
      <c r="F720" s="81" t="s">
        <v>2571</v>
      </c>
      <c r="G720" s="4">
        <v>0.31030000000000002</v>
      </c>
      <c r="H720" s="2">
        <v>604254</v>
      </c>
      <c r="I720" s="2">
        <v>22.42</v>
      </c>
      <c r="J720" s="82" t="s">
        <v>2549</v>
      </c>
    </row>
    <row r="721" spans="1:10" ht="13.9">
      <c r="A721" s="4" t="s">
        <v>2572</v>
      </c>
      <c r="B721" s="4" t="s">
        <v>650</v>
      </c>
      <c r="C721" s="4" t="s">
        <v>662</v>
      </c>
      <c r="D721" s="4">
        <v>-2.3599999999999999E-2</v>
      </c>
      <c r="E721" s="4">
        <v>5.1000000000000004E-3</v>
      </c>
      <c r="F721" s="81" t="s">
        <v>2573</v>
      </c>
      <c r="G721" s="4">
        <v>0.19950000000000001</v>
      </c>
      <c r="H721" s="2">
        <v>483768</v>
      </c>
      <c r="I721" s="2">
        <v>21.41</v>
      </c>
      <c r="J721" s="82" t="s">
        <v>2574</v>
      </c>
    </row>
    <row r="722" spans="1:10" ht="13.9">
      <c r="A722" s="4" t="s">
        <v>2575</v>
      </c>
      <c r="B722" s="4" t="s">
        <v>650</v>
      </c>
      <c r="C722" s="4" t="s">
        <v>662</v>
      </c>
      <c r="D722" s="4">
        <v>1.61E-2</v>
      </c>
      <c r="E722" s="4">
        <v>3.3999999999999998E-3</v>
      </c>
      <c r="F722" s="81" t="s">
        <v>2576</v>
      </c>
      <c r="G722" s="4">
        <v>0.6895</v>
      </c>
      <c r="H722" s="2">
        <v>604257</v>
      </c>
      <c r="I722" s="2">
        <v>22.42</v>
      </c>
      <c r="J722" s="82" t="s">
        <v>2549</v>
      </c>
    </row>
    <row r="723" spans="1:10" ht="13.9">
      <c r="A723" s="4" t="s">
        <v>2577</v>
      </c>
      <c r="B723" s="4" t="s">
        <v>649</v>
      </c>
      <c r="C723" s="4" t="s">
        <v>654</v>
      </c>
      <c r="D723" s="4">
        <v>2.3599999999999999E-2</v>
      </c>
      <c r="E723" s="4">
        <v>5.1000000000000004E-3</v>
      </c>
      <c r="F723" s="81" t="s">
        <v>2578</v>
      </c>
      <c r="G723" s="4">
        <v>0.80049999999999999</v>
      </c>
      <c r="H723" s="2">
        <v>483768</v>
      </c>
      <c r="I723" s="2">
        <v>21.41</v>
      </c>
      <c r="J723" s="82" t="s">
        <v>2574</v>
      </c>
    </row>
    <row r="724" spans="1:10" ht="13.9">
      <c r="A724" s="4" t="s">
        <v>2579</v>
      </c>
      <c r="B724" s="4" t="s">
        <v>650</v>
      </c>
      <c r="C724" s="4" t="s">
        <v>662</v>
      </c>
      <c r="D724" s="4">
        <v>-1.6299999999999999E-2</v>
      </c>
      <c r="E724" s="4">
        <v>3.3999999999999998E-3</v>
      </c>
      <c r="F724" s="81" t="s">
        <v>2580</v>
      </c>
      <c r="G724" s="4">
        <v>0.30969999999999998</v>
      </c>
      <c r="H724" s="2">
        <v>601811</v>
      </c>
      <c r="I724" s="2">
        <v>22.98</v>
      </c>
      <c r="J724" s="82" t="s">
        <v>2581</v>
      </c>
    </row>
    <row r="725" spans="1:10" ht="13.9">
      <c r="A725" s="4" t="s">
        <v>2582</v>
      </c>
      <c r="B725" s="4" t="s">
        <v>650</v>
      </c>
      <c r="C725" s="4" t="s">
        <v>662</v>
      </c>
      <c r="D725" s="4">
        <v>-1.6500000000000001E-2</v>
      </c>
      <c r="E725" s="4">
        <v>3.3999999999999998E-3</v>
      </c>
      <c r="F725" s="81" t="s">
        <v>2583</v>
      </c>
      <c r="G725" s="4">
        <v>0.31</v>
      </c>
      <c r="H725" s="2">
        <v>604240</v>
      </c>
      <c r="I725" s="2">
        <v>23.55</v>
      </c>
      <c r="J725" s="82" t="s">
        <v>2584</v>
      </c>
    </row>
    <row r="726" spans="1:10" ht="13.9">
      <c r="A726" s="4" t="s">
        <v>2585</v>
      </c>
      <c r="B726" s="4" t="s">
        <v>649</v>
      </c>
      <c r="C726" s="4" t="s">
        <v>654</v>
      </c>
      <c r="D726" s="4">
        <v>2.1499999999999998E-2</v>
      </c>
      <c r="E726" s="4">
        <v>4.4000000000000003E-3</v>
      </c>
      <c r="F726" s="81" t="s">
        <v>2586</v>
      </c>
      <c r="G726" s="4">
        <v>0.30709999999999998</v>
      </c>
      <c r="H726" s="2">
        <v>483768</v>
      </c>
      <c r="I726" s="2">
        <v>23.88</v>
      </c>
      <c r="J726" s="82" t="s">
        <v>2587</v>
      </c>
    </row>
    <row r="727" spans="1:10" ht="13.9">
      <c r="A727" s="4" t="s">
        <v>2588</v>
      </c>
      <c r="B727" s="4" t="s">
        <v>649</v>
      </c>
      <c r="C727" s="4" t="s">
        <v>650</v>
      </c>
      <c r="D727" s="4">
        <v>2.3199999999999998E-2</v>
      </c>
      <c r="E727" s="4">
        <v>4.3E-3</v>
      </c>
      <c r="F727" s="81" t="s">
        <v>2589</v>
      </c>
      <c r="G727" s="4">
        <v>0.39350000000000002</v>
      </c>
      <c r="H727" s="2">
        <v>462844</v>
      </c>
      <c r="I727" s="2">
        <v>29.11</v>
      </c>
      <c r="J727" s="82" t="s">
        <v>2590</v>
      </c>
    </row>
    <row r="728" spans="1:10" ht="13.9">
      <c r="A728" s="4" t="s">
        <v>2591</v>
      </c>
      <c r="B728" s="4" t="s">
        <v>649</v>
      </c>
      <c r="C728" s="4" t="s">
        <v>654</v>
      </c>
      <c r="D728" s="4">
        <v>-1.6199999999999999E-2</v>
      </c>
      <c r="E728" s="4">
        <v>3.3999999999999998E-3</v>
      </c>
      <c r="F728" s="81" t="s">
        <v>2592</v>
      </c>
      <c r="G728" s="4">
        <v>0.30990000000000001</v>
      </c>
      <c r="H728" s="2">
        <v>601811</v>
      </c>
      <c r="I728" s="2">
        <v>22.7</v>
      </c>
      <c r="J728" s="82" t="s">
        <v>1357</v>
      </c>
    </row>
    <row r="729" spans="1:10" ht="13.9">
      <c r="A729" s="4" t="s">
        <v>2593</v>
      </c>
      <c r="B729" s="4" t="s">
        <v>650</v>
      </c>
      <c r="C729" s="4" t="s">
        <v>662</v>
      </c>
      <c r="D729" s="4">
        <v>-2.3699999999999999E-2</v>
      </c>
      <c r="E729" s="4">
        <v>5.1000000000000004E-3</v>
      </c>
      <c r="F729" s="81" t="s">
        <v>2594</v>
      </c>
      <c r="G729" s="4">
        <v>0.1993</v>
      </c>
      <c r="H729" s="2">
        <v>483768</v>
      </c>
      <c r="I729" s="2">
        <v>21.6</v>
      </c>
      <c r="J729" s="82" t="s">
        <v>2595</v>
      </c>
    </row>
    <row r="730" spans="1:10" ht="13.9">
      <c r="A730" s="4" t="s">
        <v>2596</v>
      </c>
      <c r="B730" s="4" t="s">
        <v>649</v>
      </c>
      <c r="C730" s="4" t="s">
        <v>654</v>
      </c>
      <c r="D730" s="4">
        <v>2.41E-2</v>
      </c>
      <c r="E730" s="4">
        <v>4.1999999999999997E-3</v>
      </c>
      <c r="F730" s="81" t="s">
        <v>2597</v>
      </c>
      <c r="G730" s="4">
        <v>0.3931</v>
      </c>
      <c r="H730" s="2">
        <v>483768</v>
      </c>
      <c r="I730" s="2">
        <v>32.93</v>
      </c>
      <c r="J730" s="82" t="s">
        <v>2598</v>
      </c>
    </row>
    <row r="731" spans="1:10" ht="13.9">
      <c r="A731" s="4" t="s">
        <v>2599</v>
      </c>
      <c r="B731" s="4" t="s">
        <v>649</v>
      </c>
      <c r="C731" s="4" t="s">
        <v>654</v>
      </c>
      <c r="D731" s="4">
        <v>-2.3800000000000002E-2</v>
      </c>
      <c r="E731" s="4">
        <v>5.1000000000000004E-3</v>
      </c>
      <c r="F731" s="81" t="s">
        <v>2600</v>
      </c>
      <c r="G731" s="4">
        <v>0.19869999999999999</v>
      </c>
      <c r="H731" s="2">
        <v>483768</v>
      </c>
      <c r="I731" s="2">
        <v>21.78</v>
      </c>
      <c r="J731" s="82" t="s">
        <v>1522</v>
      </c>
    </row>
    <row r="732" spans="1:10" ht="13.9">
      <c r="A732" s="4" t="s">
        <v>2601</v>
      </c>
      <c r="B732" s="4" t="s">
        <v>650</v>
      </c>
      <c r="C732" s="4" t="s">
        <v>662</v>
      </c>
      <c r="D732" s="4">
        <v>-1.6400000000000001E-2</v>
      </c>
      <c r="E732" s="4">
        <v>3.3999999999999998E-3</v>
      </c>
      <c r="F732" s="81" t="s">
        <v>2602</v>
      </c>
      <c r="G732" s="4">
        <v>0.31019999999999998</v>
      </c>
      <c r="H732" s="2">
        <v>604257</v>
      </c>
      <c r="I732" s="2">
        <v>23.27</v>
      </c>
      <c r="J732" s="82" t="s">
        <v>2603</v>
      </c>
    </row>
    <row r="733" spans="1:10" ht="13.9">
      <c r="A733" s="4" t="s">
        <v>2604</v>
      </c>
      <c r="B733" s="4" t="s">
        <v>650</v>
      </c>
      <c r="C733" s="4" t="s">
        <v>654</v>
      </c>
      <c r="D733" s="4">
        <v>1.6299999999999999E-2</v>
      </c>
      <c r="E733" s="4">
        <v>3.3999999999999998E-3</v>
      </c>
      <c r="F733" s="81" t="s">
        <v>715</v>
      </c>
      <c r="G733" s="4">
        <v>0.68979999999999997</v>
      </c>
      <c r="H733" s="2">
        <v>604170</v>
      </c>
      <c r="I733" s="2">
        <v>22.98</v>
      </c>
      <c r="J733" s="82" t="s">
        <v>2605</v>
      </c>
    </row>
    <row r="734" spans="1:10" ht="13.9">
      <c r="A734" s="4" t="s">
        <v>2606</v>
      </c>
      <c r="B734" s="4" t="s">
        <v>650</v>
      </c>
      <c r="C734" s="4" t="s">
        <v>654</v>
      </c>
      <c r="D734" s="4">
        <v>2.1000000000000001E-2</v>
      </c>
      <c r="E734" s="4">
        <v>3.2000000000000002E-3</v>
      </c>
      <c r="F734" s="81" t="s">
        <v>2607</v>
      </c>
      <c r="G734" s="4">
        <v>0.40100000000000002</v>
      </c>
      <c r="H734" s="2">
        <v>604248</v>
      </c>
      <c r="I734" s="2">
        <v>43.07</v>
      </c>
      <c r="J734" s="82" t="s">
        <v>2608</v>
      </c>
    </row>
    <row r="735" spans="1:10" ht="13.9">
      <c r="A735" s="4" t="s">
        <v>2609</v>
      </c>
      <c r="B735" s="4" t="s">
        <v>649</v>
      </c>
      <c r="C735" s="4" t="s">
        <v>654</v>
      </c>
      <c r="D735" s="4">
        <v>-2.3300000000000001E-2</v>
      </c>
      <c r="E735" s="4">
        <v>5.1000000000000004E-3</v>
      </c>
      <c r="F735" s="81" t="s">
        <v>2610</v>
      </c>
      <c r="G735" s="4">
        <v>0.20119999999999999</v>
      </c>
      <c r="H735" s="2">
        <v>483768</v>
      </c>
      <c r="I735" s="2">
        <v>20.87</v>
      </c>
      <c r="J735" s="82" t="s">
        <v>2611</v>
      </c>
    </row>
    <row r="736" spans="1:10" ht="13.9">
      <c r="A736" s="4" t="s">
        <v>2612</v>
      </c>
      <c r="B736" s="4" t="s">
        <v>650</v>
      </c>
      <c r="C736" s="4" t="s">
        <v>662</v>
      </c>
      <c r="D736" s="4">
        <v>-1.7100000000000001E-2</v>
      </c>
      <c r="E736" s="4">
        <v>3.3999999999999998E-3</v>
      </c>
      <c r="F736" s="81" t="s">
        <v>2613</v>
      </c>
      <c r="G736" s="4">
        <v>0.31419999999999998</v>
      </c>
      <c r="H736" s="2">
        <v>604252</v>
      </c>
      <c r="I736" s="2">
        <v>25.29</v>
      </c>
      <c r="J736" s="82" t="s">
        <v>2245</v>
      </c>
    </row>
    <row r="737" spans="1:10" ht="13.9">
      <c r="A737" s="4" t="s">
        <v>2614</v>
      </c>
      <c r="B737" s="4" t="s">
        <v>650</v>
      </c>
      <c r="C737" s="4" t="s">
        <v>662</v>
      </c>
      <c r="D737" s="4">
        <v>-1.7100000000000001E-2</v>
      </c>
      <c r="E737" s="4">
        <v>3.3999999999999998E-3</v>
      </c>
      <c r="F737" s="81" t="s">
        <v>2615</v>
      </c>
      <c r="G737" s="4">
        <v>0.31469999999999998</v>
      </c>
      <c r="H737" s="2">
        <v>604252</v>
      </c>
      <c r="I737" s="2">
        <v>25.29</v>
      </c>
      <c r="J737" s="82" t="s">
        <v>2245</v>
      </c>
    </row>
    <row r="738" spans="1:10" ht="13.9">
      <c r="A738" s="4" t="s">
        <v>2616</v>
      </c>
      <c r="B738" s="4" t="s">
        <v>650</v>
      </c>
      <c r="C738" s="4" t="s">
        <v>662</v>
      </c>
      <c r="D738" s="4">
        <v>2.12E-2</v>
      </c>
      <c r="E738" s="4">
        <v>4.3E-3</v>
      </c>
      <c r="F738" s="81" t="s">
        <v>2617</v>
      </c>
      <c r="G738" s="4">
        <v>0.33950000000000002</v>
      </c>
      <c r="H738" s="2">
        <v>483768</v>
      </c>
      <c r="I738" s="2">
        <v>24.31</v>
      </c>
      <c r="J738" s="82" t="s">
        <v>2618</v>
      </c>
    </row>
    <row r="739" spans="1:10" ht="13.9">
      <c r="A739" s="4" t="s">
        <v>2619</v>
      </c>
      <c r="B739" s="4" t="s">
        <v>650</v>
      </c>
      <c r="C739" s="4" t="s">
        <v>662</v>
      </c>
      <c r="D739" s="4">
        <v>-1.8200000000000001E-2</v>
      </c>
      <c r="E739" s="4">
        <v>3.5000000000000001E-3</v>
      </c>
      <c r="F739" s="81" t="s">
        <v>2620</v>
      </c>
      <c r="G739" s="4">
        <v>0.28939999999999999</v>
      </c>
      <c r="H739" s="2">
        <v>604252</v>
      </c>
      <c r="I739" s="2">
        <v>27.04</v>
      </c>
      <c r="J739" s="82" t="s">
        <v>2543</v>
      </c>
    </row>
    <row r="740" spans="1:10" ht="13.9">
      <c r="A740" s="4" t="s">
        <v>2621</v>
      </c>
      <c r="B740" s="4" t="s">
        <v>649</v>
      </c>
      <c r="C740" s="4" t="s">
        <v>654</v>
      </c>
      <c r="D740" s="4">
        <v>-2.3800000000000002E-2</v>
      </c>
      <c r="E740" s="4">
        <v>5.1000000000000004E-3</v>
      </c>
      <c r="F740" s="81" t="s">
        <v>2622</v>
      </c>
      <c r="G740" s="4">
        <v>0.80600000000000005</v>
      </c>
      <c r="H740" s="2">
        <v>483768</v>
      </c>
      <c r="I740" s="2">
        <v>21.78</v>
      </c>
      <c r="J740" s="82" t="s">
        <v>1522</v>
      </c>
    </row>
    <row r="741" spans="1:10" ht="13.9">
      <c r="A741" s="4" t="s">
        <v>2623</v>
      </c>
      <c r="B741" s="4" t="s">
        <v>650</v>
      </c>
      <c r="C741" s="4" t="s">
        <v>662</v>
      </c>
      <c r="D741" s="4">
        <v>2.3699999999999999E-2</v>
      </c>
      <c r="E741" s="4">
        <v>4.7999999999999996E-3</v>
      </c>
      <c r="F741" s="81" t="s">
        <v>2624</v>
      </c>
      <c r="G741" s="4">
        <v>0.2311</v>
      </c>
      <c r="H741" s="2">
        <v>482750</v>
      </c>
      <c r="I741" s="2">
        <v>24.38</v>
      </c>
      <c r="J741" s="82" t="s">
        <v>2625</v>
      </c>
    </row>
    <row r="742" spans="1:10" ht="13.9">
      <c r="A742" s="4" t="s">
        <v>2626</v>
      </c>
      <c r="B742" s="4" t="s">
        <v>650</v>
      </c>
      <c r="C742" s="4" t="s">
        <v>654</v>
      </c>
      <c r="D742" s="4">
        <v>2.3E-2</v>
      </c>
      <c r="E742" s="4">
        <v>4.7999999999999996E-3</v>
      </c>
      <c r="F742" s="81" t="s">
        <v>2627</v>
      </c>
      <c r="G742" s="4">
        <v>0.23169999999999999</v>
      </c>
      <c r="H742" s="2">
        <v>482750</v>
      </c>
      <c r="I742" s="2">
        <v>22.96</v>
      </c>
      <c r="J742" s="82" t="s">
        <v>2628</v>
      </c>
    </row>
    <row r="743" spans="1:10" ht="13.9">
      <c r="A743" s="4" t="s">
        <v>2629</v>
      </c>
      <c r="B743" s="4" t="s">
        <v>649</v>
      </c>
      <c r="C743" s="4" t="s">
        <v>654</v>
      </c>
      <c r="D743" s="4">
        <v>2.35E-2</v>
      </c>
      <c r="E743" s="4">
        <v>4.7999999999999996E-3</v>
      </c>
      <c r="F743" s="81" t="s">
        <v>2630</v>
      </c>
      <c r="G743" s="4">
        <v>0.2311</v>
      </c>
      <c r="H743" s="2">
        <v>482750</v>
      </c>
      <c r="I743" s="2">
        <v>23.97</v>
      </c>
      <c r="J743" s="82" t="s">
        <v>1455</v>
      </c>
    </row>
    <row r="744" spans="1:10" ht="13.9">
      <c r="A744" s="4" t="s">
        <v>2631</v>
      </c>
      <c r="B744" s="4" t="s">
        <v>650</v>
      </c>
      <c r="C744" s="4" t="s">
        <v>662</v>
      </c>
      <c r="D744" s="4">
        <v>2.1899999999999999E-2</v>
      </c>
      <c r="E744" s="4">
        <v>4.7999999999999996E-3</v>
      </c>
      <c r="F744" s="81" t="s">
        <v>2632</v>
      </c>
      <c r="G744" s="4">
        <v>0.2384</v>
      </c>
      <c r="H744" s="2">
        <v>483768</v>
      </c>
      <c r="I744" s="2">
        <v>20.82</v>
      </c>
      <c r="J744" s="82" t="s">
        <v>2633</v>
      </c>
    </row>
    <row r="745" spans="1:10" ht="13.9">
      <c r="A745" s="4" t="s">
        <v>2634</v>
      </c>
      <c r="B745" s="4" t="s">
        <v>662</v>
      </c>
      <c r="C745" s="4" t="s">
        <v>654</v>
      </c>
      <c r="D745" s="4">
        <v>-2.1700000000000001E-2</v>
      </c>
      <c r="E745" s="4">
        <v>4.7000000000000002E-3</v>
      </c>
      <c r="F745" s="81" t="s">
        <v>2635</v>
      </c>
      <c r="G745" s="4">
        <v>0.75690000000000002</v>
      </c>
      <c r="H745" s="2">
        <v>483768</v>
      </c>
      <c r="I745" s="2">
        <v>21.32</v>
      </c>
      <c r="J745" s="82" t="s">
        <v>2636</v>
      </c>
    </row>
    <row r="746" spans="1:10" ht="13.9">
      <c r="A746" s="4" t="s">
        <v>2637</v>
      </c>
      <c r="B746" s="4" t="s">
        <v>650</v>
      </c>
      <c r="C746" s="4" t="s">
        <v>662</v>
      </c>
      <c r="D746" s="4">
        <v>2.1700000000000001E-2</v>
      </c>
      <c r="E746" s="4">
        <v>4.7000000000000002E-3</v>
      </c>
      <c r="F746" s="81" t="s">
        <v>2638</v>
      </c>
      <c r="G746" s="4">
        <v>0.2432</v>
      </c>
      <c r="H746" s="2">
        <v>483768</v>
      </c>
      <c r="I746" s="2">
        <v>21.32</v>
      </c>
      <c r="J746" s="82" t="s">
        <v>2636</v>
      </c>
    </row>
    <row r="747" spans="1:10" ht="13.9">
      <c r="A747" s="4" t="s">
        <v>2639</v>
      </c>
      <c r="B747" s="4" t="s">
        <v>649</v>
      </c>
      <c r="C747" s="4" t="s">
        <v>654</v>
      </c>
      <c r="D747" s="4">
        <v>2.1700000000000001E-2</v>
      </c>
      <c r="E747" s="4">
        <v>4.7000000000000002E-3</v>
      </c>
      <c r="F747" s="81" t="s">
        <v>2640</v>
      </c>
      <c r="G747" s="4">
        <v>0.24310000000000001</v>
      </c>
      <c r="H747" s="2">
        <v>483768</v>
      </c>
      <c r="I747" s="2">
        <v>21.32</v>
      </c>
      <c r="J747" s="82" t="s">
        <v>2636</v>
      </c>
    </row>
    <row r="748" spans="1:10" ht="13.9">
      <c r="A748" s="4" t="s">
        <v>2641</v>
      </c>
      <c r="B748" s="4" t="s">
        <v>649</v>
      </c>
      <c r="C748" s="4" t="s">
        <v>650</v>
      </c>
      <c r="D748" s="4">
        <v>2.5999999999999999E-2</v>
      </c>
      <c r="E748" s="4">
        <v>5.5999999999999999E-3</v>
      </c>
      <c r="F748" s="81" t="s">
        <v>2642</v>
      </c>
      <c r="G748" s="4">
        <v>0.161</v>
      </c>
      <c r="H748" s="2">
        <v>483768</v>
      </c>
      <c r="I748" s="2">
        <v>21.56</v>
      </c>
      <c r="J748" s="82" t="s">
        <v>2643</v>
      </c>
    </row>
    <row r="749" spans="1:10" ht="13.9">
      <c r="A749" s="4" t="s">
        <v>2644</v>
      </c>
      <c r="B749" s="4" t="s">
        <v>650</v>
      </c>
      <c r="C749" s="4" t="s">
        <v>654</v>
      </c>
      <c r="D749" s="4">
        <v>-2.1999999999999999E-2</v>
      </c>
      <c r="E749" s="4">
        <v>4.7999999999999996E-3</v>
      </c>
      <c r="F749" s="81" t="s">
        <v>2645</v>
      </c>
      <c r="G749" s="4">
        <v>0.76349999999999996</v>
      </c>
      <c r="H749" s="2">
        <v>482750</v>
      </c>
      <c r="I749" s="2">
        <v>21.01</v>
      </c>
      <c r="J749" s="82" t="s">
        <v>2646</v>
      </c>
    </row>
    <row r="750" spans="1:10" ht="13.9">
      <c r="A750" s="4" t="s">
        <v>2647</v>
      </c>
      <c r="B750" s="4" t="s">
        <v>650</v>
      </c>
      <c r="C750" s="4" t="s">
        <v>662</v>
      </c>
      <c r="D750" s="4">
        <v>2.0500000000000001E-2</v>
      </c>
      <c r="E750" s="4">
        <v>4.1999999999999997E-3</v>
      </c>
      <c r="F750" s="81" t="s">
        <v>2648</v>
      </c>
      <c r="G750" s="4">
        <v>0.17</v>
      </c>
      <c r="H750" s="2">
        <v>604251</v>
      </c>
      <c r="I750" s="2">
        <v>23.82</v>
      </c>
      <c r="J750" s="82" t="s">
        <v>2649</v>
      </c>
    </row>
    <row r="751" spans="1:10" ht="13.9">
      <c r="A751" s="4" t="s">
        <v>2650</v>
      </c>
      <c r="B751" s="4" t="s">
        <v>650</v>
      </c>
      <c r="C751" s="4" t="s">
        <v>662</v>
      </c>
      <c r="D751" s="4">
        <v>-2.1299999999999999E-2</v>
      </c>
      <c r="E751" s="4">
        <v>4.1000000000000003E-3</v>
      </c>
      <c r="F751" s="81" t="s">
        <v>2651</v>
      </c>
      <c r="G751" s="4">
        <v>0.81769999999999998</v>
      </c>
      <c r="H751" s="2">
        <v>604250</v>
      </c>
      <c r="I751" s="2">
        <v>26.99</v>
      </c>
      <c r="J751" s="82" t="s">
        <v>2652</v>
      </c>
    </row>
    <row r="752" spans="1:10" ht="13.9">
      <c r="A752" s="4" t="s">
        <v>2653</v>
      </c>
      <c r="B752" s="4" t="s">
        <v>649</v>
      </c>
      <c r="C752" s="4" t="s">
        <v>662</v>
      </c>
      <c r="D752" s="4">
        <v>-2.52E-2</v>
      </c>
      <c r="E752" s="4">
        <v>5.1000000000000004E-3</v>
      </c>
      <c r="F752" s="81" t="s">
        <v>2654</v>
      </c>
      <c r="G752" s="4">
        <v>0.81469999999999998</v>
      </c>
      <c r="H752" s="2">
        <v>519885</v>
      </c>
      <c r="I752" s="2">
        <v>24.42</v>
      </c>
      <c r="J752" s="82" t="s">
        <v>2359</v>
      </c>
    </row>
    <row r="753" spans="1:10" ht="13.9">
      <c r="A753" s="4" t="s">
        <v>2655</v>
      </c>
      <c r="B753" s="4" t="s">
        <v>650</v>
      </c>
      <c r="C753" s="4" t="s">
        <v>662</v>
      </c>
      <c r="D753" s="4">
        <v>2.1700000000000001E-2</v>
      </c>
      <c r="E753" s="4">
        <v>4.1999999999999997E-3</v>
      </c>
      <c r="F753" s="81" t="s">
        <v>2656</v>
      </c>
      <c r="G753" s="4">
        <v>0.16800000000000001</v>
      </c>
      <c r="H753" s="2">
        <v>604255</v>
      </c>
      <c r="I753" s="2">
        <v>26.69</v>
      </c>
      <c r="J753" s="82" t="s">
        <v>1090</v>
      </c>
    </row>
    <row r="754" spans="1:10" ht="13.9">
      <c r="A754" s="4" t="s">
        <v>2657</v>
      </c>
      <c r="B754" s="4" t="s">
        <v>649</v>
      </c>
      <c r="C754" s="4" t="s">
        <v>654</v>
      </c>
      <c r="D754" s="4">
        <v>1.7100000000000001E-2</v>
      </c>
      <c r="E754" s="4">
        <v>3.7000000000000002E-3</v>
      </c>
      <c r="F754" s="81" t="s">
        <v>2658</v>
      </c>
      <c r="G754" s="4">
        <v>0.24129999999999999</v>
      </c>
      <c r="H754" s="2">
        <v>606016</v>
      </c>
      <c r="I754" s="2">
        <v>21.36</v>
      </c>
      <c r="J754" s="82" t="s">
        <v>2659</v>
      </c>
    </row>
    <row r="755" spans="1:10" ht="13.9">
      <c r="A755" s="4" t="s">
        <v>2660</v>
      </c>
      <c r="B755" s="4" t="s">
        <v>650</v>
      </c>
      <c r="C755" s="4" t="s">
        <v>662</v>
      </c>
      <c r="D755" s="4">
        <v>2.23E-2</v>
      </c>
      <c r="E755" s="4">
        <v>4.1999999999999997E-3</v>
      </c>
      <c r="F755" s="81" t="s">
        <v>2661</v>
      </c>
      <c r="G755" s="4">
        <v>0.16819999999999999</v>
      </c>
      <c r="H755" s="2">
        <v>600636</v>
      </c>
      <c r="I755" s="2">
        <v>28.19</v>
      </c>
      <c r="J755" s="82" t="s">
        <v>2662</v>
      </c>
    </row>
    <row r="756" spans="1:10" ht="13.9">
      <c r="A756" s="4" t="s">
        <v>2663</v>
      </c>
      <c r="B756" s="4" t="s">
        <v>650</v>
      </c>
      <c r="C756" s="4" t="s">
        <v>662</v>
      </c>
      <c r="D756" s="4">
        <v>-3.8699999999999998E-2</v>
      </c>
      <c r="E756" s="4">
        <v>8.3000000000000001E-3</v>
      </c>
      <c r="F756" s="81" t="s">
        <v>2664</v>
      </c>
      <c r="G756" s="4">
        <v>0.93330000000000002</v>
      </c>
      <c r="H756" s="2">
        <v>482668</v>
      </c>
      <c r="I756" s="2">
        <v>21.74</v>
      </c>
      <c r="J756" s="82" t="s">
        <v>2665</v>
      </c>
    </row>
    <row r="757" spans="1:10" ht="13.9">
      <c r="A757" s="4" t="s">
        <v>2666</v>
      </c>
      <c r="B757" s="4" t="s">
        <v>650</v>
      </c>
      <c r="C757" s="4" t="s">
        <v>662</v>
      </c>
      <c r="D757" s="4">
        <v>3.3399999999999999E-2</v>
      </c>
      <c r="E757" s="4">
        <v>7.3000000000000001E-3</v>
      </c>
      <c r="F757" s="81" t="s">
        <v>2667</v>
      </c>
      <c r="G757" s="4">
        <v>8.8300000000000003E-2</v>
      </c>
      <c r="H757" s="2">
        <v>483768</v>
      </c>
      <c r="I757" s="2">
        <v>20.93</v>
      </c>
      <c r="J757" s="82" t="s">
        <v>2668</v>
      </c>
    </row>
    <row r="758" spans="1:10" ht="13.9">
      <c r="A758" s="4" t="s">
        <v>2669</v>
      </c>
      <c r="B758" s="4" t="s">
        <v>649</v>
      </c>
      <c r="C758" s="4" t="s">
        <v>654</v>
      </c>
      <c r="D758" s="4">
        <v>2.4299999999999999E-2</v>
      </c>
      <c r="E758" s="4">
        <v>5.0000000000000001E-3</v>
      </c>
      <c r="F758" s="81" t="s">
        <v>2670</v>
      </c>
      <c r="G758" s="4">
        <v>0.2215</v>
      </c>
      <c r="H758" s="2">
        <v>482750</v>
      </c>
      <c r="I758" s="2">
        <v>23.62</v>
      </c>
      <c r="J758" s="82" t="s">
        <v>2671</v>
      </c>
    </row>
    <row r="759" spans="1:10" ht="13.9">
      <c r="A759" s="4" t="s">
        <v>2672</v>
      </c>
      <c r="B759" s="4" t="s">
        <v>649</v>
      </c>
      <c r="C759" s="4" t="s">
        <v>650</v>
      </c>
      <c r="D759" s="4">
        <v>-2.4199999999999999E-2</v>
      </c>
      <c r="E759" s="4">
        <v>4.8999999999999998E-3</v>
      </c>
      <c r="F759" s="81" t="s">
        <v>1524</v>
      </c>
      <c r="G759" s="4">
        <v>0.77800000000000002</v>
      </c>
      <c r="H759" s="2">
        <v>482750</v>
      </c>
      <c r="I759" s="2">
        <v>24.39</v>
      </c>
      <c r="J759" s="82" t="s">
        <v>2673</v>
      </c>
    </row>
    <row r="760" spans="1:10" ht="13.9">
      <c r="A760" s="4" t="s">
        <v>2674</v>
      </c>
      <c r="B760" s="4" t="s">
        <v>649</v>
      </c>
      <c r="C760" s="4" t="s">
        <v>654</v>
      </c>
      <c r="D760" s="4">
        <v>2.0799999999999999E-2</v>
      </c>
      <c r="E760" s="4">
        <v>4.3E-3</v>
      </c>
      <c r="F760" s="81" t="s">
        <v>2675</v>
      </c>
      <c r="G760" s="4">
        <v>0.71289999999999998</v>
      </c>
      <c r="H760" s="2">
        <v>523222</v>
      </c>
      <c r="I760" s="2">
        <v>23.4</v>
      </c>
      <c r="J760" s="82" t="s">
        <v>2676</v>
      </c>
    </row>
    <row r="761" spans="1:10" ht="13.9">
      <c r="A761" s="4" t="s">
        <v>2677</v>
      </c>
      <c r="B761" s="4" t="s">
        <v>650</v>
      </c>
      <c r="C761" s="4" t="s">
        <v>662</v>
      </c>
      <c r="D761" s="4">
        <v>1.6299999999999999E-2</v>
      </c>
      <c r="E761" s="4">
        <v>3.5999999999999999E-3</v>
      </c>
      <c r="F761" s="81" t="s">
        <v>2678</v>
      </c>
      <c r="G761" s="4">
        <v>0.73040000000000005</v>
      </c>
      <c r="H761" s="2">
        <v>604159</v>
      </c>
      <c r="I761" s="2">
        <v>20.5</v>
      </c>
      <c r="J761" s="82" t="s">
        <v>2679</v>
      </c>
    </row>
    <row r="762" spans="1:10" ht="13.9">
      <c r="A762" s="4" t="s">
        <v>2680</v>
      </c>
      <c r="B762" s="4" t="s">
        <v>650</v>
      </c>
      <c r="C762" s="4" t="s">
        <v>654</v>
      </c>
      <c r="D762" s="4">
        <v>-3.39E-2</v>
      </c>
      <c r="E762" s="4">
        <v>7.4000000000000003E-3</v>
      </c>
      <c r="F762" s="81" t="s">
        <v>2681</v>
      </c>
      <c r="G762" s="4">
        <v>0.91649999999999998</v>
      </c>
      <c r="H762" s="2">
        <v>483768</v>
      </c>
      <c r="I762" s="2">
        <v>20.99</v>
      </c>
      <c r="J762" s="82" t="s">
        <v>2682</v>
      </c>
    </row>
    <row r="763" spans="1:10" ht="13.9">
      <c r="A763" s="4" t="s">
        <v>2683</v>
      </c>
      <c r="B763" s="4" t="s">
        <v>649</v>
      </c>
      <c r="C763" s="4" t="s">
        <v>654</v>
      </c>
      <c r="D763" s="4">
        <v>2.2800000000000001E-2</v>
      </c>
      <c r="E763" s="4">
        <v>4.5999999999999999E-3</v>
      </c>
      <c r="F763" s="81" t="s">
        <v>2684</v>
      </c>
      <c r="G763" s="4">
        <v>0.85619999999999996</v>
      </c>
      <c r="H763" s="2">
        <v>604253</v>
      </c>
      <c r="I763" s="2">
        <v>24.57</v>
      </c>
      <c r="J763" s="82" t="s">
        <v>2685</v>
      </c>
    </row>
    <row r="764" spans="1:10" ht="13.9">
      <c r="A764" s="4" t="s">
        <v>2686</v>
      </c>
      <c r="B764" s="4" t="s">
        <v>662</v>
      </c>
      <c r="C764" s="4" t="s">
        <v>654</v>
      </c>
      <c r="D764" s="4">
        <v>2.3300000000000001E-2</v>
      </c>
      <c r="E764" s="4">
        <v>4.5999999999999999E-3</v>
      </c>
      <c r="F764" s="81" t="s">
        <v>2687</v>
      </c>
      <c r="G764" s="4">
        <v>0.85819999999999996</v>
      </c>
      <c r="H764" s="2">
        <v>604253</v>
      </c>
      <c r="I764" s="2">
        <v>25.66</v>
      </c>
      <c r="J764" s="82" t="s">
        <v>2688</v>
      </c>
    </row>
    <row r="765" spans="1:10" ht="13.9">
      <c r="A765" s="4" t="s">
        <v>2689</v>
      </c>
      <c r="B765" s="4" t="s">
        <v>662</v>
      </c>
      <c r="C765" s="4" t="s">
        <v>654</v>
      </c>
      <c r="D765" s="4">
        <v>-1.6799999999999999E-2</v>
      </c>
      <c r="E765" s="4">
        <v>3.5999999999999999E-3</v>
      </c>
      <c r="F765" s="81" t="s">
        <v>2690</v>
      </c>
      <c r="G765" s="4">
        <v>0.25700000000000001</v>
      </c>
      <c r="H765" s="2">
        <v>592559</v>
      </c>
      <c r="I765" s="2">
        <v>21.78</v>
      </c>
      <c r="J765" s="82" t="s">
        <v>2691</v>
      </c>
    </row>
    <row r="766" spans="1:10" ht="13.9">
      <c r="A766" s="4" t="s">
        <v>2692</v>
      </c>
      <c r="B766" s="4" t="s">
        <v>650</v>
      </c>
      <c r="C766" s="4" t="s">
        <v>662</v>
      </c>
      <c r="D766" s="4">
        <v>1.6899999999999998E-2</v>
      </c>
      <c r="E766" s="4">
        <v>3.7000000000000002E-3</v>
      </c>
      <c r="F766" s="81" t="s">
        <v>2693</v>
      </c>
      <c r="G766" s="4">
        <v>0.74280000000000002</v>
      </c>
      <c r="H766" s="2">
        <v>592541</v>
      </c>
      <c r="I766" s="2">
        <v>20.86</v>
      </c>
      <c r="J766" s="82" t="s">
        <v>2694</v>
      </c>
    </row>
    <row r="767" spans="1:10" ht="13.9">
      <c r="A767" s="4" t="s">
        <v>2695</v>
      </c>
      <c r="B767" s="4" t="s">
        <v>662</v>
      </c>
      <c r="C767" s="4" t="s">
        <v>654</v>
      </c>
      <c r="D767" s="4">
        <v>1.66E-2</v>
      </c>
      <c r="E767" s="4">
        <v>3.5999999999999999E-3</v>
      </c>
      <c r="F767" s="81" t="s">
        <v>2696</v>
      </c>
      <c r="G767" s="4">
        <v>0.74329999999999996</v>
      </c>
      <c r="H767" s="2">
        <v>604215</v>
      </c>
      <c r="I767" s="2">
        <v>21.26</v>
      </c>
      <c r="J767" s="82" t="s">
        <v>2697</v>
      </c>
    </row>
    <row r="768" spans="1:10" ht="13.9">
      <c r="A768" s="4" t="s">
        <v>2698</v>
      </c>
      <c r="B768" s="4" t="s">
        <v>650</v>
      </c>
      <c r="C768" s="4" t="s">
        <v>662</v>
      </c>
      <c r="D768" s="4">
        <v>1.67E-2</v>
      </c>
      <c r="E768" s="4">
        <v>3.7000000000000002E-3</v>
      </c>
      <c r="F768" s="81" t="s">
        <v>2699</v>
      </c>
      <c r="G768" s="4">
        <v>0.74319999999999997</v>
      </c>
      <c r="H768" s="2">
        <v>592557</v>
      </c>
      <c r="I768" s="2">
        <v>20.37</v>
      </c>
      <c r="J768" s="82" t="s">
        <v>2700</v>
      </c>
    </row>
    <row r="769" spans="1:10" ht="13.9">
      <c r="A769" s="4" t="s">
        <v>2701</v>
      </c>
      <c r="B769" s="4" t="s">
        <v>649</v>
      </c>
      <c r="C769" s="4" t="s">
        <v>654</v>
      </c>
      <c r="D769" s="4">
        <v>-1.7000000000000001E-2</v>
      </c>
      <c r="E769" s="4">
        <v>3.7000000000000002E-3</v>
      </c>
      <c r="F769" s="81" t="s">
        <v>2702</v>
      </c>
      <c r="G769" s="4">
        <v>0.24740000000000001</v>
      </c>
      <c r="H769" s="2">
        <v>592557</v>
      </c>
      <c r="I769" s="2">
        <v>21.11</v>
      </c>
      <c r="J769" s="82" t="s">
        <v>2703</v>
      </c>
    </row>
    <row r="770" spans="1:10" ht="13.9">
      <c r="A770" s="4" t="s">
        <v>2704</v>
      </c>
      <c r="B770" s="4" t="s">
        <v>650</v>
      </c>
      <c r="C770" s="4" t="s">
        <v>662</v>
      </c>
      <c r="D770" s="4">
        <v>-2.3900000000000001E-2</v>
      </c>
      <c r="E770" s="4">
        <v>4.5999999999999999E-3</v>
      </c>
      <c r="F770" s="81" t="s">
        <v>1143</v>
      </c>
      <c r="G770" s="4">
        <v>0.14080000000000001</v>
      </c>
      <c r="H770" s="2">
        <v>604253</v>
      </c>
      <c r="I770" s="2">
        <v>26.99</v>
      </c>
      <c r="J770" s="82" t="s">
        <v>2705</v>
      </c>
    </row>
    <row r="771" spans="1:10" ht="13.9">
      <c r="A771" s="4" t="s">
        <v>2706</v>
      </c>
      <c r="B771" s="4" t="s">
        <v>650</v>
      </c>
      <c r="C771" s="4" t="s">
        <v>662</v>
      </c>
      <c r="D771" s="4">
        <v>1.6799999999999999E-2</v>
      </c>
      <c r="E771" s="4">
        <v>3.7000000000000002E-3</v>
      </c>
      <c r="F771" s="81" t="s">
        <v>2707</v>
      </c>
      <c r="G771" s="4">
        <v>0.74370000000000003</v>
      </c>
      <c r="H771" s="2">
        <v>592552</v>
      </c>
      <c r="I771" s="2">
        <v>20.62</v>
      </c>
      <c r="J771" s="82" t="s">
        <v>2708</v>
      </c>
    </row>
    <row r="772" spans="1:10" ht="13.9">
      <c r="A772" s="4" t="s">
        <v>2709</v>
      </c>
      <c r="B772" s="4" t="s">
        <v>649</v>
      </c>
      <c r="C772" s="4" t="s">
        <v>654</v>
      </c>
      <c r="D772" s="4">
        <v>1.7600000000000001E-2</v>
      </c>
      <c r="E772" s="4">
        <v>3.7000000000000002E-3</v>
      </c>
      <c r="F772" s="81" t="s">
        <v>2710</v>
      </c>
      <c r="G772" s="4">
        <v>0.74299999999999999</v>
      </c>
      <c r="H772" s="2">
        <v>604255</v>
      </c>
      <c r="I772" s="2">
        <v>22.63</v>
      </c>
      <c r="J772" s="82" t="s">
        <v>2711</v>
      </c>
    </row>
    <row r="773" spans="1:10" ht="13.9">
      <c r="A773" s="4" t="s">
        <v>2712</v>
      </c>
      <c r="B773" s="4" t="s">
        <v>649</v>
      </c>
      <c r="C773" s="4" t="s">
        <v>654</v>
      </c>
      <c r="D773" s="4">
        <v>-2.6700000000000002E-2</v>
      </c>
      <c r="E773" s="4">
        <v>5.7000000000000002E-3</v>
      </c>
      <c r="F773" s="81" t="s">
        <v>2713</v>
      </c>
      <c r="G773" s="4">
        <v>0.15179999999999999</v>
      </c>
      <c r="H773" s="2">
        <v>483768</v>
      </c>
      <c r="I773" s="2">
        <v>21.94</v>
      </c>
      <c r="J773" s="82" t="s">
        <v>1549</v>
      </c>
    </row>
    <row r="774" spans="1:10" ht="13.9">
      <c r="A774" s="4" t="s">
        <v>2714</v>
      </c>
      <c r="B774" s="4" t="s">
        <v>649</v>
      </c>
      <c r="C774" s="4" t="s">
        <v>654</v>
      </c>
      <c r="D774" s="4">
        <v>-2.3300000000000001E-2</v>
      </c>
      <c r="E774" s="4">
        <v>4.4999999999999997E-3</v>
      </c>
      <c r="F774" s="81" t="s">
        <v>2715</v>
      </c>
      <c r="G774" s="4">
        <v>0.15229999999999999</v>
      </c>
      <c r="H774" s="2">
        <v>594310</v>
      </c>
      <c r="I774" s="2">
        <v>26.81</v>
      </c>
      <c r="J774" s="82" t="s">
        <v>2716</v>
      </c>
    </row>
    <row r="775" spans="1:10" ht="13.9">
      <c r="A775" s="4" t="s">
        <v>2717</v>
      </c>
      <c r="B775" s="4" t="s">
        <v>649</v>
      </c>
      <c r="C775" s="4" t="s">
        <v>654</v>
      </c>
      <c r="D775" s="4">
        <v>-2.5000000000000001E-2</v>
      </c>
      <c r="E775" s="4">
        <v>5.4000000000000003E-3</v>
      </c>
      <c r="F775" s="81" t="s">
        <v>2718</v>
      </c>
      <c r="G775" s="4">
        <v>0.1663</v>
      </c>
      <c r="H775" s="2">
        <v>483768</v>
      </c>
      <c r="I775" s="2">
        <v>21.43</v>
      </c>
      <c r="J775" s="82" t="s">
        <v>1694</v>
      </c>
    </row>
    <row r="776" spans="1:10" ht="13.9">
      <c r="A776" s="4" t="s">
        <v>2719</v>
      </c>
      <c r="B776" s="4" t="s">
        <v>650</v>
      </c>
      <c r="C776" s="4" t="s">
        <v>662</v>
      </c>
      <c r="D776" s="4">
        <v>-2.6100000000000002E-2</v>
      </c>
      <c r="E776" s="4">
        <v>5.7000000000000002E-3</v>
      </c>
      <c r="F776" s="81" t="s">
        <v>2720</v>
      </c>
      <c r="G776" s="4">
        <v>0.1522</v>
      </c>
      <c r="H776" s="2">
        <v>483768</v>
      </c>
      <c r="I776" s="2">
        <v>20.97</v>
      </c>
      <c r="J776" s="82" t="s">
        <v>2721</v>
      </c>
    </row>
    <row r="777" spans="1:10" ht="13.9">
      <c r="A777" s="4" t="s">
        <v>2722</v>
      </c>
      <c r="B777" s="4" t="s">
        <v>650</v>
      </c>
      <c r="C777" s="4" t="s">
        <v>662</v>
      </c>
      <c r="D777" s="4">
        <v>-2.6100000000000002E-2</v>
      </c>
      <c r="E777" s="4">
        <v>5.7000000000000002E-3</v>
      </c>
      <c r="F777" s="81" t="s">
        <v>2723</v>
      </c>
      <c r="G777" s="4">
        <v>0.1522</v>
      </c>
      <c r="H777" s="2">
        <v>483768</v>
      </c>
      <c r="I777" s="2">
        <v>20.97</v>
      </c>
      <c r="J777" s="82" t="s">
        <v>2721</v>
      </c>
    </row>
    <row r="778" spans="1:10" ht="13.9">
      <c r="A778" s="4" t="s">
        <v>2724</v>
      </c>
      <c r="B778" s="4" t="s">
        <v>649</v>
      </c>
      <c r="C778" s="4" t="s">
        <v>654</v>
      </c>
      <c r="D778" s="4">
        <v>2.6599999999999999E-2</v>
      </c>
      <c r="E778" s="4">
        <v>5.7000000000000002E-3</v>
      </c>
      <c r="F778" s="81" t="s">
        <v>2725</v>
      </c>
      <c r="G778" s="4">
        <v>0.84750000000000003</v>
      </c>
      <c r="H778" s="2">
        <v>483768</v>
      </c>
      <c r="I778" s="2">
        <v>21.78</v>
      </c>
      <c r="J778" s="82" t="s">
        <v>1522</v>
      </c>
    </row>
    <row r="779" spans="1:10" ht="13.9">
      <c r="A779" s="4" t="s">
        <v>2726</v>
      </c>
      <c r="B779" s="4" t="s">
        <v>649</v>
      </c>
      <c r="C779" s="4" t="s">
        <v>654</v>
      </c>
      <c r="D779" s="4">
        <v>-2.69E-2</v>
      </c>
      <c r="E779" s="4">
        <v>5.7999999999999996E-3</v>
      </c>
      <c r="F779" s="81" t="s">
        <v>2727</v>
      </c>
      <c r="G779" s="4">
        <v>0.14499999999999999</v>
      </c>
      <c r="H779" s="2">
        <v>483768</v>
      </c>
      <c r="I779" s="2">
        <v>21.51</v>
      </c>
      <c r="J779" s="82" t="s">
        <v>2728</v>
      </c>
    </row>
    <row r="780" spans="1:10" ht="13.9">
      <c r="A780" s="4" t="s">
        <v>2729</v>
      </c>
      <c r="B780" s="4" t="s">
        <v>650</v>
      </c>
      <c r="C780" s="4" t="s">
        <v>662</v>
      </c>
      <c r="D780" s="4">
        <v>-2.6700000000000002E-2</v>
      </c>
      <c r="E780" s="4">
        <v>5.7000000000000002E-3</v>
      </c>
      <c r="F780" s="81" t="s">
        <v>2730</v>
      </c>
      <c r="G780" s="4">
        <v>0.1565</v>
      </c>
      <c r="H780" s="2">
        <v>483768</v>
      </c>
      <c r="I780" s="2">
        <v>21.94</v>
      </c>
      <c r="J780" s="82" t="s">
        <v>1549</v>
      </c>
    </row>
    <row r="781" spans="1:10" ht="13.9">
      <c r="A781" s="4" t="s">
        <v>2731</v>
      </c>
      <c r="B781" s="4" t="s">
        <v>662</v>
      </c>
      <c r="C781" s="4" t="s">
        <v>654</v>
      </c>
      <c r="D781" s="4">
        <v>2.6499999999999999E-2</v>
      </c>
      <c r="E781" s="4">
        <v>5.7000000000000002E-3</v>
      </c>
      <c r="F781" s="81" t="s">
        <v>1530</v>
      </c>
      <c r="G781" s="4">
        <v>0.84360000000000002</v>
      </c>
      <c r="H781" s="2">
        <v>483768</v>
      </c>
      <c r="I781" s="2">
        <v>21.61</v>
      </c>
      <c r="J781" s="82" t="s">
        <v>2732</v>
      </c>
    </row>
    <row r="782" spans="1:10" ht="13.9">
      <c r="A782" s="4" t="s">
        <v>2733</v>
      </c>
      <c r="B782" s="4" t="s">
        <v>650</v>
      </c>
      <c r="C782" s="4" t="s">
        <v>654</v>
      </c>
      <c r="D782" s="4">
        <v>-2.6499999999999999E-2</v>
      </c>
      <c r="E782" s="4">
        <v>5.7000000000000002E-3</v>
      </c>
      <c r="F782" s="81" t="s">
        <v>2734</v>
      </c>
      <c r="G782" s="4">
        <v>0.15640000000000001</v>
      </c>
      <c r="H782" s="2">
        <v>483768</v>
      </c>
      <c r="I782" s="2">
        <v>21.61</v>
      </c>
      <c r="J782" s="82" t="s">
        <v>2732</v>
      </c>
    </row>
    <row r="783" spans="1:10" ht="13.9">
      <c r="A783" s="4" t="s">
        <v>2735</v>
      </c>
      <c r="B783" s="4" t="s">
        <v>650</v>
      </c>
      <c r="C783" s="4" t="s">
        <v>654</v>
      </c>
      <c r="D783" s="4">
        <v>-2.47E-2</v>
      </c>
      <c r="E783" s="4">
        <v>5.4000000000000003E-3</v>
      </c>
      <c r="F783" s="81" t="s">
        <v>2736</v>
      </c>
      <c r="G783" s="4">
        <v>0.18360000000000001</v>
      </c>
      <c r="H783" s="2">
        <v>483768</v>
      </c>
      <c r="I783" s="2">
        <v>20.92</v>
      </c>
      <c r="J783" s="82" t="s">
        <v>2737</v>
      </c>
    </row>
    <row r="784" spans="1:10" ht="13.9">
      <c r="A784" s="4" t="s">
        <v>2738</v>
      </c>
      <c r="B784" s="4" t="s">
        <v>650</v>
      </c>
      <c r="C784" s="4" t="s">
        <v>662</v>
      </c>
      <c r="D784" s="4">
        <v>-2.6800000000000001E-2</v>
      </c>
      <c r="E784" s="4">
        <v>5.7000000000000002E-3</v>
      </c>
      <c r="F784" s="81" t="s">
        <v>2739</v>
      </c>
      <c r="G784" s="4">
        <v>0.15559999999999999</v>
      </c>
      <c r="H784" s="2">
        <v>483768</v>
      </c>
      <c r="I784" s="2">
        <v>22.11</v>
      </c>
      <c r="J784" s="82" t="s">
        <v>2740</v>
      </c>
    </row>
    <row r="785" spans="1:10" ht="13.9">
      <c r="A785" s="4" t="s">
        <v>2741</v>
      </c>
      <c r="B785" s="4" t="s">
        <v>649</v>
      </c>
      <c r="C785" s="4" t="s">
        <v>662</v>
      </c>
      <c r="D785" s="4">
        <v>-2.7E-2</v>
      </c>
      <c r="E785" s="4">
        <v>5.7000000000000002E-3</v>
      </c>
      <c r="F785" s="81" t="s">
        <v>2742</v>
      </c>
      <c r="G785" s="4">
        <v>0.15659999999999999</v>
      </c>
      <c r="H785" s="2">
        <v>483768</v>
      </c>
      <c r="I785" s="2">
        <v>22.44</v>
      </c>
      <c r="J785" s="82" t="s">
        <v>2743</v>
      </c>
    </row>
    <row r="786" spans="1:10" ht="13.9">
      <c r="A786" s="4" t="s">
        <v>2744</v>
      </c>
      <c r="B786" s="4" t="s">
        <v>650</v>
      </c>
      <c r="C786" s="4" t="s">
        <v>662</v>
      </c>
      <c r="D786" s="4">
        <v>2.6200000000000001E-2</v>
      </c>
      <c r="E786" s="4">
        <v>5.7000000000000002E-3</v>
      </c>
      <c r="F786" s="81" t="s">
        <v>2745</v>
      </c>
      <c r="G786" s="4">
        <v>0.84250000000000003</v>
      </c>
      <c r="H786" s="2">
        <v>482750</v>
      </c>
      <c r="I786" s="2">
        <v>21.13</v>
      </c>
      <c r="J786" s="82" t="s">
        <v>2746</v>
      </c>
    </row>
    <row r="787" spans="1:10" ht="13.9">
      <c r="A787" s="4" t="s">
        <v>2747</v>
      </c>
      <c r="B787" s="4" t="s">
        <v>649</v>
      </c>
      <c r="C787" s="4" t="s">
        <v>654</v>
      </c>
      <c r="D787" s="4">
        <v>-2.8000000000000001E-2</v>
      </c>
      <c r="E787" s="4">
        <v>5.7000000000000002E-3</v>
      </c>
      <c r="F787" s="81" t="s">
        <v>2748</v>
      </c>
      <c r="G787" s="4">
        <v>0.15909999999999999</v>
      </c>
      <c r="H787" s="2">
        <v>482750</v>
      </c>
      <c r="I787" s="2">
        <v>24.13</v>
      </c>
      <c r="J787" s="82" t="s">
        <v>2749</v>
      </c>
    </row>
    <row r="788" spans="1:10" ht="13.9">
      <c r="A788" s="4" t="s">
        <v>2750</v>
      </c>
      <c r="B788" s="4" t="s">
        <v>650</v>
      </c>
      <c r="C788" s="4" t="s">
        <v>662</v>
      </c>
      <c r="D788" s="4">
        <v>2.7900000000000001E-2</v>
      </c>
      <c r="E788" s="4">
        <v>5.7000000000000002E-3</v>
      </c>
      <c r="F788" s="81" t="s">
        <v>2751</v>
      </c>
      <c r="G788" s="4">
        <v>0.84089999999999998</v>
      </c>
      <c r="H788" s="2">
        <v>482750</v>
      </c>
      <c r="I788" s="2">
        <v>23.96</v>
      </c>
      <c r="J788" s="82" t="s">
        <v>2335</v>
      </c>
    </row>
    <row r="789" spans="1:10" ht="13.9">
      <c r="A789" s="4" t="s">
        <v>2752</v>
      </c>
      <c r="B789" s="4" t="s">
        <v>650</v>
      </c>
      <c r="C789" s="4" t="s">
        <v>662</v>
      </c>
      <c r="D789" s="4">
        <v>2.7400000000000001E-2</v>
      </c>
      <c r="E789" s="4">
        <v>5.7000000000000002E-3</v>
      </c>
      <c r="F789" s="81" t="s">
        <v>2753</v>
      </c>
      <c r="G789" s="4">
        <v>0.84119999999999995</v>
      </c>
      <c r="H789" s="2">
        <v>483768</v>
      </c>
      <c r="I789" s="2">
        <v>23.11</v>
      </c>
      <c r="J789" s="82" t="s">
        <v>2754</v>
      </c>
    </row>
    <row r="790" spans="1:10" ht="13.9">
      <c r="A790" s="4" t="s">
        <v>2755</v>
      </c>
      <c r="B790" s="4" t="s">
        <v>649</v>
      </c>
      <c r="C790" s="4" t="s">
        <v>654</v>
      </c>
      <c r="D790" s="4">
        <v>-2.7400000000000001E-2</v>
      </c>
      <c r="E790" s="4">
        <v>5.7000000000000002E-3</v>
      </c>
      <c r="F790" s="81" t="s">
        <v>2756</v>
      </c>
      <c r="G790" s="4">
        <v>0.1588</v>
      </c>
      <c r="H790" s="2">
        <v>483768</v>
      </c>
      <c r="I790" s="2">
        <v>23.11</v>
      </c>
      <c r="J790" s="82" t="s">
        <v>2754</v>
      </c>
    </row>
    <row r="791" spans="1:10" ht="13.9">
      <c r="A791" s="4" t="s">
        <v>2757</v>
      </c>
      <c r="B791" s="4" t="s">
        <v>649</v>
      </c>
      <c r="C791" s="4" t="s">
        <v>654</v>
      </c>
      <c r="D791" s="4">
        <v>-2.64E-2</v>
      </c>
      <c r="E791" s="4">
        <v>5.7000000000000002E-3</v>
      </c>
      <c r="F791" s="81" t="s">
        <v>2758</v>
      </c>
      <c r="G791" s="4">
        <v>0.15859999999999999</v>
      </c>
      <c r="H791" s="2">
        <v>483768</v>
      </c>
      <c r="I791" s="2">
        <v>21.45</v>
      </c>
      <c r="J791" s="82" t="s">
        <v>2759</v>
      </c>
    </row>
    <row r="792" spans="1:10" ht="13.9">
      <c r="A792" s="4" t="s">
        <v>2760</v>
      </c>
      <c r="B792" s="4" t="s">
        <v>649</v>
      </c>
      <c r="C792" s="4" t="s">
        <v>662</v>
      </c>
      <c r="D792" s="4">
        <v>-2.6599999999999999E-2</v>
      </c>
      <c r="E792" s="4">
        <v>5.7000000000000002E-3</v>
      </c>
      <c r="F792" s="81" t="s">
        <v>2761</v>
      </c>
      <c r="G792" s="4">
        <v>0.15870000000000001</v>
      </c>
      <c r="H792" s="2">
        <v>483768</v>
      </c>
      <c r="I792" s="2">
        <v>21.78</v>
      </c>
      <c r="J792" s="82" t="s">
        <v>1522</v>
      </c>
    </row>
    <row r="793" spans="1:10" ht="13.9">
      <c r="A793" s="4" t="s">
        <v>2762</v>
      </c>
      <c r="B793" s="4" t="s">
        <v>650</v>
      </c>
      <c r="C793" s="4" t="s">
        <v>662</v>
      </c>
      <c r="D793" s="4">
        <v>-1.52E-2</v>
      </c>
      <c r="E793" s="4">
        <v>3.2000000000000002E-3</v>
      </c>
      <c r="F793" s="81" t="s">
        <v>963</v>
      </c>
      <c r="G793" s="4">
        <v>0.42349999999999999</v>
      </c>
      <c r="H793" s="2">
        <v>604250</v>
      </c>
      <c r="I793" s="2">
        <v>22.56</v>
      </c>
      <c r="J793" s="82" t="s">
        <v>1213</v>
      </c>
    </row>
    <row r="794" spans="1:10" ht="13.9">
      <c r="A794" s="4" t="s">
        <v>2763</v>
      </c>
      <c r="B794" s="4" t="s">
        <v>650</v>
      </c>
      <c r="C794" s="4" t="s">
        <v>662</v>
      </c>
      <c r="D794" s="4">
        <v>2.2700000000000001E-2</v>
      </c>
      <c r="E794" s="4">
        <v>4.7999999999999996E-3</v>
      </c>
      <c r="F794" s="81" t="s">
        <v>1862</v>
      </c>
      <c r="G794" s="4">
        <v>0.23980000000000001</v>
      </c>
      <c r="H794" s="2">
        <v>483768</v>
      </c>
      <c r="I794" s="2">
        <v>22.36</v>
      </c>
      <c r="J794" s="82" t="s">
        <v>2764</v>
      </c>
    </row>
    <row r="795" spans="1:10" ht="13.9">
      <c r="A795" s="4" t="s">
        <v>2765</v>
      </c>
      <c r="B795" s="4" t="s">
        <v>662</v>
      </c>
      <c r="C795" s="4" t="s">
        <v>654</v>
      </c>
      <c r="D795" s="4">
        <v>2.06E-2</v>
      </c>
      <c r="E795" s="4">
        <v>4.4000000000000003E-3</v>
      </c>
      <c r="F795" s="81" t="s">
        <v>2766</v>
      </c>
      <c r="G795" s="4">
        <v>0.68989999999999996</v>
      </c>
      <c r="H795" s="2">
        <v>482750</v>
      </c>
      <c r="I795" s="2">
        <v>21.92</v>
      </c>
      <c r="J795" s="82" t="s">
        <v>2767</v>
      </c>
    </row>
    <row r="796" spans="1:10" ht="13.9">
      <c r="A796" s="4" t="s">
        <v>2768</v>
      </c>
      <c r="B796" s="4" t="s">
        <v>650</v>
      </c>
      <c r="C796" s="4" t="s">
        <v>662</v>
      </c>
      <c r="D796" s="4">
        <v>-2.0799999999999999E-2</v>
      </c>
      <c r="E796" s="4">
        <v>4.4000000000000003E-3</v>
      </c>
      <c r="F796" s="81" t="s">
        <v>2769</v>
      </c>
      <c r="G796" s="4">
        <v>0.3105</v>
      </c>
      <c r="H796" s="2">
        <v>483768</v>
      </c>
      <c r="I796" s="2">
        <v>22.35</v>
      </c>
      <c r="J796" s="82" t="s">
        <v>2770</v>
      </c>
    </row>
    <row r="797" spans="1:10" ht="13.9">
      <c r="A797" s="4" t="s">
        <v>2771</v>
      </c>
      <c r="B797" s="4" t="s">
        <v>662</v>
      </c>
      <c r="C797" s="4" t="s">
        <v>654</v>
      </c>
      <c r="D797" s="4">
        <v>-2.0799999999999999E-2</v>
      </c>
      <c r="E797" s="4">
        <v>4.4000000000000003E-3</v>
      </c>
      <c r="F797" s="81" t="s">
        <v>2772</v>
      </c>
      <c r="G797" s="4">
        <v>0.31069999999999998</v>
      </c>
      <c r="H797" s="2">
        <v>483768</v>
      </c>
      <c r="I797" s="2">
        <v>22.35</v>
      </c>
      <c r="J797" s="82" t="s">
        <v>2770</v>
      </c>
    </row>
    <row r="798" spans="1:10" ht="13.9">
      <c r="A798" s="4" t="s">
        <v>2773</v>
      </c>
      <c r="B798" s="4" t="s">
        <v>649</v>
      </c>
      <c r="C798" s="4" t="s">
        <v>654</v>
      </c>
      <c r="D798" s="4">
        <v>-2.07E-2</v>
      </c>
      <c r="E798" s="4">
        <v>4.4000000000000003E-3</v>
      </c>
      <c r="F798" s="81" t="s">
        <v>2774</v>
      </c>
      <c r="G798" s="4">
        <v>0.3105</v>
      </c>
      <c r="H798" s="2">
        <v>485539</v>
      </c>
      <c r="I798" s="2">
        <v>22.13</v>
      </c>
      <c r="J798" s="82" t="s">
        <v>2775</v>
      </c>
    </row>
    <row r="799" spans="1:10" ht="13.9">
      <c r="A799" s="4" t="s">
        <v>2776</v>
      </c>
      <c r="B799" s="4" t="s">
        <v>649</v>
      </c>
      <c r="C799" s="4" t="s">
        <v>654</v>
      </c>
      <c r="D799" s="4">
        <v>-2.0799999999999999E-2</v>
      </c>
      <c r="E799" s="4">
        <v>4.4000000000000003E-3</v>
      </c>
      <c r="F799" s="81" t="s">
        <v>2777</v>
      </c>
      <c r="G799" s="4">
        <v>0.311</v>
      </c>
      <c r="H799" s="2">
        <v>483768</v>
      </c>
      <c r="I799" s="2">
        <v>22.35</v>
      </c>
      <c r="J799" s="82" t="s">
        <v>2770</v>
      </c>
    </row>
    <row r="800" spans="1:10" ht="13.9">
      <c r="A800" s="4" t="s">
        <v>2778</v>
      </c>
      <c r="B800" s="4" t="s">
        <v>650</v>
      </c>
      <c r="C800" s="4" t="s">
        <v>662</v>
      </c>
      <c r="D800" s="4">
        <v>-2.01E-2</v>
      </c>
      <c r="E800" s="4">
        <v>4.4000000000000003E-3</v>
      </c>
      <c r="F800" s="81" t="s">
        <v>2779</v>
      </c>
      <c r="G800" s="4">
        <v>0.311</v>
      </c>
      <c r="H800" s="2">
        <v>485539</v>
      </c>
      <c r="I800" s="2">
        <v>20.87</v>
      </c>
      <c r="J800" s="82" t="s">
        <v>2512</v>
      </c>
    </row>
    <row r="801" spans="1:10" ht="13.9">
      <c r="A801" s="4" t="s">
        <v>2780</v>
      </c>
      <c r="B801" s="4" t="s">
        <v>650</v>
      </c>
      <c r="C801" s="4" t="s">
        <v>662</v>
      </c>
      <c r="D801" s="4">
        <v>-2.0799999999999999E-2</v>
      </c>
      <c r="E801" s="4">
        <v>4.4000000000000003E-3</v>
      </c>
      <c r="F801" s="81" t="s">
        <v>2781</v>
      </c>
      <c r="G801" s="4">
        <v>0.311</v>
      </c>
      <c r="H801" s="2">
        <v>483768</v>
      </c>
      <c r="I801" s="2">
        <v>22.35</v>
      </c>
      <c r="J801" s="82" t="s">
        <v>2770</v>
      </c>
    </row>
    <row r="802" spans="1:10" ht="13.9">
      <c r="A802" s="4" t="s">
        <v>2782</v>
      </c>
      <c r="B802" s="4" t="s">
        <v>650</v>
      </c>
      <c r="C802" s="4" t="s">
        <v>662</v>
      </c>
      <c r="D802" s="4">
        <v>-2.0799999999999999E-2</v>
      </c>
      <c r="E802" s="4">
        <v>4.4000000000000003E-3</v>
      </c>
      <c r="F802" s="81" t="s">
        <v>2783</v>
      </c>
      <c r="G802" s="4">
        <v>0.311</v>
      </c>
      <c r="H802" s="2">
        <v>483768</v>
      </c>
      <c r="I802" s="2">
        <v>22.35</v>
      </c>
      <c r="J802" s="82" t="s">
        <v>2770</v>
      </c>
    </row>
    <row r="803" spans="1:10" ht="13.9">
      <c r="A803" s="4" t="s">
        <v>2784</v>
      </c>
      <c r="B803" s="4" t="s">
        <v>649</v>
      </c>
      <c r="C803" s="4" t="s">
        <v>654</v>
      </c>
      <c r="D803" s="4">
        <v>-2.07E-2</v>
      </c>
      <c r="E803" s="4">
        <v>4.4000000000000003E-3</v>
      </c>
      <c r="F803" s="81" t="s">
        <v>2785</v>
      </c>
      <c r="G803" s="4">
        <v>0.31319999999999998</v>
      </c>
      <c r="H803" s="2">
        <v>481733</v>
      </c>
      <c r="I803" s="2">
        <v>22.13</v>
      </c>
      <c r="J803" s="82" t="s">
        <v>2786</v>
      </c>
    </row>
    <row r="804" spans="1:10" ht="13.9">
      <c r="A804" s="4" t="s">
        <v>2787</v>
      </c>
      <c r="B804" s="4" t="s">
        <v>649</v>
      </c>
      <c r="C804" s="4" t="s">
        <v>1095</v>
      </c>
      <c r="D804" s="4">
        <v>2.0799999999999999E-2</v>
      </c>
      <c r="E804" s="4">
        <v>4.4999999999999997E-3</v>
      </c>
      <c r="F804" s="81" t="s">
        <v>2788</v>
      </c>
      <c r="G804" s="4">
        <v>0.68669999999999998</v>
      </c>
      <c r="H804" s="2">
        <v>448902</v>
      </c>
      <c r="I804" s="2">
        <v>21.36</v>
      </c>
      <c r="J804" s="82" t="s">
        <v>2789</v>
      </c>
    </row>
    <row r="805" spans="1:10" ht="13.9">
      <c r="A805" s="4" t="s">
        <v>2790</v>
      </c>
      <c r="B805" s="4" t="s">
        <v>649</v>
      </c>
      <c r="C805" s="4" t="s">
        <v>650</v>
      </c>
      <c r="D805" s="4">
        <v>2.07E-2</v>
      </c>
      <c r="E805" s="4">
        <v>4.4000000000000003E-3</v>
      </c>
      <c r="F805" s="81" t="s">
        <v>2791</v>
      </c>
      <c r="G805" s="4">
        <v>0.68700000000000006</v>
      </c>
      <c r="H805" s="2">
        <v>483768</v>
      </c>
      <c r="I805" s="2">
        <v>22.13</v>
      </c>
      <c r="J805" s="82" t="s">
        <v>2792</v>
      </c>
    </row>
    <row r="806" spans="1:10" ht="13.9">
      <c r="A806" s="4" t="s">
        <v>2793</v>
      </c>
      <c r="B806" s="4" t="s">
        <v>650</v>
      </c>
      <c r="C806" s="4" t="s">
        <v>662</v>
      </c>
      <c r="D806" s="4">
        <v>2.12E-2</v>
      </c>
      <c r="E806" s="4">
        <v>4.4999999999999997E-3</v>
      </c>
      <c r="F806" s="81" t="s">
        <v>2794</v>
      </c>
      <c r="G806" s="4">
        <v>0.68340000000000001</v>
      </c>
      <c r="H806" s="2">
        <v>448902</v>
      </c>
      <c r="I806" s="2">
        <v>22.19</v>
      </c>
      <c r="J806" s="82" t="s">
        <v>2795</v>
      </c>
    </row>
    <row r="807" spans="1:10" ht="13.9">
      <c r="A807" s="4" t="s">
        <v>2796</v>
      </c>
      <c r="B807" s="4" t="s">
        <v>650</v>
      </c>
      <c r="C807" s="4" t="s">
        <v>2797</v>
      </c>
      <c r="D807" s="4">
        <v>-2.12E-2</v>
      </c>
      <c r="E807" s="4">
        <v>4.4999999999999997E-3</v>
      </c>
      <c r="F807" s="81" t="s">
        <v>2798</v>
      </c>
      <c r="G807" s="4">
        <v>0.31409999999999999</v>
      </c>
      <c r="H807" s="2">
        <v>448902</v>
      </c>
      <c r="I807" s="2">
        <v>22.19</v>
      </c>
      <c r="J807" s="82" t="s">
        <v>2795</v>
      </c>
    </row>
    <row r="808" spans="1:10" ht="13.9">
      <c r="A808" s="4" t="s">
        <v>2799</v>
      </c>
      <c r="B808" s="4" t="s">
        <v>654</v>
      </c>
      <c r="C808" s="4" t="s">
        <v>822</v>
      </c>
      <c r="D808" s="4">
        <v>2.23E-2</v>
      </c>
      <c r="E808" s="4">
        <v>4.7999999999999996E-3</v>
      </c>
      <c r="F808" s="81" t="s">
        <v>2800</v>
      </c>
      <c r="G808" s="4">
        <v>0.71889999999999998</v>
      </c>
      <c r="H808" s="2">
        <v>448902</v>
      </c>
      <c r="I808" s="2">
        <v>21.58</v>
      </c>
      <c r="J808" s="82" t="s">
        <v>2801</v>
      </c>
    </row>
    <row r="809" spans="1:10" ht="13.9">
      <c r="A809" s="4" t="s">
        <v>2802</v>
      </c>
      <c r="B809" s="4" t="s">
        <v>654</v>
      </c>
      <c r="C809" s="4" t="s">
        <v>1511</v>
      </c>
      <c r="D809" s="4">
        <v>2.1399999999999999E-2</v>
      </c>
      <c r="E809" s="4">
        <v>4.4999999999999997E-3</v>
      </c>
      <c r="F809" s="81" t="s">
        <v>2803</v>
      </c>
      <c r="G809" s="4">
        <v>0.68730000000000002</v>
      </c>
      <c r="H809" s="2">
        <v>448902</v>
      </c>
      <c r="I809" s="2">
        <v>22.62</v>
      </c>
      <c r="J809" s="82" t="s">
        <v>2209</v>
      </c>
    </row>
    <row r="810" spans="1:10" ht="13.9">
      <c r="A810" s="4" t="s">
        <v>2804</v>
      </c>
      <c r="B810" s="4" t="s">
        <v>649</v>
      </c>
      <c r="C810" s="4" t="s">
        <v>654</v>
      </c>
      <c r="D810" s="4">
        <v>-1.8800000000000001E-2</v>
      </c>
      <c r="E810" s="4">
        <v>3.7000000000000002E-3</v>
      </c>
      <c r="F810" s="81" t="s">
        <v>2805</v>
      </c>
      <c r="G810" s="4">
        <v>0.2369</v>
      </c>
      <c r="H810" s="2">
        <v>602217</v>
      </c>
      <c r="I810" s="2">
        <v>25.82</v>
      </c>
      <c r="J810" s="82" t="s">
        <v>2806</v>
      </c>
    </row>
    <row r="811" spans="1:10" ht="13.9">
      <c r="A811" s="4" t="s">
        <v>2807</v>
      </c>
      <c r="B811" s="4" t="s">
        <v>649</v>
      </c>
      <c r="C811" s="4" t="s">
        <v>654</v>
      </c>
      <c r="D811" s="4">
        <v>-1.89E-2</v>
      </c>
      <c r="E811" s="4">
        <v>4.1000000000000003E-3</v>
      </c>
      <c r="F811" s="81" t="s">
        <v>2808</v>
      </c>
      <c r="G811" s="4">
        <v>0.18029999999999999</v>
      </c>
      <c r="H811" s="2">
        <v>601716</v>
      </c>
      <c r="I811" s="2">
        <v>21.25</v>
      </c>
      <c r="J811" s="82" t="s">
        <v>2809</v>
      </c>
    </row>
    <row r="812" spans="1:10" ht="13.9">
      <c r="A812" s="4" t="s">
        <v>2810</v>
      </c>
      <c r="B812" s="4" t="s">
        <v>649</v>
      </c>
      <c r="C812" s="4" t="s">
        <v>2811</v>
      </c>
      <c r="D812" s="4">
        <v>2.6200000000000001E-2</v>
      </c>
      <c r="E812" s="4">
        <v>5.4000000000000003E-3</v>
      </c>
      <c r="F812" s="81" t="s">
        <v>2812</v>
      </c>
      <c r="G812" s="4">
        <v>0.8115</v>
      </c>
      <c r="H812" s="2">
        <v>448902</v>
      </c>
      <c r="I812" s="2">
        <v>23.54</v>
      </c>
      <c r="J812" s="82" t="s">
        <v>2813</v>
      </c>
    </row>
    <row r="813" spans="1:10" ht="13.9">
      <c r="A813" s="4" t="s">
        <v>2814</v>
      </c>
      <c r="B813" s="4" t="s">
        <v>662</v>
      </c>
      <c r="C813" s="4" t="s">
        <v>654</v>
      </c>
      <c r="D813" s="4">
        <v>-1.84E-2</v>
      </c>
      <c r="E813" s="4">
        <v>3.7000000000000002E-3</v>
      </c>
      <c r="F813" s="81" t="s">
        <v>2815</v>
      </c>
      <c r="G813" s="4">
        <v>0.23910000000000001</v>
      </c>
      <c r="H813" s="2">
        <v>604234</v>
      </c>
      <c r="I813" s="2">
        <v>24.73</v>
      </c>
      <c r="J813" s="82" t="s">
        <v>2816</v>
      </c>
    </row>
    <row r="814" spans="1:10" ht="13.9">
      <c r="A814" s="4" t="s">
        <v>2817</v>
      </c>
      <c r="B814" s="4" t="s">
        <v>649</v>
      </c>
      <c r="C814" s="4" t="s">
        <v>654</v>
      </c>
      <c r="D814" s="4">
        <v>-1.8100000000000002E-2</v>
      </c>
      <c r="E814" s="4">
        <v>3.8E-3</v>
      </c>
      <c r="F814" s="81" t="s">
        <v>2818</v>
      </c>
      <c r="G814" s="4">
        <v>0.22539999999999999</v>
      </c>
      <c r="H814" s="2">
        <v>604248</v>
      </c>
      <c r="I814" s="2">
        <v>22.69</v>
      </c>
      <c r="J814" s="82" t="s">
        <v>2819</v>
      </c>
    </row>
    <row r="815" spans="1:10" ht="13.9">
      <c r="A815" s="4" t="s">
        <v>2820</v>
      </c>
      <c r="B815" s="4" t="s">
        <v>649</v>
      </c>
      <c r="C815" s="4" t="s">
        <v>654</v>
      </c>
      <c r="D815" s="4">
        <v>-2.47E-2</v>
      </c>
      <c r="E815" s="4">
        <v>5.1999999999999998E-3</v>
      </c>
      <c r="F815" s="81" t="s">
        <v>2821</v>
      </c>
      <c r="G815" s="4">
        <v>0.1852</v>
      </c>
      <c r="H815" s="2">
        <v>483768</v>
      </c>
      <c r="I815" s="2">
        <v>22.56</v>
      </c>
      <c r="J815" s="82" t="s">
        <v>2822</v>
      </c>
    </row>
    <row r="816" spans="1:10" ht="13.9">
      <c r="A816" s="4" t="s">
        <v>2823</v>
      </c>
      <c r="B816" s="4" t="s">
        <v>649</v>
      </c>
      <c r="C816" s="4" t="s">
        <v>654</v>
      </c>
      <c r="D816" s="4">
        <v>-1.9E-2</v>
      </c>
      <c r="E816" s="4">
        <v>4.1999999999999997E-3</v>
      </c>
      <c r="F816" s="81" t="s">
        <v>1405</v>
      </c>
      <c r="G816" s="4">
        <v>0.17519999999999999</v>
      </c>
      <c r="H816" s="2">
        <v>601760</v>
      </c>
      <c r="I816" s="2">
        <v>20.46</v>
      </c>
      <c r="J816" s="82" t="s">
        <v>2824</v>
      </c>
    </row>
    <row r="817" spans="1:10" ht="13.9">
      <c r="A817" s="4" t="s">
        <v>2825</v>
      </c>
      <c r="B817" s="4" t="s">
        <v>650</v>
      </c>
      <c r="C817" s="4" t="s">
        <v>662</v>
      </c>
      <c r="D817" s="4">
        <v>1.9E-2</v>
      </c>
      <c r="E817" s="4">
        <v>4.1999999999999997E-3</v>
      </c>
      <c r="F817" s="81" t="s">
        <v>2826</v>
      </c>
      <c r="G817" s="4">
        <v>0.82479999999999998</v>
      </c>
      <c r="H817" s="2">
        <v>603795</v>
      </c>
      <c r="I817" s="2">
        <v>20.46</v>
      </c>
      <c r="J817" s="82" t="s">
        <v>2827</v>
      </c>
    </row>
    <row r="818" spans="1:10" ht="13.9">
      <c r="A818" s="4" t="s">
        <v>2828</v>
      </c>
      <c r="B818" s="4" t="s">
        <v>649</v>
      </c>
      <c r="C818" s="4" t="s">
        <v>654</v>
      </c>
      <c r="D818" s="4">
        <v>1.9099999999999999E-2</v>
      </c>
      <c r="E818" s="4">
        <v>4.1999999999999997E-3</v>
      </c>
      <c r="F818" s="81" t="s">
        <v>2829</v>
      </c>
      <c r="G818" s="4">
        <v>0.82479999999999998</v>
      </c>
      <c r="H818" s="2">
        <v>603795</v>
      </c>
      <c r="I818" s="2">
        <v>20.68</v>
      </c>
      <c r="J818" s="82" t="s">
        <v>2830</v>
      </c>
    </row>
    <row r="819" spans="1:10" ht="13.9">
      <c r="A819" s="4" t="s">
        <v>2831</v>
      </c>
      <c r="B819" s="4" t="s">
        <v>649</v>
      </c>
      <c r="C819" s="4" t="s">
        <v>662</v>
      </c>
      <c r="D819" s="4">
        <v>1.9099999999999999E-2</v>
      </c>
      <c r="E819" s="4">
        <v>4.1999999999999997E-3</v>
      </c>
      <c r="F819" s="81" t="s">
        <v>2832</v>
      </c>
      <c r="G819" s="4">
        <v>0.82489999999999997</v>
      </c>
      <c r="H819" s="2">
        <v>603795</v>
      </c>
      <c r="I819" s="2">
        <v>20.68</v>
      </c>
      <c r="J819" s="82" t="s">
        <v>2830</v>
      </c>
    </row>
    <row r="820" spans="1:10" ht="13.9">
      <c r="A820" s="4" t="s">
        <v>2833</v>
      </c>
      <c r="B820" s="4" t="s">
        <v>649</v>
      </c>
      <c r="C820" s="4" t="s">
        <v>654</v>
      </c>
      <c r="D820" s="4">
        <v>-1.9E-2</v>
      </c>
      <c r="E820" s="4">
        <v>4.1999999999999997E-3</v>
      </c>
      <c r="F820" s="81" t="s">
        <v>2834</v>
      </c>
      <c r="G820" s="4">
        <v>0.17510000000000001</v>
      </c>
      <c r="H820" s="2">
        <v>603795</v>
      </c>
      <c r="I820" s="2">
        <v>20.46</v>
      </c>
      <c r="J820" s="82" t="s">
        <v>2827</v>
      </c>
    </row>
    <row r="821" spans="1:10" ht="13.9">
      <c r="A821" s="4" t="s">
        <v>2835</v>
      </c>
      <c r="B821" s="4" t="s">
        <v>649</v>
      </c>
      <c r="C821" s="4" t="s">
        <v>654</v>
      </c>
      <c r="D821" s="4">
        <v>1.9E-2</v>
      </c>
      <c r="E821" s="4">
        <v>4.1999999999999997E-3</v>
      </c>
      <c r="F821" s="81" t="s">
        <v>2836</v>
      </c>
      <c r="G821" s="4">
        <v>0.82499999999999996</v>
      </c>
      <c r="H821" s="2">
        <v>601760</v>
      </c>
      <c r="I821" s="2">
        <v>20.46</v>
      </c>
      <c r="J821" s="82" t="s">
        <v>2824</v>
      </c>
    </row>
    <row r="822" spans="1:10" ht="13.9">
      <c r="A822" s="4" t="s">
        <v>2837</v>
      </c>
      <c r="B822" s="4" t="s">
        <v>649</v>
      </c>
      <c r="C822" s="4" t="s">
        <v>654</v>
      </c>
      <c r="D822" s="4">
        <v>-1.9E-2</v>
      </c>
      <c r="E822" s="4">
        <v>4.1999999999999997E-3</v>
      </c>
      <c r="F822" s="81" t="s">
        <v>1110</v>
      </c>
      <c r="G822" s="4">
        <v>0.17510000000000001</v>
      </c>
      <c r="H822" s="2">
        <v>603795</v>
      </c>
      <c r="I822" s="2">
        <v>20.46</v>
      </c>
      <c r="J822" s="82" t="s">
        <v>2827</v>
      </c>
    </row>
    <row r="823" spans="1:10" ht="13.9">
      <c r="A823" s="4" t="s">
        <v>2838</v>
      </c>
      <c r="B823" s="4" t="s">
        <v>649</v>
      </c>
      <c r="C823" s="4" t="s">
        <v>662</v>
      </c>
      <c r="D823" s="4">
        <v>-1.9E-2</v>
      </c>
      <c r="E823" s="4">
        <v>4.1999999999999997E-3</v>
      </c>
      <c r="F823" s="81" t="s">
        <v>2839</v>
      </c>
      <c r="G823" s="4">
        <v>0.17510000000000001</v>
      </c>
      <c r="H823" s="2">
        <v>603795</v>
      </c>
      <c r="I823" s="2">
        <v>20.46</v>
      </c>
      <c r="J823" s="82" t="s">
        <v>2827</v>
      </c>
    </row>
    <row r="824" spans="1:10" ht="13.9">
      <c r="A824" s="4" t="s">
        <v>2840</v>
      </c>
      <c r="B824" s="4" t="s">
        <v>649</v>
      </c>
      <c r="C824" s="4" t="s">
        <v>654</v>
      </c>
      <c r="D824" s="4">
        <v>-1.9E-2</v>
      </c>
      <c r="E824" s="4">
        <v>4.1999999999999997E-3</v>
      </c>
      <c r="F824" s="81" t="s">
        <v>2841</v>
      </c>
      <c r="G824" s="4">
        <v>0.17510000000000001</v>
      </c>
      <c r="H824" s="2">
        <v>601760</v>
      </c>
      <c r="I824" s="2">
        <v>20.46</v>
      </c>
      <c r="J824" s="82" t="s">
        <v>2824</v>
      </c>
    </row>
    <row r="825" spans="1:10" ht="13.9">
      <c r="A825" s="4" t="s">
        <v>2842</v>
      </c>
      <c r="B825" s="4" t="s">
        <v>650</v>
      </c>
      <c r="C825" s="4" t="s">
        <v>654</v>
      </c>
      <c r="D825" s="4">
        <v>-1.9199999999999998E-2</v>
      </c>
      <c r="E825" s="4">
        <v>4.1999999999999997E-3</v>
      </c>
      <c r="F825" s="81" t="s">
        <v>2843</v>
      </c>
      <c r="G825" s="4">
        <v>0.17480000000000001</v>
      </c>
      <c r="H825" s="2">
        <v>601760</v>
      </c>
      <c r="I825" s="2">
        <v>20.9</v>
      </c>
      <c r="J825" s="82" t="s">
        <v>2844</v>
      </c>
    </row>
    <row r="826" spans="1:10" ht="13.9">
      <c r="A826" s="4" t="s">
        <v>2845</v>
      </c>
      <c r="B826" s="4" t="s">
        <v>649</v>
      </c>
      <c r="C826" s="4" t="s">
        <v>654</v>
      </c>
      <c r="D826" s="4">
        <v>1.9099999999999999E-2</v>
      </c>
      <c r="E826" s="4">
        <v>4.1999999999999997E-3</v>
      </c>
      <c r="F826" s="81" t="s">
        <v>2846</v>
      </c>
      <c r="G826" s="4">
        <v>0.82499999999999996</v>
      </c>
      <c r="H826" s="2">
        <v>601760</v>
      </c>
      <c r="I826" s="2">
        <v>20.68</v>
      </c>
      <c r="J826" s="82" t="s">
        <v>2847</v>
      </c>
    </row>
    <row r="827" spans="1:10" ht="13.9">
      <c r="A827" s="4" t="s">
        <v>2848</v>
      </c>
      <c r="B827" s="4" t="s">
        <v>650</v>
      </c>
      <c r="C827" s="4" t="s">
        <v>662</v>
      </c>
      <c r="D827" s="4">
        <v>1.9099999999999999E-2</v>
      </c>
      <c r="E827" s="4">
        <v>4.1999999999999997E-3</v>
      </c>
      <c r="F827" s="81" t="s">
        <v>2849</v>
      </c>
      <c r="G827" s="4">
        <v>0.82489999999999997</v>
      </c>
      <c r="H827" s="2">
        <v>603795</v>
      </c>
      <c r="I827" s="2">
        <v>20.68</v>
      </c>
      <c r="J827" s="82" t="s">
        <v>2830</v>
      </c>
    </row>
    <row r="828" spans="1:10" ht="13.9">
      <c r="A828" s="4" t="s">
        <v>2850</v>
      </c>
      <c r="B828" s="4" t="s">
        <v>650</v>
      </c>
      <c r="C828" s="4" t="s">
        <v>654</v>
      </c>
      <c r="D828" s="4">
        <v>1.9E-2</v>
      </c>
      <c r="E828" s="4">
        <v>4.1999999999999997E-3</v>
      </c>
      <c r="F828" s="81" t="s">
        <v>1560</v>
      </c>
      <c r="G828" s="4">
        <v>0.82489999999999997</v>
      </c>
      <c r="H828" s="2">
        <v>603795</v>
      </c>
      <c r="I828" s="2">
        <v>20.46</v>
      </c>
      <c r="J828" s="82" t="s">
        <v>2827</v>
      </c>
    </row>
    <row r="829" spans="1:10" ht="13.9">
      <c r="A829" s="4" t="s">
        <v>2851</v>
      </c>
      <c r="B829" s="4" t="s">
        <v>650</v>
      </c>
      <c r="C829" s="4" t="s">
        <v>662</v>
      </c>
      <c r="D829" s="4">
        <v>1.9099999999999999E-2</v>
      </c>
      <c r="E829" s="4">
        <v>4.1999999999999997E-3</v>
      </c>
      <c r="F829" s="81" t="s">
        <v>2852</v>
      </c>
      <c r="G829" s="4">
        <v>0.82499999999999996</v>
      </c>
      <c r="H829" s="2">
        <v>603795</v>
      </c>
      <c r="I829" s="2">
        <v>20.68</v>
      </c>
      <c r="J829" s="82" t="s">
        <v>2830</v>
      </c>
    </row>
    <row r="830" spans="1:10" ht="13.9">
      <c r="A830" s="4" t="s">
        <v>2853</v>
      </c>
      <c r="B830" s="4" t="s">
        <v>649</v>
      </c>
      <c r="C830" s="4" t="s">
        <v>654</v>
      </c>
      <c r="D830" s="4">
        <v>1.9199999999999998E-2</v>
      </c>
      <c r="E830" s="4">
        <v>4.1999999999999997E-3</v>
      </c>
      <c r="F830" s="81" t="s">
        <v>2854</v>
      </c>
      <c r="G830" s="4">
        <v>0.82509999999999994</v>
      </c>
      <c r="H830" s="2">
        <v>603795</v>
      </c>
      <c r="I830" s="2">
        <v>20.9</v>
      </c>
      <c r="J830" s="82" t="s">
        <v>2855</v>
      </c>
    </row>
    <row r="831" spans="1:10" ht="13.9">
      <c r="A831" s="4" t="s">
        <v>2856</v>
      </c>
      <c r="B831" s="4" t="s">
        <v>649</v>
      </c>
      <c r="C831" s="4" t="s">
        <v>654</v>
      </c>
      <c r="D831" s="4">
        <v>-1.9099999999999999E-2</v>
      </c>
      <c r="E831" s="4">
        <v>4.1999999999999997E-3</v>
      </c>
      <c r="F831" s="81" t="s">
        <v>2849</v>
      </c>
      <c r="G831" s="4">
        <v>0.17499999999999999</v>
      </c>
      <c r="H831" s="2">
        <v>603795</v>
      </c>
      <c r="I831" s="2">
        <v>20.68</v>
      </c>
      <c r="J831" s="82" t="s">
        <v>2830</v>
      </c>
    </row>
    <row r="832" spans="1:10" ht="13.9">
      <c r="A832" s="4" t="s">
        <v>2857</v>
      </c>
      <c r="B832" s="4" t="s">
        <v>650</v>
      </c>
      <c r="C832" s="4" t="s">
        <v>662</v>
      </c>
      <c r="D832" s="4">
        <v>-1.9300000000000001E-2</v>
      </c>
      <c r="E832" s="4">
        <v>4.1999999999999997E-3</v>
      </c>
      <c r="F832" s="81" t="s">
        <v>2858</v>
      </c>
      <c r="G832" s="4">
        <v>0.1749</v>
      </c>
      <c r="H832" s="2">
        <v>603795</v>
      </c>
      <c r="I832" s="2">
        <v>21.12</v>
      </c>
      <c r="J832" s="82" t="s">
        <v>1759</v>
      </c>
    </row>
    <row r="833" spans="1:10" ht="13.9">
      <c r="A833" s="4" t="s">
        <v>2859</v>
      </c>
      <c r="B833" s="4" t="s">
        <v>650</v>
      </c>
      <c r="C833" s="4" t="s">
        <v>662</v>
      </c>
      <c r="D833" s="4">
        <v>-1.9300000000000001E-2</v>
      </c>
      <c r="E833" s="4">
        <v>4.1999999999999997E-3</v>
      </c>
      <c r="F833" s="81" t="s">
        <v>2860</v>
      </c>
      <c r="G833" s="4">
        <v>0.1749</v>
      </c>
      <c r="H833" s="2">
        <v>603795</v>
      </c>
      <c r="I833" s="2">
        <v>21.12</v>
      </c>
      <c r="J833" s="82" t="s">
        <v>1759</v>
      </c>
    </row>
    <row r="834" spans="1:10" ht="13.9">
      <c r="A834" s="4" t="s">
        <v>2861</v>
      </c>
      <c r="B834" s="4" t="s">
        <v>649</v>
      </c>
      <c r="C834" s="4" t="s">
        <v>654</v>
      </c>
      <c r="D834" s="4">
        <v>-1.9E-2</v>
      </c>
      <c r="E834" s="4">
        <v>4.1999999999999997E-3</v>
      </c>
      <c r="F834" s="81" t="s">
        <v>2862</v>
      </c>
      <c r="G834" s="4">
        <v>0.17499999999999999</v>
      </c>
      <c r="H834" s="2">
        <v>601759</v>
      </c>
      <c r="I834" s="2">
        <v>20.46</v>
      </c>
      <c r="J834" s="82" t="s">
        <v>2824</v>
      </c>
    </row>
    <row r="835" spans="1:10" ht="13.9">
      <c r="A835" s="4" t="s">
        <v>2863</v>
      </c>
      <c r="B835" s="4" t="s">
        <v>650</v>
      </c>
      <c r="C835" s="4" t="s">
        <v>662</v>
      </c>
      <c r="D835" s="4">
        <v>-1.9300000000000001E-2</v>
      </c>
      <c r="E835" s="4">
        <v>4.1999999999999997E-3</v>
      </c>
      <c r="F835" s="81" t="s">
        <v>2864</v>
      </c>
      <c r="G835" s="4">
        <v>0.17480000000000001</v>
      </c>
      <c r="H835" s="2">
        <v>603794</v>
      </c>
      <c r="I835" s="2">
        <v>21.12</v>
      </c>
      <c r="J835" s="82" t="s">
        <v>1759</v>
      </c>
    </row>
    <row r="836" spans="1:10" ht="13.9">
      <c r="A836" s="4" t="s">
        <v>2865</v>
      </c>
      <c r="B836" s="4" t="s">
        <v>649</v>
      </c>
      <c r="C836" s="4" t="s">
        <v>654</v>
      </c>
      <c r="D836" s="4">
        <v>1.9300000000000001E-2</v>
      </c>
      <c r="E836" s="4">
        <v>4.1999999999999997E-3</v>
      </c>
      <c r="F836" s="81" t="s">
        <v>2866</v>
      </c>
      <c r="G836" s="4">
        <v>0.82520000000000004</v>
      </c>
      <c r="H836" s="2">
        <v>603794</v>
      </c>
      <c r="I836" s="2">
        <v>21.12</v>
      </c>
      <c r="J836" s="82" t="s">
        <v>1759</v>
      </c>
    </row>
    <row r="837" spans="1:10" ht="13.9">
      <c r="A837" s="4" t="s">
        <v>2867</v>
      </c>
      <c r="B837" s="4" t="s">
        <v>650</v>
      </c>
      <c r="C837" s="4" t="s">
        <v>662</v>
      </c>
      <c r="D837" s="4">
        <v>1.9199999999999998E-2</v>
      </c>
      <c r="E837" s="4">
        <v>4.1999999999999997E-3</v>
      </c>
      <c r="F837" s="81" t="s">
        <v>2868</v>
      </c>
      <c r="G837" s="4">
        <v>0.82499999999999996</v>
      </c>
      <c r="H837" s="2">
        <v>603782</v>
      </c>
      <c r="I837" s="2">
        <v>20.9</v>
      </c>
      <c r="J837" s="82" t="s">
        <v>2855</v>
      </c>
    </row>
    <row r="838" spans="1:10" ht="13.9">
      <c r="A838" s="4" t="s">
        <v>2869</v>
      </c>
      <c r="B838" s="4" t="s">
        <v>649</v>
      </c>
      <c r="C838" s="4" t="s">
        <v>654</v>
      </c>
      <c r="D838" s="4">
        <v>-1.9099999999999999E-2</v>
      </c>
      <c r="E838" s="4">
        <v>4.1999999999999997E-3</v>
      </c>
      <c r="F838" s="81" t="s">
        <v>2870</v>
      </c>
      <c r="G838" s="4">
        <v>0.17499999999999999</v>
      </c>
      <c r="H838" s="2">
        <v>603793</v>
      </c>
      <c r="I838" s="2">
        <v>20.68</v>
      </c>
      <c r="J838" s="82" t="s">
        <v>2830</v>
      </c>
    </row>
    <row r="839" spans="1:10" ht="13.9">
      <c r="A839" s="4" t="s">
        <v>2871</v>
      </c>
      <c r="B839" s="4" t="s">
        <v>662</v>
      </c>
      <c r="C839" s="4" t="s">
        <v>654</v>
      </c>
      <c r="D839" s="4">
        <v>1.9300000000000001E-2</v>
      </c>
      <c r="E839" s="4">
        <v>4.1999999999999997E-3</v>
      </c>
      <c r="F839" s="81" t="s">
        <v>2866</v>
      </c>
      <c r="G839" s="4">
        <v>0.82509999999999994</v>
      </c>
      <c r="H839" s="2">
        <v>603795</v>
      </c>
      <c r="I839" s="2">
        <v>21.12</v>
      </c>
      <c r="J839" s="82" t="s">
        <v>1759</v>
      </c>
    </row>
    <row r="840" spans="1:10" ht="13.9">
      <c r="A840" s="4" t="s">
        <v>2872</v>
      </c>
      <c r="B840" s="4" t="s">
        <v>649</v>
      </c>
      <c r="C840" s="4" t="s">
        <v>654</v>
      </c>
      <c r="D840" s="4">
        <v>-1.9199999999999998E-2</v>
      </c>
      <c r="E840" s="4">
        <v>4.1999999999999997E-3</v>
      </c>
      <c r="F840" s="81" t="s">
        <v>2873</v>
      </c>
      <c r="G840" s="4">
        <v>0.17499999999999999</v>
      </c>
      <c r="H840" s="2">
        <v>603795</v>
      </c>
      <c r="I840" s="2">
        <v>20.9</v>
      </c>
      <c r="J840" s="82" t="s">
        <v>2855</v>
      </c>
    </row>
    <row r="841" spans="1:10" ht="13.9">
      <c r="A841" s="4" t="s">
        <v>2874</v>
      </c>
      <c r="B841" s="4" t="s">
        <v>662</v>
      </c>
      <c r="C841" s="4" t="s">
        <v>654</v>
      </c>
      <c r="D841" s="4">
        <v>-1.9E-2</v>
      </c>
      <c r="E841" s="4">
        <v>4.1999999999999997E-3</v>
      </c>
      <c r="F841" s="81" t="s">
        <v>2875</v>
      </c>
      <c r="G841" s="4">
        <v>0.17510000000000001</v>
      </c>
      <c r="H841" s="2">
        <v>601349</v>
      </c>
      <c r="I841" s="2">
        <v>20.46</v>
      </c>
      <c r="J841" s="82" t="s">
        <v>2876</v>
      </c>
    </row>
    <row r="842" spans="1:10" ht="13.9">
      <c r="A842" s="4" t="s">
        <v>2877</v>
      </c>
      <c r="B842" s="4" t="s">
        <v>662</v>
      </c>
      <c r="C842" s="4" t="s">
        <v>654</v>
      </c>
      <c r="D842" s="4">
        <v>-1.9199999999999998E-2</v>
      </c>
      <c r="E842" s="4">
        <v>4.1999999999999997E-3</v>
      </c>
      <c r="F842" s="81" t="s">
        <v>2878</v>
      </c>
      <c r="G842" s="4">
        <v>0.17499999999999999</v>
      </c>
      <c r="H842" s="2">
        <v>603795</v>
      </c>
      <c r="I842" s="2">
        <v>20.9</v>
      </c>
      <c r="J842" s="82" t="s">
        <v>2855</v>
      </c>
    </row>
    <row r="843" spans="1:10" ht="13.9">
      <c r="A843" s="4" t="s">
        <v>2879</v>
      </c>
      <c r="B843" s="4" t="s">
        <v>649</v>
      </c>
      <c r="C843" s="4" t="s">
        <v>654</v>
      </c>
      <c r="D843" s="4">
        <v>-1.9099999999999999E-2</v>
      </c>
      <c r="E843" s="4">
        <v>4.1999999999999997E-3</v>
      </c>
      <c r="F843" s="81" t="s">
        <v>2880</v>
      </c>
      <c r="G843" s="4">
        <v>0.17499999999999999</v>
      </c>
      <c r="H843" s="2">
        <v>601349</v>
      </c>
      <c r="I843" s="2">
        <v>20.68</v>
      </c>
      <c r="J843" s="82" t="s">
        <v>1621</v>
      </c>
    </row>
    <row r="844" spans="1:10" ht="13.9">
      <c r="A844" s="4" t="s">
        <v>2881</v>
      </c>
      <c r="B844" s="4" t="s">
        <v>650</v>
      </c>
      <c r="C844" s="4" t="s">
        <v>662</v>
      </c>
      <c r="D844" s="4">
        <v>1.9099999999999999E-2</v>
      </c>
      <c r="E844" s="4">
        <v>4.1999999999999997E-3</v>
      </c>
      <c r="F844" s="81" t="s">
        <v>2882</v>
      </c>
      <c r="G844" s="4">
        <v>0.82499999999999996</v>
      </c>
      <c r="H844" s="2">
        <v>601760</v>
      </c>
      <c r="I844" s="2">
        <v>20.68</v>
      </c>
      <c r="J844" s="82" t="s">
        <v>2847</v>
      </c>
    </row>
    <row r="845" spans="1:10" ht="13.9">
      <c r="A845" s="4" t="s">
        <v>2883</v>
      </c>
      <c r="B845" s="4" t="s">
        <v>649</v>
      </c>
      <c r="C845" s="4" t="s">
        <v>654</v>
      </c>
      <c r="D845" s="4">
        <v>-1.9199999999999998E-2</v>
      </c>
      <c r="E845" s="4">
        <v>4.1999999999999997E-3</v>
      </c>
      <c r="F845" s="81" t="s">
        <v>2884</v>
      </c>
      <c r="G845" s="4">
        <v>0.1749</v>
      </c>
      <c r="H845" s="2">
        <v>603795</v>
      </c>
      <c r="I845" s="2">
        <v>20.9</v>
      </c>
      <c r="J845" s="82" t="s">
        <v>2855</v>
      </c>
    </row>
    <row r="846" spans="1:10" ht="13.9">
      <c r="A846" s="4" t="s">
        <v>2885</v>
      </c>
      <c r="B846" s="4" t="s">
        <v>650</v>
      </c>
      <c r="C846" s="4" t="s">
        <v>654</v>
      </c>
      <c r="D846" s="4">
        <v>-1.9300000000000001E-2</v>
      </c>
      <c r="E846" s="4">
        <v>4.1999999999999997E-3</v>
      </c>
      <c r="F846" s="81" t="s">
        <v>2469</v>
      </c>
      <c r="G846" s="4">
        <v>0.17469999999999999</v>
      </c>
      <c r="H846" s="2">
        <v>603795</v>
      </c>
      <c r="I846" s="2">
        <v>21.12</v>
      </c>
      <c r="J846" s="82" t="s">
        <v>1759</v>
      </c>
    </row>
    <row r="847" spans="1:10" ht="13.9">
      <c r="A847" s="4" t="s">
        <v>2886</v>
      </c>
      <c r="B847" s="4" t="s">
        <v>650</v>
      </c>
      <c r="C847" s="4" t="s">
        <v>662</v>
      </c>
      <c r="D847" s="4">
        <v>-1.9400000000000001E-2</v>
      </c>
      <c r="E847" s="4">
        <v>4.1999999999999997E-3</v>
      </c>
      <c r="F847" s="81" t="s">
        <v>2887</v>
      </c>
      <c r="G847" s="4">
        <v>0.17469999999999999</v>
      </c>
      <c r="H847" s="2">
        <v>603795</v>
      </c>
      <c r="I847" s="2">
        <v>21.34</v>
      </c>
      <c r="J847" s="82" t="s">
        <v>2888</v>
      </c>
    </row>
    <row r="848" spans="1:10" ht="13.9">
      <c r="A848" s="4" t="s">
        <v>2889</v>
      </c>
      <c r="B848" s="4" t="s">
        <v>650</v>
      </c>
      <c r="C848" s="4" t="s">
        <v>662</v>
      </c>
      <c r="D848" s="4">
        <v>-1.9300000000000001E-2</v>
      </c>
      <c r="E848" s="4">
        <v>4.1999999999999997E-3</v>
      </c>
      <c r="F848" s="81" t="s">
        <v>2890</v>
      </c>
      <c r="G848" s="4">
        <v>0.17469999999999999</v>
      </c>
      <c r="H848" s="2">
        <v>601759</v>
      </c>
      <c r="I848" s="2">
        <v>21.12</v>
      </c>
      <c r="J848" s="82" t="s">
        <v>2891</v>
      </c>
    </row>
    <row r="849" spans="1:10" ht="13.9">
      <c r="A849" s="4" t="s">
        <v>2892</v>
      </c>
      <c r="B849" s="4" t="s">
        <v>649</v>
      </c>
      <c r="C849" s="4" t="s">
        <v>662</v>
      </c>
      <c r="D849" s="4">
        <v>-1.9099999999999999E-2</v>
      </c>
      <c r="E849" s="4">
        <v>4.1999999999999997E-3</v>
      </c>
      <c r="F849" s="81" t="s">
        <v>2893</v>
      </c>
      <c r="G849" s="4">
        <v>0.17480000000000001</v>
      </c>
      <c r="H849" s="2">
        <v>601759</v>
      </c>
      <c r="I849" s="2">
        <v>20.68</v>
      </c>
      <c r="J849" s="82" t="s">
        <v>2847</v>
      </c>
    </row>
    <row r="850" spans="1:10" ht="13.9">
      <c r="A850" s="4" t="s">
        <v>2894</v>
      </c>
      <c r="B850" s="4" t="s">
        <v>650</v>
      </c>
      <c r="C850" s="4" t="s">
        <v>654</v>
      </c>
      <c r="D850" s="4">
        <v>-1.9400000000000001E-2</v>
      </c>
      <c r="E850" s="4">
        <v>4.1999999999999997E-3</v>
      </c>
      <c r="F850" s="81" t="s">
        <v>2895</v>
      </c>
      <c r="G850" s="4">
        <v>0.1744</v>
      </c>
      <c r="H850" s="2">
        <v>601759</v>
      </c>
      <c r="I850" s="2">
        <v>21.34</v>
      </c>
      <c r="J850" s="82" t="s">
        <v>2896</v>
      </c>
    </row>
    <row r="851" spans="1:10" ht="13.9">
      <c r="A851" s="4" t="s">
        <v>2897</v>
      </c>
      <c r="B851" s="4" t="s">
        <v>650</v>
      </c>
      <c r="C851" s="4" t="s">
        <v>871</v>
      </c>
      <c r="D851" s="4">
        <v>2.69E-2</v>
      </c>
      <c r="E851" s="4">
        <v>5.5999999999999999E-3</v>
      </c>
      <c r="F851" s="81" t="s">
        <v>2898</v>
      </c>
      <c r="G851" s="4">
        <v>0.81699999999999995</v>
      </c>
      <c r="H851" s="2">
        <v>448902</v>
      </c>
      <c r="I851" s="2">
        <v>23.07</v>
      </c>
      <c r="J851" s="82" t="s">
        <v>2899</v>
      </c>
    </row>
    <row r="852" spans="1:10" ht="13.9">
      <c r="A852" s="4" t="s">
        <v>2900</v>
      </c>
      <c r="B852" s="4" t="s">
        <v>650</v>
      </c>
      <c r="C852" s="4" t="s">
        <v>662</v>
      </c>
      <c r="D852" s="4">
        <v>-1.9900000000000001E-2</v>
      </c>
      <c r="E852" s="4">
        <v>4.1999999999999997E-3</v>
      </c>
      <c r="F852" s="81" t="s">
        <v>2901</v>
      </c>
      <c r="G852" s="4">
        <v>0.17480000000000001</v>
      </c>
      <c r="H852" s="2">
        <v>591636</v>
      </c>
      <c r="I852" s="2">
        <v>22.45</v>
      </c>
      <c r="J852" s="82" t="s">
        <v>2902</v>
      </c>
    </row>
    <row r="853" spans="1:10" ht="13.9">
      <c r="A853" s="4" t="s">
        <v>2903</v>
      </c>
      <c r="B853" s="4" t="s">
        <v>649</v>
      </c>
      <c r="C853" s="4" t="s">
        <v>654</v>
      </c>
      <c r="D853" s="4">
        <v>2.5600000000000001E-2</v>
      </c>
      <c r="E853" s="4">
        <v>5.4000000000000003E-3</v>
      </c>
      <c r="F853" s="81" t="s">
        <v>2904</v>
      </c>
      <c r="G853" s="4">
        <v>0.81899999999999995</v>
      </c>
      <c r="H853" s="2">
        <v>461826</v>
      </c>
      <c r="I853" s="2">
        <v>22.47</v>
      </c>
      <c r="J853" s="82" t="s">
        <v>1716</v>
      </c>
    </row>
    <row r="854" spans="1:10" ht="13.9">
      <c r="A854" s="4" t="s">
        <v>2905</v>
      </c>
      <c r="B854" s="4" t="s">
        <v>650</v>
      </c>
      <c r="C854" s="4" t="s">
        <v>662</v>
      </c>
      <c r="D854" s="4">
        <v>-1.95E-2</v>
      </c>
      <c r="E854" s="4">
        <v>4.1999999999999997E-3</v>
      </c>
      <c r="F854" s="81" t="s">
        <v>2906</v>
      </c>
      <c r="G854" s="4">
        <v>0.17449999999999999</v>
      </c>
      <c r="H854" s="2">
        <v>603796</v>
      </c>
      <c r="I854" s="2">
        <v>21.56</v>
      </c>
      <c r="J854" s="82" t="s">
        <v>2907</v>
      </c>
    </row>
    <row r="855" spans="1:10" ht="13.9">
      <c r="A855" s="4" t="s">
        <v>2908</v>
      </c>
      <c r="B855" s="4" t="s">
        <v>662</v>
      </c>
      <c r="C855" s="4" t="s">
        <v>654</v>
      </c>
      <c r="D855" s="4">
        <v>1.9400000000000001E-2</v>
      </c>
      <c r="E855" s="4">
        <v>4.1999999999999997E-3</v>
      </c>
      <c r="F855" s="81" t="s">
        <v>2909</v>
      </c>
      <c r="G855" s="4">
        <v>0.82540000000000002</v>
      </c>
      <c r="H855" s="2">
        <v>603791</v>
      </c>
      <c r="I855" s="2">
        <v>21.34</v>
      </c>
      <c r="J855" s="82" t="s">
        <v>2888</v>
      </c>
    </row>
    <row r="856" spans="1:10" ht="13.9">
      <c r="A856" s="4" t="s">
        <v>2910</v>
      </c>
      <c r="B856" s="4" t="s">
        <v>649</v>
      </c>
      <c r="C856" s="4" t="s">
        <v>654</v>
      </c>
      <c r="D856" s="4">
        <v>-1.9099999999999999E-2</v>
      </c>
      <c r="E856" s="4">
        <v>4.1999999999999997E-3</v>
      </c>
      <c r="F856" s="81" t="s">
        <v>2911</v>
      </c>
      <c r="G856" s="4">
        <v>0.17469999999999999</v>
      </c>
      <c r="H856" s="2">
        <v>603788</v>
      </c>
      <c r="I856" s="2">
        <v>20.68</v>
      </c>
      <c r="J856" s="82" t="s">
        <v>2830</v>
      </c>
    </row>
    <row r="857" spans="1:10" ht="13.9">
      <c r="A857" s="4" t="s">
        <v>2912</v>
      </c>
      <c r="B857" s="4" t="s">
        <v>649</v>
      </c>
      <c r="C857" s="4" t="s">
        <v>654</v>
      </c>
      <c r="D857" s="4">
        <v>-1.9099999999999999E-2</v>
      </c>
      <c r="E857" s="4">
        <v>4.1999999999999997E-3</v>
      </c>
      <c r="F857" s="81" t="s">
        <v>2913</v>
      </c>
      <c r="G857" s="4">
        <v>0.17480000000000001</v>
      </c>
      <c r="H857" s="2">
        <v>601761</v>
      </c>
      <c r="I857" s="2">
        <v>20.68</v>
      </c>
      <c r="J857" s="82" t="s">
        <v>2847</v>
      </c>
    </row>
    <row r="858" spans="1:10" ht="13.9">
      <c r="A858" s="4" t="s">
        <v>2914</v>
      </c>
      <c r="B858" s="4" t="s">
        <v>649</v>
      </c>
      <c r="C858" s="4" t="s">
        <v>654</v>
      </c>
      <c r="D858" s="4">
        <v>1.9199999999999998E-2</v>
      </c>
      <c r="E858" s="4">
        <v>4.1999999999999997E-3</v>
      </c>
      <c r="F858" s="81" t="s">
        <v>2915</v>
      </c>
      <c r="G858" s="4">
        <v>0.82530000000000003</v>
      </c>
      <c r="H858" s="2">
        <v>601759</v>
      </c>
      <c r="I858" s="2">
        <v>20.9</v>
      </c>
      <c r="J858" s="82" t="s">
        <v>2844</v>
      </c>
    </row>
    <row r="859" spans="1:10" ht="13.9">
      <c r="A859" s="4" t="s">
        <v>2916</v>
      </c>
      <c r="B859" s="4" t="s">
        <v>650</v>
      </c>
      <c r="C859" s="4" t="s">
        <v>662</v>
      </c>
      <c r="D859" s="4">
        <v>-1.9099999999999999E-2</v>
      </c>
      <c r="E859" s="4">
        <v>4.1999999999999997E-3</v>
      </c>
      <c r="F859" s="81" t="s">
        <v>2723</v>
      </c>
      <c r="G859" s="4">
        <v>0.1749</v>
      </c>
      <c r="H859" s="2">
        <v>603794</v>
      </c>
      <c r="I859" s="2">
        <v>20.68</v>
      </c>
      <c r="J859" s="82" t="s">
        <v>2830</v>
      </c>
    </row>
    <row r="860" spans="1:10" ht="13.9">
      <c r="A860" s="4" t="s">
        <v>2917</v>
      </c>
      <c r="B860" s="4" t="s">
        <v>650</v>
      </c>
      <c r="C860" s="4" t="s">
        <v>662</v>
      </c>
      <c r="D860" s="4">
        <v>-2.5399999999999999E-2</v>
      </c>
      <c r="E860" s="4">
        <v>5.4000000000000003E-3</v>
      </c>
      <c r="F860" s="81" t="s">
        <v>2918</v>
      </c>
      <c r="G860" s="4">
        <v>0.18079999999999999</v>
      </c>
      <c r="H860" s="2">
        <v>461826</v>
      </c>
      <c r="I860" s="2">
        <v>22.12</v>
      </c>
      <c r="J860" s="82" t="s">
        <v>2919</v>
      </c>
    </row>
    <row r="861" spans="1:10" ht="13.9">
      <c r="A861" s="4" t="s">
        <v>2920</v>
      </c>
      <c r="B861" s="4" t="s">
        <v>650</v>
      </c>
      <c r="C861" s="4" t="s">
        <v>662</v>
      </c>
      <c r="D861" s="4">
        <v>-1.9E-2</v>
      </c>
      <c r="E861" s="4">
        <v>4.1999999999999997E-3</v>
      </c>
      <c r="F861" s="81" t="s">
        <v>2921</v>
      </c>
      <c r="G861" s="4">
        <v>0.17519999999999999</v>
      </c>
      <c r="H861" s="2">
        <v>601760</v>
      </c>
      <c r="I861" s="2">
        <v>20.46</v>
      </c>
      <c r="J861" s="82" t="s">
        <v>2824</v>
      </c>
    </row>
    <row r="862" spans="1:10" ht="13.9">
      <c r="A862" s="4" t="s">
        <v>2922</v>
      </c>
      <c r="B862" s="4" t="s">
        <v>650</v>
      </c>
      <c r="C862" s="4" t="s">
        <v>662</v>
      </c>
      <c r="D862" s="4">
        <v>-1.9099999999999999E-2</v>
      </c>
      <c r="E862" s="4">
        <v>4.1999999999999997E-3</v>
      </c>
      <c r="F862" s="81" t="s">
        <v>2923</v>
      </c>
      <c r="G862" s="4">
        <v>0.1736</v>
      </c>
      <c r="H862" s="2">
        <v>601749</v>
      </c>
      <c r="I862" s="2">
        <v>20.68</v>
      </c>
      <c r="J862" s="82" t="s">
        <v>2847</v>
      </c>
    </row>
    <row r="863" spans="1:10" ht="13.9">
      <c r="A863" s="4" t="s">
        <v>2924</v>
      </c>
      <c r="B863" s="4" t="s">
        <v>650</v>
      </c>
      <c r="C863" s="4" t="s">
        <v>662</v>
      </c>
      <c r="D863" s="4">
        <v>-1.9E-2</v>
      </c>
      <c r="E863" s="4">
        <v>4.1999999999999997E-3</v>
      </c>
      <c r="F863" s="81" t="s">
        <v>2925</v>
      </c>
      <c r="G863" s="4">
        <v>0.17349999999999999</v>
      </c>
      <c r="H863" s="2">
        <v>601761</v>
      </c>
      <c r="I863" s="2">
        <v>20.46</v>
      </c>
      <c r="J863" s="82" t="s">
        <v>2824</v>
      </c>
    </row>
    <row r="864" spans="1:10" ht="13.9">
      <c r="A864" s="4" t="s">
        <v>2926</v>
      </c>
      <c r="B864" s="4" t="s">
        <v>662</v>
      </c>
      <c r="C864" s="4" t="s">
        <v>654</v>
      </c>
      <c r="D864" s="4">
        <v>1.9300000000000001E-2</v>
      </c>
      <c r="E864" s="4">
        <v>4.1999999999999997E-3</v>
      </c>
      <c r="F864" s="81" t="s">
        <v>2927</v>
      </c>
      <c r="G864" s="4">
        <v>0.82669999999999999</v>
      </c>
      <c r="H864" s="2">
        <v>603796</v>
      </c>
      <c r="I864" s="2">
        <v>21.12</v>
      </c>
      <c r="J864" s="82" t="s">
        <v>1759</v>
      </c>
    </row>
    <row r="865" spans="1:10" ht="13.9">
      <c r="A865" s="4" t="s">
        <v>2928</v>
      </c>
      <c r="B865" s="4" t="s">
        <v>650</v>
      </c>
      <c r="C865" s="4" t="s">
        <v>662</v>
      </c>
      <c r="D865" s="4">
        <v>-1.9199999999999998E-2</v>
      </c>
      <c r="E865" s="4">
        <v>4.1999999999999997E-3</v>
      </c>
      <c r="F865" s="81" t="s">
        <v>2929</v>
      </c>
      <c r="G865" s="4">
        <v>0.17330000000000001</v>
      </c>
      <c r="H865" s="2">
        <v>601761</v>
      </c>
      <c r="I865" s="2">
        <v>20.9</v>
      </c>
      <c r="J865" s="82" t="s">
        <v>2844</v>
      </c>
    </row>
    <row r="866" spans="1:10" ht="13.9">
      <c r="A866" s="4" t="s">
        <v>2930</v>
      </c>
      <c r="B866" s="4" t="s">
        <v>650</v>
      </c>
      <c r="C866" s="4" t="s">
        <v>662</v>
      </c>
      <c r="D866" s="4">
        <v>1.9300000000000001E-2</v>
      </c>
      <c r="E866" s="4">
        <v>4.1999999999999997E-3</v>
      </c>
      <c r="F866" s="81" t="s">
        <v>2931</v>
      </c>
      <c r="G866" s="4">
        <v>0.82699999999999996</v>
      </c>
      <c r="H866" s="2">
        <v>601756</v>
      </c>
      <c r="I866" s="2">
        <v>21.12</v>
      </c>
      <c r="J866" s="82" t="s">
        <v>2891</v>
      </c>
    </row>
    <row r="867" spans="1:10" ht="13.9">
      <c r="A867" s="4" t="s">
        <v>2932</v>
      </c>
      <c r="B867" s="4" t="s">
        <v>650</v>
      </c>
      <c r="C867" s="4" t="s">
        <v>662</v>
      </c>
      <c r="D867" s="4">
        <v>1.9300000000000001E-2</v>
      </c>
      <c r="E867" s="4">
        <v>4.1999999999999997E-3</v>
      </c>
      <c r="F867" s="81" t="s">
        <v>2933</v>
      </c>
      <c r="G867" s="4">
        <v>0.82530000000000003</v>
      </c>
      <c r="H867" s="2">
        <v>603796</v>
      </c>
      <c r="I867" s="2">
        <v>21.12</v>
      </c>
      <c r="J867" s="82" t="s">
        <v>1759</v>
      </c>
    </row>
    <row r="868" spans="1:10" ht="13.9">
      <c r="A868" s="4" t="s">
        <v>2934</v>
      </c>
      <c r="B868" s="4" t="s">
        <v>649</v>
      </c>
      <c r="C868" s="4" t="s">
        <v>654</v>
      </c>
      <c r="D868" s="4">
        <v>-1.9300000000000001E-2</v>
      </c>
      <c r="E868" s="4">
        <v>4.1999999999999997E-3</v>
      </c>
      <c r="F868" s="81" t="s">
        <v>2935</v>
      </c>
      <c r="G868" s="4">
        <v>0.1749</v>
      </c>
      <c r="H868" s="2">
        <v>603795</v>
      </c>
      <c r="I868" s="2">
        <v>21.12</v>
      </c>
      <c r="J868" s="82" t="s">
        <v>1759</v>
      </c>
    </row>
    <row r="869" spans="1:10" ht="13.9">
      <c r="A869" s="4" t="s">
        <v>2936</v>
      </c>
      <c r="B869" s="4" t="s">
        <v>650</v>
      </c>
      <c r="C869" s="4" t="s">
        <v>662</v>
      </c>
      <c r="D869" s="4">
        <v>-1.9199999999999998E-2</v>
      </c>
      <c r="E869" s="4">
        <v>4.1999999999999997E-3</v>
      </c>
      <c r="F869" s="81" t="s">
        <v>2937</v>
      </c>
      <c r="G869" s="4">
        <v>0.17330000000000001</v>
      </c>
      <c r="H869" s="2">
        <v>603794</v>
      </c>
      <c r="I869" s="2">
        <v>20.9</v>
      </c>
      <c r="J869" s="82" t="s">
        <v>2855</v>
      </c>
    </row>
    <row r="870" spans="1:10" ht="13.9">
      <c r="A870" s="4" t="s">
        <v>2938</v>
      </c>
      <c r="B870" s="4" t="s">
        <v>649</v>
      </c>
      <c r="C870" s="4" t="s">
        <v>654</v>
      </c>
      <c r="D870" s="4">
        <v>1.9199999999999998E-2</v>
      </c>
      <c r="E870" s="4">
        <v>4.1999999999999997E-3</v>
      </c>
      <c r="F870" s="81" t="s">
        <v>2939</v>
      </c>
      <c r="G870" s="4">
        <v>0.82540000000000002</v>
      </c>
      <c r="H870" s="2">
        <v>603794</v>
      </c>
      <c r="I870" s="2">
        <v>20.9</v>
      </c>
      <c r="J870" s="82" t="s">
        <v>2855</v>
      </c>
    </row>
    <row r="871" spans="1:10" ht="13.9">
      <c r="A871" s="4" t="s">
        <v>2940</v>
      </c>
      <c r="B871" s="4" t="s">
        <v>649</v>
      </c>
      <c r="C871" s="4" t="s">
        <v>654</v>
      </c>
      <c r="D871" s="4">
        <v>-1.9300000000000001E-2</v>
      </c>
      <c r="E871" s="4">
        <v>4.1999999999999997E-3</v>
      </c>
      <c r="F871" s="81" t="s">
        <v>2941</v>
      </c>
      <c r="G871" s="4">
        <v>0.17449999999999999</v>
      </c>
      <c r="H871" s="2">
        <v>601759</v>
      </c>
      <c r="I871" s="2">
        <v>21.12</v>
      </c>
      <c r="J871" s="82" t="s">
        <v>2891</v>
      </c>
    </row>
    <row r="872" spans="1:10" ht="13.9">
      <c r="A872" s="4" t="s">
        <v>2942</v>
      </c>
      <c r="B872" s="4" t="s">
        <v>649</v>
      </c>
      <c r="C872" s="4" t="s">
        <v>654</v>
      </c>
      <c r="D872" s="4">
        <v>-1.9300000000000001E-2</v>
      </c>
      <c r="E872" s="4">
        <v>4.1999999999999997E-3</v>
      </c>
      <c r="F872" s="81" t="s">
        <v>2943</v>
      </c>
      <c r="G872" s="4">
        <v>0.17319999999999999</v>
      </c>
      <c r="H872" s="2">
        <v>603783</v>
      </c>
      <c r="I872" s="2">
        <v>21.12</v>
      </c>
      <c r="J872" s="82" t="s">
        <v>1759</v>
      </c>
    </row>
    <row r="873" spans="1:10" ht="13.9">
      <c r="A873" s="4" t="s">
        <v>2944</v>
      </c>
      <c r="B873" s="4" t="s">
        <v>650</v>
      </c>
      <c r="C873" s="4" t="s">
        <v>662</v>
      </c>
      <c r="D873" s="4">
        <v>-1.9099999999999999E-2</v>
      </c>
      <c r="E873" s="4">
        <v>4.1999999999999997E-3</v>
      </c>
      <c r="F873" s="81" t="s">
        <v>2945</v>
      </c>
      <c r="G873" s="4">
        <v>0.17319999999999999</v>
      </c>
      <c r="H873" s="2">
        <v>601759</v>
      </c>
      <c r="I873" s="2">
        <v>20.68</v>
      </c>
      <c r="J873" s="82" t="s">
        <v>2847</v>
      </c>
    </row>
    <row r="874" spans="1:10" ht="13.9">
      <c r="A874" s="4" t="s">
        <v>2946</v>
      </c>
      <c r="B874" s="4" t="s">
        <v>662</v>
      </c>
      <c r="C874" s="4" t="s">
        <v>654</v>
      </c>
      <c r="D874" s="4">
        <v>-1.9199999999999998E-2</v>
      </c>
      <c r="E874" s="4">
        <v>4.1999999999999997E-3</v>
      </c>
      <c r="F874" s="81" t="s">
        <v>2947</v>
      </c>
      <c r="G874" s="4">
        <v>0.17330000000000001</v>
      </c>
      <c r="H874" s="2">
        <v>603794</v>
      </c>
      <c r="I874" s="2">
        <v>20.9</v>
      </c>
      <c r="J874" s="82" t="s">
        <v>2855</v>
      </c>
    </row>
    <row r="875" spans="1:10" ht="13.9">
      <c r="A875" s="4" t="s">
        <v>2948</v>
      </c>
      <c r="B875" s="4" t="s">
        <v>649</v>
      </c>
      <c r="C875" s="4" t="s">
        <v>654</v>
      </c>
      <c r="D875" s="4">
        <v>-1.9300000000000001E-2</v>
      </c>
      <c r="E875" s="4">
        <v>4.1999999999999997E-3</v>
      </c>
      <c r="F875" s="81" t="s">
        <v>2949</v>
      </c>
      <c r="G875" s="4">
        <v>0.17319999999999999</v>
      </c>
      <c r="H875" s="2">
        <v>603794</v>
      </c>
      <c r="I875" s="2">
        <v>21.12</v>
      </c>
      <c r="J875" s="82" t="s">
        <v>1759</v>
      </c>
    </row>
    <row r="876" spans="1:10" ht="13.9">
      <c r="A876" s="4" t="s">
        <v>2950</v>
      </c>
      <c r="B876" s="4" t="s">
        <v>650</v>
      </c>
      <c r="C876" s="4" t="s">
        <v>662</v>
      </c>
      <c r="D876" s="4">
        <v>-1.9199999999999998E-2</v>
      </c>
      <c r="E876" s="4">
        <v>4.1999999999999997E-3</v>
      </c>
      <c r="F876" s="81" t="s">
        <v>2951</v>
      </c>
      <c r="G876" s="4">
        <v>0.17319999999999999</v>
      </c>
      <c r="H876" s="2">
        <v>603794</v>
      </c>
      <c r="I876" s="2">
        <v>20.9</v>
      </c>
      <c r="J876" s="82" t="s">
        <v>2855</v>
      </c>
    </row>
    <row r="877" spans="1:10" ht="13.9">
      <c r="A877" s="4" t="s">
        <v>2952</v>
      </c>
      <c r="B877" s="4" t="s">
        <v>650</v>
      </c>
      <c r="C877" s="4" t="s">
        <v>654</v>
      </c>
      <c r="D877" s="4">
        <v>-1.9199999999999998E-2</v>
      </c>
      <c r="E877" s="4">
        <v>4.1999999999999997E-3</v>
      </c>
      <c r="F877" s="81" t="s">
        <v>2953</v>
      </c>
      <c r="G877" s="4">
        <v>0.17319999999999999</v>
      </c>
      <c r="H877" s="2">
        <v>603763</v>
      </c>
      <c r="I877" s="2">
        <v>20.9</v>
      </c>
      <c r="J877" s="82" t="s">
        <v>2855</v>
      </c>
    </row>
    <row r="878" spans="1:10" ht="13.9">
      <c r="A878" s="4" t="s">
        <v>2954</v>
      </c>
      <c r="B878" s="4" t="s">
        <v>649</v>
      </c>
      <c r="C878" s="4" t="s">
        <v>650</v>
      </c>
      <c r="D878" s="4">
        <v>-1.89E-2</v>
      </c>
      <c r="E878" s="4">
        <v>4.1000000000000003E-3</v>
      </c>
      <c r="F878" s="81" t="s">
        <v>2955</v>
      </c>
      <c r="G878" s="4">
        <v>0.182</v>
      </c>
      <c r="H878" s="2">
        <v>603714</v>
      </c>
      <c r="I878" s="2">
        <v>21.25</v>
      </c>
      <c r="J878" s="82" t="s">
        <v>2956</v>
      </c>
    </row>
    <row r="879" spans="1:10" ht="13.9">
      <c r="A879" s="4" t="s">
        <v>2957</v>
      </c>
      <c r="B879" s="4" t="s">
        <v>1272</v>
      </c>
      <c r="C879" s="4" t="s">
        <v>662</v>
      </c>
      <c r="D879" s="4">
        <v>2.5000000000000001E-2</v>
      </c>
      <c r="E879" s="4">
        <v>5.4999999999999997E-3</v>
      </c>
      <c r="F879" s="81" t="s">
        <v>2958</v>
      </c>
      <c r="G879" s="4">
        <v>0.82110000000000005</v>
      </c>
      <c r="H879" s="2">
        <v>448902</v>
      </c>
      <c r="I879" s="2">
        <v>20.66</v>
      </c>
      <c r="J879" s="82" t="s">
        <v>2959</v>
      </c>
    </row>
    <row r="880" spans="1:10" ht="13.9">
      <c r="A880" s="4" t="s">
        <v>2960</v>
      </c>
      <c r="B880" s="4" t="s">
        <v>649</v>
      </c>
      <c r="C880" s="4" t="s">
        <v>654</v>
      </c>
      <c r="D880" s="4">
        <v>1.9599999999999999E-2</v>
      </c>
      <c r="E880" s="4">
        <v>4.1999999999999997E-3</v>
      </c>
      <c r="F880" s="81" t="s">
        <v>2961</v>
      </c>
      <c r="G880" s="4">
        <v>0.82699999999999996</v>
      </c>
      <c r="H880" s="2">
        <v>603795</v>
      </c>
      <c r="I880" s="2">
        <v>21.78</v>
      </c>
      <c r="J880" s="82" t="s">
        <v>2962</v>
      </c>
    </row>
    <row r="881" spans="1:10" ht="13.9">
      <c r="A881" s="4" t="s">
        <v>2963</v>
      </c>
      <c r="B881" s="4" t="s">
        <v>650</v>
      </c>
      <c r="C881" s="4" t="s">
        <v>662</v>
      </c>
      <c r="D881" s="4">
        <v>1.89E-2</v>
      </c>
      <c r="E881" s="4">
        <v>4.1000000000000003E-3</v>
      </c>
      <c r="F881" s="81" t="s">
        <v>2964</v>
      </c>
      <c r="G881" s="4">
        <v>0.8175</v>
      </c>
      <c r="H881" s="2">
        <v>604251</v>
      </c>
      <c r="I881" s="2">
        <v>21.25</v>
      </c>
      <c r="J881" s="82" t="s">
        <v>2965</v>
      </c>
    </row>
    <row r="882" spans="1:10" ht="13.9">
      <c r="A882" s="4" t="s">
        <v>2966</v>
      </c>
      <c r="B882" s="4" t="s">
        <v>662</v>
      </c>
      <c r="C882" s="4" t="s">
        <v>654</v>
      </c>
      <c r="D882" s="4">
        <v>2.4500000000000001E-2</v>
      </c>
      <c r="E882" s="4">
        <v>5.3E-3</v>
      </c>
      <c r="F882" s="81" t="s">
        <v>2967</v>
      </c>
      <c r="G882" s="4">
        <v>0.82199999999999995</v>
      </c>
      <c r="H882" s="2">
        <v>483768</v>
      </c>
      <c r="I882" s="2">
        <v>21.37</v>
      </c>
      <c r="J882" s="82" t="s">
        <v>2968</v>
      </c>
    </row>
    <row r="883" spans="1:10" ht="13.9">
      <c r="A883" s="4" t="s">
        <v>2969</v>
      </c>
      <c r="B883" s="4" t="s">
        <v>650</v>
      </c>
      <c r="C883" s="4" t="s">
        <v>662</v>
      </c>
      <c r="D883" s="4">
        <v>-1.9400000000000001E-2</v>
      </c>
      <c r="E883" s="4">
        <v>4.1999999999999997E-3</v>
      </c>
      <c r="F883" s="81" t="s">
        <v>2970</v>
      </c>
      <c r="G883" s="4">
        <v>0.1731</v>
      </c>
      <c r="H883" s="2">
        <v>603795</v>
      </c>
      <c r="I883" s="2">
        <v>21.34</v>
      </c>
      <c r="J883" s="82" t="s">
        <v>2888</v>
      </c>
    </row>
    <row r="884" spans="1:10" ht="13.9">
      <c r="A884" s="4" t="s">
        <v>2971</v>
      </c>
      <c r="B884" s="4" t="s">
        <v>650</v>
      </c>
      <c r="C884" s="4" t="s">
        <v>662</v>
      </c>
      <c r="D884" s="4">
        <v>-1.9199999999999998E-2</v>
      </c>
      <c r="E884" s="4">
        <v>4.1999999999999997E-3</v>
      </c>
      <c r="F884" s="81" t="s">
        <v>2972</v>
      </c>
      <c r="G884" s="4">
        <v>0.17319999999999999</v>
      </c>
      <c r="H884" s="2">
        <v>603796</v>
      </c>
      <c r="I884" s="2">
        <v>20.9</v>
      </c>
      <c r="J884" s="82" t="s">
        <v>2855</v>
      </c>
    </row>
    <row r="885" spans="1:10" ht="13.9">
      <c r="A885" s="4" t="s">
        <v>2973</v>
      </c>
      <c r="B885" s="4" t="s">
        <v>649</v>
      </c>
      <c r="C885" s="4" t="s">
        <v>654</v>
      </c>
      <c r="D885" s="4">
        <v>-1.9300000000000001E-2</v>
      </c>
      <c r="E885" s="4">
        <v>4.1999999999999997E-3</v>
      </c>
      <c r="F885" s="81" t="s">
        <v>2974</v>
      </c>
      <c r="G885" s="4">
        <v>0.17299999999999999</v>
      </c>
      <c r="H885" s="2">
        <v>601761</v>
      </c>
      <c r="I885" s="2">
        <v>21.12</v>
      </c>
      <c r="J885" s="82" t="s">
        <v>2891</v>
      </c>
    </row>
    <row r="886" spans="1:10" ht="13.9">
      <c r="A886" s="4" t="s">
        <v>2975</v>
      </c>
      <c r="B886" s="4" t="s">
        <v>650</v>
      </c>
      <c r="C886" s="4" t="s">
        <v>662</v>
      </c>
      <c r="D886" s="4">
        <v>-1.95E-2</v>
      </c>
      <c r="E886" s="4">
        <v>4.1999999999999997E-3</v>
      </c>
      <c r="F886" s="81" t="s">
        <v>2976</v>
      </c>
      <c r="G886" s="4">
        <v>0.17299999999999999</v>
      </c>
      <c r="H886" s="2">
        <v>601760</v>
      </c>
      <c r="I886" s="2">
        <v>21.56</v>
      </c>
      <c r="J886" s="82" t="s">
        <v>2977</v>
      </c>
    </row>
    <row r="887" spans="1:10" ht="13.9">
      <c r="A887" s="4" t="s">
        <v>2978</v>
      </c>
      <c r="B887" s="4" t="s">
        <v>650</v>
      </c>
      <c r="C887" s="4" t="s">
        <v>654</v>
      </c>
      <c r="D887" s="4">
        <v>-1.9300000000000001E-2</v>
      </c>
      <c r="E887" s="4">
        <v>4.1999999999999997E-3</v>
      </c>
      <c r="F887" s="81" t="s">
        <v>2388</v>
      </c>
      <c r="G887" s="4">
        <v>0.17319999999999999</v>
      </c>
      <c r="H887" s="2">
        <v>601349</v>
      </c>
      <c r="I887" s="2">
        <v>21.12</v>
      </c>
      <c r="J887" s="82" t="s">
        <v>2979</v>
      </c>
    </row>
    <row r="888" spans="1:10" ht="13.9">
      <c r="A888" s="4" t="s">
        <v>2980</v>
      </c>
      <c r="B888" s="4" t="s">
        <v>649</v>
      </c>
      <c r="C888" s="4" t="s">
        <v>654</v>
      </c>
      <c r="D888" s="4">
        <v>-1.9400000000000001E-2</v>
      </c>
      <c r="E888" s="4">
        <v>4.1999999999999997E-3</v>
      </c>
      <c r="F888" s="81" t="s">
        <v>2981</v>
      </c>
      <c r="G888" s="4">
        <v>0.1729</v>
      </c>
      <c r="H888" s="2">
        <v>603769</v>
      </c>
      <c r="I888" s="2">
        <v>21.34</v>
      </c>
      <c r="J888" s="82" t="s">
        <v>2982</v>
      </c>
    </row>
    <row r="889" spans="1:10" ht="13.9">
      <c r="A889" s="4" t="s">
        <v>2983</v>
      </c>
      <c r="B889" s="4" t="s">
        <v>650</v>
      </c>
      <c r="C889" s="4" t="s">
        <v>662</v>
      </c>
      <c r="D889" s="4">
        <v>-1.9400000000000001E-2</v>
      </c>
      <c r="E889" s="4">
        <v>4.1999999999999997E-3</v>
      </c>
      <c r="F889" s="81" t="s">
        <v>2984</v>
      </c>
      <c r="G889" s="4">
        <v>0.1731</v>
      </c>
      <c r="H889" s="2">
        <v>601759</v>
      </c>
      <c r="I889" s="2">
        <v>21.34</v>
      </c>
      <c r="J889" s="82" t="s">
        <v>2896</v>
      </c>
    </row>
    <row r="890" spans="1:10" ht="13.9">
      <c r="A890" s="4" t="s">
        <v>2985</v>
      </c>
      <c r="B890" s="4" t="s">
        <v>649</v>
      </c>
      <c r="C890" s="4" t="s">
        <v>654</v>
      </c>
      <c r="D890" s="4">
        <v>-1.9599999999999999E-2</v>
      </c>
      <c r="E890" s="4">
        <v>4.1999999999999997E-3</v>
      </c>
      <c r="F890" s="81" t="s">
        <v>2986</v>
      </c>
      <c r="G890" s="4">
        <v>0.17330000000000001</v>
      </c>
      <c r="H890" s="2">
        <v>601759</v>
      </c>
      <c r="I890" s="2">
        <v>21.78</v>
      </c>
      <c r="J890" s="82" t="s">
        <v>2537</v>
      </c>
    </row>
    <row r="891" spans="1:10" ht="13.9">
      <c r="A891" s="4" t="s">
        <v>2987</v>
      </c>
      <c r="B891" s="4" t="s">
        <v>1292</v>
      </c>
      <c r="C891" s="4" t="s">
        <v>662</v>
      </c>
      <c r="D891" s="4">
        <v>-2.5000000000000001E-2</v>
      </c>
      <c r="E891" s="4">
        <v>5.4999999999999997E-3</v>
      </c>
      <c r="F891" s="81" t="s">
        <v>2988</v>
      </c>
      <c r="G891" s="4">
        <v>0.1787</v>
      </c>
      <c r="H891" s="2">
        <v>448902</v>
      </c>
      <c r="I891" s="2">
        <v>20.66</v>
      </c>
      <c r="J891" s="82" t="s">
        <v>2959</v>
      </c>
    </row>
    <row r="892" spans="1:10" ht="13.9">
      <c r="A892" s="4" t="s">
        <v>2989</v>
      </c>
      <c r="B892" s="4" t="s">
        <v>649</v>
      </c>
      <c r="C892" s="4" t="s">
        <v>654</v>
      </c>
      <c r="D892" s="4">
        <v>-1.9599999999999999E-2</v>
      </c>
      <c r="E892" s="4">
        <v>4.1999999999999997E-3</v>
      </c>
      <c r="F892" s="81" t="s">
        <v>2990</v>
      </c>
      <c r="G892" s="4">
        <v>0.1731</v>
      </c>
      <c r="H892" s="2">
        <v>601746</v>
      </c>
      <c r="I892" s="2">
        <v>21.78</v>
      </c>
      <c r="J892" s="82" t="s">
        <v>2537</v>
      </c>
    </row>
    <row r="893" spans="1:10" ht="13.9">
      <c r="A893" s="4" t="s">
        <v>2991</v>
      </c>
      <c r="B893" s="4" t="s">
        <v>649</v>
      </c>
      <c r="C893" s="4" t="s">
        <v>654</v>
      </c>
      <c r="D893" s="4">
        <v>-1.9599999999999999E-2</v>
      </c>
      <c r="E893" s="4">
        <v>4.1999999999999997E-3</v>
      </c>
      <c r="F893" s="81" t="s">
        <v>2992</v>
      </c>
      <c r="G893" s="4">
        <v>0.1731</v>
      </c>
      <c r="H893" s="2">
        <v>603663</v>
      </c>
      <c r="I893" s="2">
        <v>21.78</v>
      </c>
      <c r="J893" s="82" t="s">
        <v>2962</v>
      </c>
    </row>
    <row r="894" spans="1:10" ht="13.9">
      <c r="A894" s="4" t="s">
        <v>2993</v>
      </c>
      <c r="B894" s="4" t="s">
        <v>650</v>
      </c>
      <c r="C894" s="4" t="s">
        <v>662</v>
      </c>
      <c r="D894" s="4">
        <v>-1.95E-2</v>
      </c>
      <c r="E894" s="4">
        <v>4.1999999999999997E-3</v>
      </c>
      <c r="F894" s="81" t="s">
        <v>2994</v>
      </c>
      <c r="G894" s="4">
        <v>0.1734</v>
      </c>
      <c r="H894" s="2">
        <v>603795</v>
      </c>
      <c r="I894" s="2">
        <v>21.56</v>
      </c>
      <c r="J894" s="82" t="s">
        <v>2907</v>
      </c>
    </row>
    <row r="895" spans="1:10" ht="13.9">
      <c r="A895" s="4" t="s">
        <v>2995</v>
      </c>
      <c r="B895" s="4" t="s">
        <v>649</v>
      </c>
      <c r="C895" s="4" t="s">
        <v>654</v>
      </c>
      <c r="D895" s="4">
        <v>-1.9599999999999999E-2</v>
      </c>
      <c r="E895" s="4">
        <v>4.1999999999999997E-3</v>
      </c>
      <c r="F895" s="81" t="s">
        <v>2996</v>
      </c>
      <c r="G895" s="4">
        <v>0.17280000000000001</v>
      </c>
      <c r="H895" s="2">
        <v>603793</v>
      </c>
      <c r="I895" s="2">
        <v>21.78</v>
      </c>
      <c r="J895" s="82" t="s">
        <v>2962</v>
      </c>
    </row>
    <row r="896" spans="1:10" ht="13.9">
      <c r="A896" s="4" t="s">
        <v>2997</v>
      </c>
      <c r="B896" s="4" t="s">
        <v>649</v>
      </c>
      <c r="C896" s="4" t="s">
        <v>650</v>
      </c>
      <c r="D896" s="4">
        <v>-1.9599999999999999E-2</v>
      </c>
      <c r="E896" s="4">
        <v>4.1999999999999997E-3</v>
      </c>
      <c r="F896" s="81" t="s">
        <v>2998</v>
      </c>
      <c r="G896" s="4">
        <v>0.1731</v>
      </c>
      <c r="H896" s="2">
        <v>603776</v>
      </c>
      <c r="I896" s="2">
        <v>21.78</v>
      </c>
      <c r="J896" s="82" t="s">
        <v>2962</v>
      </c>
    </row>
    <row r="897" spans="1:10" ht="13.9">
      <c r="A897" s="4" t="s">
        <v>2999</v>
      </c>
      <c r="B897" s="4" t="s">
        <v>650</v>
      </c>
      <c r="C897" s="4" t="s">
        <v>1599</v>
      </c>
      <c r="D897" s="4">
        <v>2.5899999999999999E-2</v>
      </c>
      <c r="E897" s="4">
        <v>5.4999999999999997E-3</v>
      </c>
      <c r="F897" s="81" t="s">
        <v>3000</v>
      </c>
      <c r="G897" s="4">
        <v>0.82050000000000001</v>
      </c>
      <c r="H897" s="2">
        <v>448902</v>
      </c>
      <c r="I897" s="2">
        <v>22.18</v>
      </c>
      <c r="J897" s="82" t="s">
        <v>3001</v>
      </c>
    </row>
    <row r="898" spans="1:10" ht="13.9">
      <c r="A898" s="4" t="s">
        <v>3002</v>
      </c>
      <c r="B898" s="4" t="s">
        <v>662</v>
      </c>
      <c r="C898" s="4" t="s">
        <v>654</v>
      </c>
      <c r="D898" s="4">
        <v>1.9099999999999999E-2</v>
      </c>
      <c r="E898" s="4">
        <v>4.1999999999999997E-3</v>
      </c>
      <c r="F898" s="81" t="s">
        <v>3003</v>
      </c>
      <c r="G898" s="4">
        <v>0.82650000000000001</v>
      </c>
      <c r="H898" s="2">
        <v>603794</v>
      </c>
      <c r="I898" s="2">
        <v>20.68</v>
      </c>
      <c r="J898" s="82" t="s">
        <v>2830</v>
      </c>
    </row>
    <row r="899" spans="1:10" ht="13.9">
      <c r="A899" s="4" t="s">
        <v>3004</v>
      </c>
      <c r="B899" s="4" t="s">
        <v>649</v>
      </c>
      <c r="C899" s="4" t="s">
        <v>654</v>
      </c>
      <c r="D899" s="4">
        <v>-1.9599999999999999E-2</v>
      </c>
      <c r="E899" s="4">
        <v>4.1999999999999997E-3</v>
      </c>
      <c r="F899" s="81" t="s">
        <v>3005</v>
      </c>
      <c r="G899" s="4">
        <v>0.17280000000000001</v>
      </c>
      <c r="H899" s="2">
        <v>599313</v>
      </c>
      <c r="I899" s="2">
        <v>21.78</v>
      </c>
      <c r="J899" s="82" t="s">
        <v>3006</v>
      </c>
    </row>
    <row r="900" spans="1:10" ht="13.9">
      <c r="A900" s="4" t="s">
        <v>3007</v>
      </c>
      <c r="B900" s="4" t="s">
        <v>649</v>
      </c>
      <c r="C900" s="4" t="s">
        <v>650</v>
      </c>
      <c r="D900" s="4">
        <v>-1.8700000000000001E-2</v>
      </c>
      <c r="E900" s="4">
        <v>4.1000000000000003E-3</v>
      </c>
      <c r="F900" s="81" t="s">
        <v>3008</v>
      </c>
      <c r="G900" s="4">
        <v>0.62329999999999997</v>
      </c>
      <c r="H900" s="2">
        <v>528422</v>
      </c>
      <c r="I900" s="2">
        <v>20.8</v>
      </c>
      <c r="J900" s="82" t="s">
        <v>3009</v>
      </c>
    </row>
    <row r="901" spans="1:10" ht="13.9">
      <c r="A901" s="4" t="s">
        <v>3010</v>
      </c>
      <c r="B901" s="4" t="s">
        <v>649</v>
      </c>
      <c r="C901" s="4" t="s">
        <v>654</v>
      </c>
      <c r="D901" s="4">
        <v>1.9400000000000001E-2</v>
      </c>
      <c r="E901" s="4">
        <v>4.1999999999999997E-3</v>
      </c>
      <c r="F901" s="81" t="s">
        <v>3011</v>
      </c>
      <c r="G901" s="4">
        <v>0.3805</v>
      </c>
      <c r="H901" s="2">
        <v>483768</v>
      </c>
      <c r="I901" s="2">
        <v>21.34</v>
      </c>
      <c r="J901" s="82" t="s">
        <v>3012</v>
      </c>
    </row>
    <row r="902" spans="1:10" ht="13.9">
      <c r="A902" s="4" t="s">
        <v>3013</v>
      </c>
      <c r="B902" s="4" t="s">
        <v>649</v>
      </c>
      <c r="C902" s="4" t="s">
        <v>654</v>
      </c>
      <c r="D902" s="4">
        <v>6.4899999999999999E-2</v>
      </c>
      <c r="E902" s="4">
        <v>1.3100000000000001E-2</v>
      </c>
      <c r="F902" s="81" t="s">
        <v>3014</v>
      </c>
      <c r="G902" s="4">
        <v>0.97</v>
      </c>
      <c r="H902" s="2">
        <v>483768</v>
      </c>
      <c r="I902" s="2">
        <v>24.54</v>
      </c>
      <c r="J902" s="82" t="s">
        <v>3015</v>
      </c>
    </row>
    <row r="903" spans="1:10" ht="13.9">
      <c r="A903" s="4" t="s">
        <v>3016</v>
      </c>
      <c r="B903" s="4" t="s">
        <v>650</v>
      </c>
      <c r="C903" s="4" t="s">
        <v>662</v>
      </c>
      <c r="D903" s="4">
        <v>-0.3105</v>
      </c>
      <c r="E903" s="4">
        <v>6.6100000000000006E-2</v>
      </c>
      <c r="F903" s="81" t="s">
        <v>3017</v>
      </c>
      <c r="G903" s="4">
        <v>0.99890000000000001</v>
      </c>
      <c r="H903" s="2">
        <v>469826</v>
      </c>
      <c r="I903" s="2">
        <v>22.07</v>
      </c>
      <c r="J903" s="82" t="s">
        <v>2359</v>
      </c>
    </row>
    <row r="904" spans="1:10" ht="13.9">
      <c r="A904" s="4" t="s">
        <v>3018</v>
      </c>
      <c r="B904" s="4" t="s">
        <v>649</v>
      </c>
      <c r="C904" s="4" t="s">
        <v>654</v>
      </c>
      <c r="D904" s="4">
        <v>0.30959999999999999</v>
      </c>
      <c r="E904" s="4">
        <v>6.6100000000000006E-2</v>
      </c>
      <c r="F904" s="81" t="s">
        <v>3019</v>
      </c>
      <c r="G904" s="4">
        <v>1.1000000000000001E-3</v>
      </c>
      <c r="H904" s="2">
        <v>469826</v>
      </c>
      <c r="I904" s="2">
        <v>21.94</v>
      </c>
      <c r="J904" s="82" t="s">
        <v>3020</v>
      </c>
    </row>
    <row r="905" spans="1:10" ht="13.9">
      <c r="A905" s="4" t="s">
        <v>3021</v>
      </c>
      <c r="B905" s="4" t="s">
        <v>650</v>
      </c>
      <c r="C905" s="4" t="s">
        <v>662</v>
      </c>
      <c r="D905" s="4">
        <v>-0.31490000000000001</v>
      </c>
      <c r="E905" s="4">
        <v>6.59E-2</v>
      </c>
      <c r="F905" s="81" t="s">
        <v>693</v>
      </c>
      <c r="G905" s="4">
        <v>0.99890000000000001</v>
      </c>
      <c r="H905" s="2">
        <v>469826</v>
      </c>
      <c r="I905" s="2">
        <v>22.83</v>
      </c>
      <c r="J905" s="82" t="s">
        <v>1167</v>
      </c>
    </row>
    <row r="906" spans="1:10" ht="13.9">
      <c r="A906" s="4" t="s">
        <v>3022</v>
      </c>
      <c r="B906" s="4" t="s">
        <v>650</v>
      </c>
      <c r="C906" s="4" t="s">
        <v>654</v>
      </c>
      <c r="D906" s="4">
        <v>0.31040000000000001</v>
      </c>
      <c r="E906" s="4">
        <v>6.6299999999999998E-2</v>
      </c>
      <c r="F906" s="81" t="s">
        <v>3023</v>
      </c>
      <c r="G906" s="4">
        <v>1.1000000000000001E-3</v>
      </c>
      <c r="H906" s="2">
        <v>469826</v>
      </c>
      <c r="I906" s="2">
        <v>21.92</v>
      </c>
      <c r="J906" s="82" t="s">
        <v>3024</v>
      </c>
    </row>
    <row r="907" spans="1:10" ht="13.9">
      <c r="A907" s="4" t="s">
        <v>3025</v>
      </c>
      <c r="B907" s="4" t="s">
        <v>649</v>
      </c>
      <c r="C907" s="4" t="s">
        <v>654</v>
      </c>
      <c r="D907" s="4">
        <v>0.34570000000000001</v>
      </c>
      <c r="E907" s="4">
        <v>6.8599999999999994E-2</v>
      </c>
      <c r="F907" s="81" t="s">
        <v>3026</v>
      </c>
      <c r="G907" s="4">
        <v>1.6000000000000001E-3</v>
      </c>
      <c r="H907" s="2">
        <v>471524</v>
      </c>
      <c r="I907" s="2">
        <v>25.4</v>
      </c>
      <c r="J907" s="82" t="s">
        <v>3027</v>
      </c>
    </row>
    <row r="908" spans="1:10" ht="13.9">
      <c r="A908" s="4" t="s">
        <v>3028</v>
      </c>
      <c r="B908" s="4" t="s">
        <v>649</v>
      </c>
      <c r="C908" s="4" t="s">
        <v>654</v>
      </c>
      <c r="D908" s="4">
        <v>0.34379999999999999</v>
      </c>
      <c r="E908" s="4">
        <v>7.0000000000000007E-2</v>
      </c>
      <c r="F908" s="81" t="s">
        <v>3029</v>
      </c>
      <c r="G908" s="4">
        <v>1.1000000000000001E-3</v>
      </c>
      <c r="H908" s="2">
        <v>471524</v>
      </c>
      <c r="I908" s="2">
        <v>24.12</v>
      </c>
      <c r="J908" s="82" t="s">
        <v>3030</v>
      </c>
    </row>
    <row r="909" spans="1:10" ht="13.9">
      <c r="A909" s="4" t="s">
        <v>3031</v>
      </c>
      <c r="B909" s="4" t="s">
        <v>649</v>
      </c>
      <c r="C909" s="4" t="s">
        <v>650</v>
      </c>
      <c r="D909" s="4">
        <v>0.29420000000000002</v>
      </c>
      <c r="E909" s="4">
        <v>6.25E-2</v>
      </c>
      <c r="F909" s="81" t="s">
        <v>3032</v>
      </c>
      <c r="G909" s="4">
        <v>1.9E-3</v>
      </c>
      <c r="H909" s="2">
        <v>471524</v>
      </c>
      <c r="I909" s="2">
        <v>22.16</v>
      </c>
      <c r="J909" s="82" t="s">
        <v>3033</v>
      </c>
    </row>
    <row r="910" spans="1:10" ht="13.9">
      <c r="A910" s="4" t="s">
        <v>3034</v>
      </c>
      <c r="B910" s="4" t="s">
        <v>649</v>
      </c>
      <c r="C910" s="4" t="s">
        <v>654</v>
      </c>
      <c r="D910" s="4">
        <v>0.30690000000000001</v>
      </c>
      <c r="E910" s="4">
        <v>6.5699999999999995E-2</v>
      </c>
      <c r="F910" s="81" t="s">
        <v>2970</v>
      </c>
      <c r="G910" s="4">
        <v>1.1000000000000001E-3</v>
      </c>
      <c r="H910" s="2">
        <v>471524</v>
      </c>
      <c r="I910" s="2">
        <v>21.82</v>
      </c>
      <c r="J910" s="82" t="s">
        <v>3035</v>
      </c>
    </row>
    <row r="911" spans="1:10" ht="13.9">
      <c r="A911" s="4" t="s">
        <v>3036</v>
      </c>
      <c r="B911" s="4" t="s">
        <v>662</v>
      </c>
      <c r="C911" s="4" t="s">
        <v>654</v>
      </c>
      <c r="D911" s="4">
        <v>0.36449999999999999</v>
      </c>
      <c r="E911" s="4">
        <v>7.51E-2</v>
      </c>
      <c r="F911" s="81" t="s">
        <v>3037</v>
      </c>
      <c r="G911" s="4">
        <v>1.1000000000000001E-3</v>
      </c>
      <c r="H911" s="2">
        <v>450600</v>
      </c>
      <c r="I911" s="2">
        <v>23.56</v>
      </c>
      <c r="J911" s="82" t="s">
        <v>3038</v>
      </c>
    </row>
    <row r="912" spans="1:10" ht="13.9">
      <c r="A912" s="4" t="s">
        <v>3039</v>
      </c>
      <c r="B912" s="4" t="s">
        <v>649</v>
      </c>
      <c r="C912" s="4" t="s">
        <v>654</v>
      </c>
      <c r="D912" s="4">
        <v>-2.0199999999999999E-2</v>
      </c>
      <c r="E912" s="4">
        <v>4.3E-3</v>
      </c>
      <c r="F912" s="81" t="s">
        <v>3040</v>
      </c>
      <c r="G912" s="4">
        <v>0.66159999999999997</v>
      </c>
      <c r="H912" s="2">
        <v>483768</v>
      </c>
      <c r="I912" s="2">
        <v>22.07</v>
      </c>
      <c r="J912" s="82" t="s">
        <v>3041</v>
      </c>
    </row>
    <row r="913" spans="1:10" ht="13.9">
      <c r="A913" s="4" t="s">
        <v>3042</v>
      </c>
      <c r="B913" s="4" t="s">
        <v>650</v>
      </c>
      <c r="C913" s="4" t="s">
        <v>662</v>
      </c>
      <c r="D913" s="4">
        <v>2.0199999999999999E-2</v>
      </c>
      <c r="E913" s="4">
        <v>4.3E-3</v>
      </c>
      <c r="F913" s="81" t="s">
        <v>3043</v>
      </c>
      <c r="G913" s="4">
        <v>0.33850000000000002</v>
      </c>
      <c r="H913" s="2">
        <v>483768</v>
      </c>
      <c r="I913" s="2">
        <v>22.07</v>
      </c>
      <c r="J913" s="82" t="s">
        <v>3041</v>
      </c>
    </row>
    <row r="914" spans="1:10" ht="13.9">
      <c r="A914" s="4" t="s">
        <v>3044</v>
      </c>
      <c r="B914" s="4" t="s">
        <v>650</v>
      </c>
      <c r="C914" s="4" t="s">
        <v>3045</v>
      </c>
      <c r="D914" s="4">
        <v>2.1100000000000001E-2</v>
      </c>
      <c r="E914" s="4">
        <v>4.4000000000000003E-3</v>
      </c>
      <c r="F914" s="81" t="s">
        <v>936</v>
      </c>
      <c r="G914" s="4">
        <v>0.33800000000000002</v>
      </c>
      <c r="H914" s="2">
        <v>448902</v>
      </c>
      <c r="I914" s="2">
        <v>23</v>
      </c>
      <c r="J914" s="82" t="s">
        <v>3046</v>
      </c>
    </row>
    <row r="915" spans="1:10" ht="13.9">
      <c r="A915" s="4" t="s">
        <v>3047</v>
      </c>
      <c r="B915" s="4" t="s">
        <v>650</v>
      </c>
      <c r="C915" s="4" t="s">
        <v>3048</v>
      </c>
      <c r="D915" s="4">
        <v>-2.0799999999999999E-2</v>
      </c>
      <c r="E915" s="4">
        <v>4.4000000000000003E-3</v>
      </c>
      <c r="F915" s="81" t="s">
        <v>1417</v>
      </c>
      <c r="G915" s="4">
        <v>0.66220000000000001</v>
      </c>
      <c r="H915" s="2">
        <v>448902</v>
      </c>
      <c r="I915" s="2">
        <v>22.35</v>
      </c>
      <c r="J915" s="82" t="s">
        <v>2069</v>
      </c>
    </row>
    <row r="916" spans="1:10" ht="13.9">
      <c r="A916" s="4" t="s">
        <v>3049</v>
      </c>
      <c r="B916" s="4" t="s">
        <v>1453</v>
      </c>
      <c r="C916" s="4" t="s">
        <v>662</v>
      </c>
      <c r="D916" s="4">
        <v>2.1000000000000001E-2</v>
      </c>
      <c r="E916" s="4">
        <v>4.4000000000000003E-3</v>
      </c>
      <c r="F916" s="81" t="s">
        <v>3050</v>
      </c>
      <c r="G916" s="4">
        <v>0.33800000000000002</v>
      </c>
      <c r="H916" s="2">
        <v>448902</v>
      </c>
      <c r="I916" s="2">
        <v>22.78</v>
      </c>
      <c r="J916" s="82" t="s">
        <v>3051</v>
      </c>
    </row>
    <row r="917" spans="1:10" ht="13.9">
      <c r="A917" s="4" t="s">
        <v>3052</v>
      </c>
      <c r="B917" s="4" t="s">
        <v>649</v>
      </c>
      <c r="C917" s="4" t="s">
        <v>662</v>
      </c>
      <c r="D917" s="4">
        <v>-1.9599999999999999E-2</v>
      </c>
      <c r="E917" s="4">
        <v>4.3E-3</v>
      </c>
      <c r="F917" s="81" t="s">
        <v>3053</v>
      </c>
      <c r="G917" s="4">
        <v>0.65890000000000004</v>
      </c>
      <c r="H917" s="2">
        <v>483768</v>
      </c>
      <c r="I917" s="2">
        <v>20.78</v>
      </c>
      <c r="J917" s="82" t="s">
        <v>3054</v>
      </c>
    </row>
    <row r="918" spans="1:10" ht="13.9">
      <c r="A918" s="4" t="s">
        <v>3055</v>
      </c>
      <c r="B918" s="4" t="s">
        <v>649</v>
      </c>
      <c r="C918" s="4" t="s">
        <v>654</v>
      </c>
      <c r="D918" s="4">
        <v>1.9699999999999999E-2</v>
      </c>
      <c r="E918" s="4">
        <v>4.3E-3</v>
      </c>
      <c r="F918" s="81" t="s">
        <v>3056</v>
      </c>
      <c r="G918" s="4">
        <v>0.3387</v>
      </c>
      <c r="H918" s="2">
        <v>483768</v>
      </c>
      <c r="I918" s="2">
        <v>20.99</v>
      </c>
      <c r="J918" s="82" t="s">
        <v>2682</v>
      </c>
    </row>
    <row r="919" spans="1:10" ht="13.9">
      <c r="A919" s="4" t="s">
        <v>3057</v>
      </c>
      <c r="B919" s="4" t="s">
        <v>654</v>
      </c>
      <c r="C919" s="4" t="s">
        <v>822</v>
      </c>
      <c r="D919" s="4">
        <v>-2.1600000000000001E-2</v>
      </c>
      <c r="E919" s="4">
        <v>4.4999999999999997E-3</v>
      </c>
      <c r="F919" s="81" t="s">
        <v>3058</v>
      </c>
      <c r="G919" s="4">
        <v>0.66510000000000002</v>
      </c>
      <c r="H919" s="2">
        <v>448902</v>
      </c>
      <c r="I919" s="2">
        <v>23.04</v>
      </c>
      <c r="J919" s="82" t="s">
        <v>3059</v>
      </c>
    </row>
    <row r="920" spans="1:10" ht="13.9">
      <c r="A920" s="4" t="s">
        <v>3060</v>
      </c>
      <c r="B920" s="4" t="s">
        <v>649</v>
      </c>
      <c r="C920" s="4" t="s">
        <v>654</v>
      </c>
      <c r="D920" s="4">
        <v>-1.9699999999999999E-2</v>
      </c>
      <c r="E920" s="4">
        <v>4.3E-3</v>
      </c>
      <c r="F920" s="81" t="s">
        <v>3061</v>
      </c>
      <c r="G920" s="4">
        <v>0.66139999999999999</v>
      </c>
      <c r="H920" s="2">
        <v>483768</v>
      </c>
      <c r="I920" s="2">
        <v>20.99</v>
      </c>
      <c r="J920" s="82" t="s">
        <v>2682</v>
      </c>
    </row>
    <row r="921" spans="1:10" ht="13.9">
      <c r="A921" s="4" t="s">
        <v>3062</v>
      </c>
      <c r="B921" s="4" t="s">
        <v>650</v>
      </c>
      <c r="C921" s="4" t="s">
        <v>662</v>
      </c>
      <c r="D921" s="4">
        <v>1.9699999999999999E-2</v>
      </c>
      <c r="E921" s="4">
        <v>4.3E-3</v>
      </c>
      <c r="F921" s="81" t="s">
        <v>3063</v>
      </c>
      <c r="G921" s="4">
        <v>0.33860000000000001</v>
      </c>
      <c r="H921" s="2">
        <v>483768</v>
      </c>
      <c r="I921" s="2">
        <v>20.99</v>
      </c>
      <c r="J921" s="82" t="s">
        <v>2682</v>
      </c>
    </row>
    <row r="922" spans="1:10" ht="13.9">
      <c r="A922" s="4" t="s">
        <v>3064</v>
      </c>
      <c r="B922" s="4" t="s">
        <v>649</v>
      </c>
      <c r="C922" s="4" t="s">
        <v>662</v>
      </c>
      <c r="D922" s="4">
        <v>-1.9699999999999999E-2</v>
      </c>
      <c r="E922" s="4">
        <v>4.3E-3</v>
      </c>
      <c r="F922" s="81" t="s">
        <v>3065</v>
      </c>
      <c r="G922" s="4">
        <v>0.6613</v>
      </c>
      <c r="H922" s="2">
        <v>483768</v>
      </c>
      <c r="I922" s="2">
        <v>20.99</v>
      </c>
      <c r="J922" s="82" t="s">
        <v>2682</v>
      </c>
    </row>
    <row r="923" spans="1:10" ht="13.9">
      <c r="A923" s="4" t="s">
        <v>3066</v>
      </c>
      <c r="B923" s="4" t="s">
        <v>650</v>
      </c>
      <c r="C923" s="4" t="s">
        <v>662</v>
      </c>
      <c r="D923" s="4">
        <v>2.0199999999999999E-2</v>
      </c>
      <c r="E923" s="4">
        <v>4.3E-3</v>
      </c>
      <c r="F923" s="81" t="s">
        <v>1447</v>
      </c>
      <c r="G923" s="4">
        <v>0.3367</v>
      </c>
      <c r="H923" s="2">
        <v>483768</v>
      </c>
      <c r="I923" s="2">
        <v>22.07</v>
      </c>
      <c r="J923" s="82" t="s">
        <v>3041</v>
      </c>
    </row>
    <row r="924" spans="1:10" ht="13.9">
      <c r="A924" s="4" t="s">
        <v>3067</v>
      </c>
      <c r="B924" s="4" t="s">
        <v>649</v>
      </c>
      <c r="C924" s="4" t="s">
        <v>3068</v>
      </c>
      <c r="D924" s="4">
        <v>-2.0199999999999999E-2</v>
      </c>
      <c r="E924" s="4">
        <v>4.4000000000000003E-3</v>
      </c>
      <c r="F924" s="81" t="s">
        <v>3069</v>
      </c>
      <c r="G924" s="4">
        <v>0.53449999999999998</v>
      </c>
      <c r="H924" s="2">
        <v>448902</v>
      </c>
      <c r="I924" s="2">
        <v>21.08</v>
      </c>
      <c r="J924" s="82" t="s">
        <v>3070</v>
      </c>
    </row>
    <row r="925" spans="1:10" ht="13.9">
      <c r="A925" s="4" t="s">
        <v>3071</v>
      </c>
      <c r="B925" s="4" t="s">
        <v>649</v>
      </c>
      <c r="C925" s="4" t="s">
        <v>662</v>
      </c>
      <c r="D925" s="4">
        <v>2.01E-2</v>
      </c>
      <c r="E925" s="4">
        <v>4.3E-3</v>
      </c>
      <c r="F925" s="81" t="s">
        <v>3072</v>
      </c>
      <c r="G925" s="4">
        <v>0.3367</v>
      </c>
      <c r="H925" s="2">
        <v>483768</v>
      </c>
      <c r="I925" s="2">
        <v>21.85</v>
      </c>
      <c r="J925" s="82" t="s">
        <v>3073</v>
      </c>
    </row>
    <row r="926" spans="1:10" ht="13.9">
      <c r="A926" s="4" t="s">
        <v>3074</v>
      </c>
      <c r="B926" s="4" t="s">
        <v>649</v>
      </c>
      <c r="C926" s="4" t="s">
        <v>654</v>
      </c>
      <c r="D926" s="4">
        <v>2.01E-2</v>
      </c>
      <c r="E926" s="4">
        <v>4.3E-3</v>
      </c>
      <c r="F926" s="81" t="s">
        <v>3075</v>
      </c>
      <c r="G926" s="4">
        <v>0.33729999999999999</v>
      </c>
      <c r="H926" s="2">
        <v>483768</v>
      </c>
      <c r="I926" s="2">
        <v>21.85</v>
      </c>
      <c r="J926" s="82" t="s">
        <v>3073</v>
      </c>
    </row>
    <row r="927" spans="1:10" ht="13.9">
      <c r="A927" s="4" t="s">
        <v>3076</v>
      </c>
      <c r="B927" s="4" t="s">
        <v>662</v>
      </c>
      <c r="C927" s="4" t="s">
        <v>654</v>
      </c>
      <c r="D927" s="4">
        <v>2.2100000000000002E-2</v>
      </c>
      <c r="E927" s="4">
        <v>4.4000000000000003E-3</v>
      </c>
      <c r="F927" s="81" t="s">
        <v>3077</v>
      </c>
      <c r="G927" s="4">
        <v>0.33550000000000002</v>
      </c>
      <c r="H927" s="2">
        <v>460726</v>
      </c>
      <c r="I927" s="2">
        <v>25.23</v>
      </c>
      <c r="J927" s="82" t="s">
        <v>3078</v>
      </c>
    </row>
    <row r="928" spans="1:10" ht="13.9">
      <c r="A928" s="4" t="s">
        <v>3079</v>
      </c>
      <c r="B928" s="4" t="s">
        <v>650</v>
      </c>
      <c r="C928" s="4" t="s">
        <v>662</v>
      </c>
      <c r="D928" s="4">
        <v>0.02</v>
      </c>
      <c r="E928" s="4">
        <v>4.3E-3</v>
      </c>
      <c r="F928" s="81" t="s">
        <v>3080</v>
      </c>
      <c r="G928" s="4">
        <v>0.3332</v>
      </c>
      <c r="H928" s="2">
        <v>482750</v>
      </c>
      <c r="I928" s="2">
        <v>21.63</v>
      </c>
      <c r="J928" s="82" t="s">
        <v>3081</v>
      </c>
    </row>
    <row r="929" spans="1:10" ht="13.9">
      <c r="A929" s="4" t="s">
        <v>3082</v>
      </c>
      <c r="B929" s="4" t="s">
        <v>650</v>
      </c>
      <c r="C929" s="4" t="s">
        <v>1810</v>
      </c>
      <c r="D929" s="4">
        <v>-2.1100000000000001E-2</v>
      </c>
      <c r="E929" s="4">
        <v>4.4999999999999997E-3</v>
      </c>
      <c r="F929" s="81" t="s">
        <v>3083</v>
      </c>
      <c r="G929" s="4">
        <v>0.67120000000000002</v>
      </c>
      <c r="H929" s="2">
        <v>448902</v>
      </c>
      <c r="I929" s="2">
        <v>21.99</v>
      </c>
      <c r="J929" s="82" t="s">
        <v>3084</v>
      </c>
    </row>
    <row r="930" spans="1:10" ht="13.9">
      <c r="A930" s="4" t="s">
        <v>3085</v>
      </c>
      <c r="B930" s="4" t="s">
        <v>650</v>
      </c>
      <c r="C930" s="4" t="s">
        <v>654</v>
      </c>
      <c r="D930" s="4">
        <v>2.01E-2</v>
      </c>
      <c r="E930" s="4">
        <v>4.3E-3</v>
      </c>
      <c r="F930" s="81" t="s">
        <v>3086</v>
      </c>
      <c r="G930" s="4">
        <v>0.33679999999999999</v>
      </c>
      <c r="H930" s="2">
        <v>483768</v>
      </c>
      <c r="I930" s="2">
        <v>21.85</v>
      </c>
      <c r="J930" s="82" t="s">
        <v>3073</v>
      </c>
    </row>
    <row r="931" spans="1:10" ht="13.9">
      <c r="A931" s="4" t="s">
        <v>3087</v>
      </c>
      <c r="B931" s="4" t="s">
        <v>650</v>
      </c>
      <c r="C931" s="4" t="s">
        <v>654</v>
      </c>
      <c r="D931" s="4">
        <v>2.2200000000000001E-2</v>
      </c>
      <c r="E931" s="4">
        <v>4.4000000000000003E-3</v>
      </c>
      <c r="F931" s="81" t="s">
        <v>3088</v>
      </c>
      <c r="G931" s="4">
        <v>0.33660000000000001</v>
      </c>
      <c r="H931" s="2">
        <v>462844</v>
      </c>
      <c r="I931" s="2">
        <v>25.46</v>
      </c>
      <c r="J931" s="82" t="s">
        <v>3089</v>
      </c>
    </row>
    <row r="932" spans="1:10" ht="13.9">
      <c r="A932" s="4" t="s">
        <v>3090</v>
      </c>
      <c r="B932" s="4" t="s">
        <v>649</v>
      </c>
      <c r="C932" s="4" t="s">
        <v>654</v>
      </c>
      <c r="D932" s="4">
        <v>-1.9800000000000002E-2</v>
      </c>
      <c r="E932" s="4">
        <v>4.3E-3</v>
      </c>
      <c r="F932" s="81" t="s">
        <v>3091</v>
      </c>
      <c r="G932" s="4">
        <v>0.6633</v>
      </c>
      <c r="H932" s="2">
        <v>483768</v>
      </c>
      <c r="I932" s="2">
        <v>21.2</v>
      </c>
      <c r="J932" s="82" t="s">
        <v>1814</v>
      </c>
    </row>
    <row r="933" spans="1:10" ht="13.9">
      <c r="A933" s="4" t="s">
        <v>3092</v>
      </c>
      <c r="B933" s="4" t="s">
        <v>649</v>
      </c>
      <c r="C933" s="4" t="s">
        <v>654</v>
      </c>
      <c r="D933" s="4">
        <v>0.02</v>
      </c>
      <c r="E933" s="4">
        <v>4.3E-3</v>
      </c>
      <c r="F933" s="81" t="s">
        <v>3093</v>
      </c>
      <c r="G933" s="4">
        <v>0.33629999999999999</v>
      </c>
      <c r="H933" s="2">
        <v>483768</v>
      </c>
      <c r="I933" s="2">
        <v>21.63</v>
      </c>
      <c r="J933" s="82" t="s">
        <v>2676</v>
      </c>
    </row>
    <row r="934" spans="1:10" ht="13.9">
      <c r="A934" s="4" t="s">
        <v>3094</v>
      </c>
      <c r="B934" s="4" t="s">
        <v>650</v>
      </c>
      <c r="C934" s="4" t="s">
        <v>871</v>
      </c>
      <c r="D934" s="4">
        <v>2.1100000000000001E-2</v>
      </c>
      <c r="E934" s="4">
        <v>4.4000000000000003E-3</v>
      </c>
      <c r="F934" s="81" t="s">
        <v>3095</v>
      </c>
      <c r="G934" s="4">
        <v>0.33760000000000001</v>
      </c>
      <c r="H934" s="2">
        <v>448902</v>
      </c>
      <c r="I934" s="2">
        <v>23</v>
      </c>
      <c r="J934" s="82" t="s">
        <v>3046</v>
      </c>
    </row>
    <row r="935" spans="1:10" ht="13.9">
      <c r="A935" s="4" t="s">
        <v>3096</v>
      </c>
      <c r="B935" s="4" t="s">
        <v>650</v>
      </c>
      <c r="C935" s="4" t="s">
        <v>654</v>
      </c>
      <c r="D935" s="4">
        <v>0.02</v>
      </c>
      <c r="E935" s="4">
        <v>4.3E-3</v>
      </c>
      <c r="F935" s="81" t="s">
        <v>3097</v>
      </c>
      <c r="G935" s="4">
        <v>0.33710000000000001</v>
      </c>
      <c r="H935" s="2">
        <v>483768</v>
      </c>
      <c r="I935" s="2">
        <v>21.63</v>
      </c>
      <c r="J935" s="82" t="s">
        <v>2676</v>
      </c>
    </row>
    <row r="936" spans="1:10" ht="13.9">
      <c r="A936" s="4" t="s">
        <v>3098</v>
      </c>
      <c r="B936" s="4" t="s">
        <v>650</v>
      </c>
      <c r="C936" s="4" t="s">
        <v>662</v>
      </c>
      <c r="D936" s="4">
        <v>0.02</v>
      </c>
      <c r="E936" s="4">
        <v>4.3E-3</v>
      </c>
      <c r="F936" s="81" t="s">
        <v>3099</v>
      </c>
      <c r="G936" s="4">
        <v>0.33710000000000001</v>
      </c>
      <c r="H936" s="2">
        <v>483768</v>
      </c>
      <c r="I936" s="2">
        <v>21.63</v>
      </c>
      <c r="J936" s="82" t="s">
        <v>2676</v>
      </c>
    </row>
    <row r="937" spans="1:10" ht="13.9">
      <c r="A937" s="4" t="s">
        <v>3100</v>
      </c>
      <c r="B937" s="4" t="s">
        <v>649</v>
      </c>
      <c r="C937" s="4" t="s">
        <v>654</v>
      </c>
      <c r="D937" s="4">
        <v>-1.9800000000000002E-2</v>
      </c>
      <c r="E937" s="4">
        <v>4.3E-3</v>
      </c>
      <c r="F937" s="81" t="s">
        <v>3101</v>
      </c>
      <c r="G937" s="4">
        <v>0.66359999999999997</v>
      </c>
      <c r="H937" s="2">
        <v>483768</v>
      </c>
      <c r="I937" s="2">
        <v>21.2</v>
      </c>
      <c r="J937" s="82" t="s">
        <v>1814</v>
      </c>
    </row>
    <row r="938" spans="1:10" ht="13.9">
      <c r="A938" s="4" t="s">
        <v>3102</v>
      </c>
      <c r="B938" s="4" t="s">
        <v>650</v>
      </c>
      <c r="C938" s="4" t="s">
        <v>654</v>
      </c>
      <c r="D938" s="4">
        <v>-2.0299999999999999E-2</v>
      </c>
      <c r="E938" s="4">
        <v>4.3E-3</v>
      </c>
      <c r="F938" s="81" t="s">
        <v>742</v>
      </c>
      <c r="G938" s="4">
        <v>0.66820000000000002</v>
      </c>
      <c r="H938" s="2">
        <v>483768</v>
      </c>
      <c r="I938" s="2">
        <v>22.29</v>
      </c>
      <c r="J938" s="82" t="s">
        <v>3103</v>
      </c>
    </row>
    <row r="939" spans="1:10" ht="13.9">
      <c r="A939" s="4" t="s">
        <v>3104</v>
      </c>
      <c r="B939" s="4" t="s">
        <v>650</v>
      </c>
      <c r="C939" s="4" t="s">
        <v>662</v>
      </c>
      <c r="D939" s="4">
        <v>0.02</v>
      </c>
      <c r="E939" s="4">
        <v>4.3E-3</v>
      </c>
      <c r="F939" s="81" t="s">
        <v>3105</v>
      </c>
      <c r="G939" s="4">
        <v>0.33169999999999999</v>
      </c>
      <c r="H939" s="2">
        <v>483768</v>
      </c>
      <c r="I939" s="2">
        <v>21.63</v>
      </c>
      <c r="J939" s="82" t="s">
        <v>2676</v>
      </c>
    </row>
    <row r="940" spans="1:10" ht="13.9">
      <c r="A940" s="4" t="s">
        <v>3106</v>
      </c>
      <c r="B940" s="4" t="s">
        <v>650</v>
      </c>
      <c r="C940" s="4" t="s">
        <v>662</v>
      </c>
      <c r="D940" s="4">
        <v>0.02</v>
      </c>
      <c r="E940" s="4">
        <v>4.3E-3</v>
      </c>
      <c r="F940" s="81" t="s">
        <v>3107</v>
      </c>
      <c r="G940" s="4">
        <v>0.33160000000000001</v>
      </c>
      <c r="H940" s="2">
        <v>483768</v>
      </c>
      <c r="I940" s="2">
        <v>21.63</v>
      </c>
      <c r="J940" s="82" t="s">
        <v>2676</v>
      </c>
    </row>
    <row r="941" spans="1:10" ht="13.9">
      <c r="A941" s="4" t="s">
        <v>3108</v>
      </c>
      <c r="B941" s="4" t="s">
        <v>650</v>
      </c>
      <c r="C941" s="4" t="s">
        <v>654</v>
      </c>
      <c r="D941" s="4">
        <v>2.0199999999999999E-2</v>
      </c>
      <c r="E941" s="4">
        <v>4.3E-3</v>
      </c>
      <c r="F941" s="81" t="s">
        <v>3072</v>
      </c>
      <c r="G941" s="4">
        <v>0.33119999999999999</v>
      </c>
      <c r="H941" s="2">
        <v>483768</v>
      </c>
      <c r="I941" s="2">
        <v>22.07</v>
      </c>
      <c r="J941" s="82" t="s">
        <v>3041</v>
      </c>
    </row>
    <row r="942" spans="1:10" ht="13.9">
      <c r="A942" s="4" t="s">
        <v>3109</v>
      </c>
      <c r="B942" s="4" t="s">
        <v>649</v>
      </c>
      <c r="C942" s="4" t="s">
        <v>662</v>
      </c>
      <c r="D942" s="4">
        <v>2.12E-2</v>
      </c>
      <c r="E942" s="4">
        <v>4.4999999999999997E-3</v>
      </c>
      <c r="F942" s="81" t="s">
        <v>3110</v>
      </c>
      <c r="G942" s="4">
        <v>0.33079999999999998</v>
      </c>
      <c r="H942" s="2">
        <v>448902</v>
      </c>
      <c r="I942" s="2">
        <v>22.19</v>
      </c>
      <c r="J942" s="82" t="s">
        <v>2795</v>
      </c>
    </row>
    <row r="943" spans="1:10" ht="13.9">
      <c r="A943" s="4" t="s">
        <v>3111</v>
      </c>
      <c r="B943" s="4" t="s">
        <v>650</v>
      </c>
      <c r="C943" s="4" t="s">
        <v>662</v>
      </c>
      <c r="D943" s="4">
        <v>-2.1100000000000001E-2</v>
      </c>
      <c r="E943" s="4">
        <v>4.4999999999999997E-3</v>
      </c>
      <c r="F943" s="81" t="s">
        <v>3112</v>
      </c>
      <c r="G943" s="4">
        <v>0.66920000000000002</v>
      </c>
      <c r="H943" s="2">
        <v>448902</v>
      </c>
      <c r="I943" s="2">
        <v>21.99</v>
      </c>
      <c r="J943" s="82" t="s">
        <v>3084</v>
      </c>
    </row>
    <row r="944" spans="1:10" ht="13.9">
      <c r="A944" s="4" t="s">
        <v>3113</v>
      </c>
      <c r="B944" s="4" t="s">
        <v>650</v>
      </c>
      <c r="C944" s="4" t="s">
        <v>662</v>
      </c>
      <c r="D944" s="4">
        <v>2.1999999999999999E-2</v>
      </c>
      <c r="E944" s="4">
        <v>4.4999999999999997E-3</v>
      </c>
      <c r="F944" s="81" t="s">
        <v>3114</v>
      </c>
      <c r="G944" s="4">
        <v>0.32729999999999998</v>
      </c>
      <c r="H944" s="2">
        <v>460726</v>
      </c>
      <c r="I944" s="2">
        <v>23.9</v>
      </c>
      <c r="J944" s="82" t="s">
        <v>3115</v>
      </c>
    </row>
    <row r="945" spans="1:10" ht="13.9">
      <c r="A945" s="4" t="s">
        <v>3116</v>
      </c>
      <c r="B945" s="4" t="s">
        <v>650</v>
      </c>
      <c r="C945" s="4" t="s">
        <v>654</v>
      </c>
      <c r="D945" s="4">
        <v>0.02</v>
      </c>
      <c r="E945" s="4">
        <v>4.3E-3</v>
      </c>
      <c r="F945" s="81" t="s">
        <v>3117</v>
      </c>
      <c r="G945" s="4">
        <v>0.33100000000000002</v>
      </c>
      <c r="H945" s="2">
        <v>483768</v>
      </c>
      <c r="I945" s="2">
        <v>21.63</v>
      </c>
      <c r="J945" s="82" t="s">
        <v>2676</v>
      </c>
    </row>
    <row r="946" spans="1:10" ht="13.9">
      <c r="A946" s="4" t="s">
        <v>3118</v>
      </c>
      <c r="B946" s="4" t="s">
        <v>649</v>
      </c>
      <c r="C946" s="4" t="s">
        <v>654</v>
      </c>
      <c r="D946" s="4">
        <v>-1.9800000000000002E-2</v>
      </c>
      <c r="E946" s="4">
        <v>4.3E-3</v>
      </c>
      <c r="F946" s="81" t="s">
        <v>3119</v>
      </c>
      <c r="G946" s="4">
        <v>0.66910000000000003</v>
      </c>
      <c r="H946" s="2">
        <v>482750</v>
      </c>
      <c r="I946" s="2">
        <v>21.2</v>
      </c>
      <c r="J946" s="82" t="s">
        <v>1604</v>
      </c>
    </row>
    <row r="947" spans="1:10" ht="13.9">
      <c r="A947" s="4" t="s">
        <v>3120</v>
      </c>
      <c r="B947" s="4" t="s">
        <v>649</v>
      </c>
      <c r="C947" s="4" t="s">
        <v>654</v>
      </c>
      <c r="D947" s="4">
        <v>-1.9800000000000002E-2</v>
      </c>
      <c r="E947" s="4">
        <v>4.3E-3</v>
      </c>
      <c r="F947" s="81" t="s">
        <v>3121</v>
      </c>
      <c r="G947" s="4">
        <v>0.66930000000000001</v>
      </c>
      <c r="H947" s="2">
        <v>482750</v>
      </c>
      <c r="I947" s="2">
        <v>21.2</v>
      </c>
      <c r="J947" s="82" t="s">
        <v>1604</v>
      </c>
    </row>
    <row r="948" spans="1:10" ht="13.9">
      <c r="A948" s="4" t="s">
        <v>3122</v>
      </c>
      <c r="B948" s="4" t="s">
        <v>649</v>
      </c>
      <c r="C948" s="4" t="s">
        <v>654</v>
      </c>
      <c r="D948" s="4">
        <v>0.02</v>
      </c>
      <c r="E948" s="4">
        <v>4.3E-3</v>
      </c>
      <c r="F948" s="81" t="s">
        <v>3123</v>
      </c>
      <c r="G948" s="4">
        <v>0.33119999999999999</v>
      </c>
      <c r="H948" s="2">
        <v>483768</v>
      </c>
      <c r="I948" s="2">
        <v>21.63</v>
      </c>
      <c r="J948" s="82" t="s">
        <v>2676</v>
      </c>
    </row>
    <row r="949" spans="1:10" ht="13.9">
      <c r="A949" s="4" t="s">
        <v>3124</v>
      </c>
      <c r="B949" s="4" t="s">
        <v>662</v>
      </c>
      <c r="C949" s="4" t="s">
        <v>654</v>
      </c>
      <c r="D949" s="4">
        <v>2.01E-2</v>
      </c>
      <c r="E949" s="4">
        <v>4.3E-3</v>
      </c>
      <c r="F949" s="81" t="s">
        <v>3125</v>
      </c>
      <c r="G949" s="4">
        <v>0.33129999999999998</v>
      </c>
      <c r="H949" s="2">
        <v>483768</v>
      </c>
      <c r="I949" s="2">
        <v>21.85</v>
      </c>
      <c r="J949" s="82" t="s">
        <v>3073</v>
      </c>
    </row>
    <row r="950" spans="1:10" ht="13.9">
      <c r="A950" s="4" t="s">
        <v>3126</v>
      </c>
      <c r="B950" s="4" t="s">
        <v>650</v>
      </c>
      <c r="C950" s="4" t="s">
        <v>662</v>
      </c>
      <c r="D950" s="4">
        <v>-0.02</v>
      </c>
      <c r="E950" s="4">
        <v>4.3E-3</v>
      </c>
      <c r="F950" s="81" t="s">
        <v>3127</v>
      </c>
      <c r="G950" s="4">
        <v>0.66859999999999997</v>
      </c>
      <c r="H950" s="2">
        <v>483768</v>
      </c>
      <c r="I950" s="2">
        <v>21.63</v>
      </c>
      <c r="J950" s="82" t="s">
        <v>2676</v>
      </c>
    </row>
    <row r="951" spans="1:10" ht="13.9">
      <c r="A951" s="4" t="s">
        <v>3128</v>
      </c>
      <c r="B951" s="4" t="s">
        <v>649</v>
      </c>
      <c r="C951" s="4" t="s">
        <v>662</v>
      </c>
      <c r="D951" s="4">
        <v>1.9900000000000001E-2</v>
      </c>
      <c r="E951" s="4">
        <v>4.3E-3</v>
      </c>
      <c r="F951" s="81" t="s">
        <v>3129</v>
      </c>
      <c r="G951" s="4">
        <v>0.33129999999999998</v>
      </c>
      <c r="H951" s="2">
        <v>483768</v>
      </c>
      <c r="I951" s="2">
        <v>21.42</v>
      </c>
      <c r="J951" s="82" t="s">
        <v>3130</v>
      </c>
    </row>
    <row r="952" spans="1:10" ht="13.9">
      <c r="A952" s="4" t="s">
        <v>3131</v>
      </c>
      <c r="B952" s="4" t="s">
        <v>649</v>
      </c>
      <c r="C952" s="4" t="s">
        <v>654</v>
      </c>
      <c r="D952" s="4">
        <v>2.0199999999999999E-2</v>
      </c>
      <c r="E952" s="4">
        <v>4.3E-3</v>
      </c>
      <c r="F952" s="81" t="s">
        <v>3132</v>
      </c>
      <c r="G952" s="4">
        <v>0.33150000000000002</v>
      </c>
      <c r="H952" s="2">
        <v>485539</v>
      </c>
      <c r="I952" s="2">
        <v>22.07</v>
      </c>
      <c r="J952" s="82" t="s">
        <v>3133</v>
      </c>
    </row>
    <row r="953" spans="1:10" ht="13.9">
      <c r="A953" s="4" t="s">
        <v>3134</v>
      </c>
      <c r="B953" s="4" t="s">
        <v>650</v>
      </c>
      <c r="C953" s="4" t="s">
        <v>662</v>
      </c>
      <c r="D953" s="4">
        <v>2.01E-2</v>
      </c>
      <c r="E953" s="4">
        <v>4.3E-3</v>
      </c>
      <c r="F953" s="81" t="s">
        <v>3135</v>
      </c>
      <c r="G953" s="4">
        <v>0.33110000000000001</v>
      </c>
      <c r="H953" s="2">
        <v>483768</v>
      </c>
      <c r="I953" s="2">
        <v>21.85</v>
      </c>
      <c r="J953" s="82" t="s">
        <v>3073</v>
      </c>
    </row>
    <row r="954" spans="1:10" ht="13.9">
      <c r="A954" s="4" t="s">
        <v>3136</v>
      </c>
      <c r="B954" s="4" t="s">
        <v>649</v>
      </c>
      <c r="C954" s="4" t="s">
        <v>654</v>
      </c>
      <c r="D954" s="4">
        <v>2.0400000000000001E-2</v>
      </c>
      <c r="E954" s="4">
        <v>4.3E-3</v>
      </c>
      <c r="F954" s="81" t="s">
        <v>3137</v>
      </c>
      <c r="G954" s="4">
        <v>0.33050000000000002</v>
      </c>
      <c r="H954" s="2">
        <v>483768</v>
      </c>
      <c r="I954" s="2">
        <v>22.51</v>
      </c>
      <c r="J954" s="82" t="s">
        <v>3138</v>
      </c>
    </row>
    <row r="955" spans="1:10" ht="13.9">
      <c r="A955" s="4" t="s">
        <v>3139</v>
      </c>
      <c r="B955" s="4" t="s">
        <v>650</v>
      </c>
      <c r="C955" s="4" t="s">
        <v>662</v>
      </c>
      <c r="D955" s="4">
        <v>-0.02</v>
      </c>
      <c r="E955" s="4">
        <v>4.3E-3</v>
      </c>
      <c r="F955" s="81" t="s">
        <v>3140</v>
      </c>
      <c r="G955" s="4">
        <v>0.66859999999999997</v>
      </c>
      <c r="H955" s="2">
        <v>483768</v>
      </c>
      <c r="I955" s="2">
        <v>21.63</v>
      </c>
      <c r="J955" s="82" t="s">
        <v>2676</v>
      </c>
    </row>
    <row r="956" spans="1:10" ht="13.9">
      <c r="A956" s="4" t="s">
        <v>3141</v>
      </c>
      <c r="B956" s="4" t="s">
        <v>650</v>
      </c>
      <c r="C956" s="4" t="s">
        <v>662</v>
      </c>
      <c r="D956" s="4">
        <v>-2.01E-2</v>
      </c>
      <c r="E956" s="4">
        <v>4.3E-3</v>
      </c>
      <c r="F956" s="81" t="s">
        <v>3142</v>
      </c>
      <c r="G956" s="4">
        <v>0.66869999999999996</v>
      </c>
      <c r="H956" s="2">
        <v>483768</v>
      </c>
      <c r="I956" s="2">
        <v>21.85</v>
      </c>
      <c r="J956" s="82" t="s">
        <v>3073</v>
      </c>
    </row>
    <row r="957" spans="1:10" ht="13.9">
      <c r="A957" s="4" t="s">
        <v>3143</v>
      </c>
      <c r="B957" s="4" t="s">
        <v>650</v>
      </c>
      <c r="C957" s="4" t="s">
        <v>662</v>
      </c>
      <c r="D957" s="4">
        <v>-1.9900000000000001E-2</v>
      </c>
      <c r="E957" s="4">
        <v>4.3E-3</v>
      </c>
      <c r="F957" s="81" t="s">
        <v>2720</v>
      </c>
      <c r="G957" s="4">
        <v>0.66790000000000005</v>
      </c>
      <c r="H957" s="2">
        <v>483768</v>
      </c>
      <c r="I957" s="2">
        <v>21.42</v>
      </c>
      <c r="J957" s="82" t="s">
        <v>3130</v>
      </c>
    </row>
    <row r="958" spans="1:10" ht="13.9">
      <c r="A958" s="4" t="s">
        <v>3144</v>
      </c>
      <c r="B958" s="4" t="s">
        <v>662</v>
      </c>
      <c r="C958" s="4" t="s">
        <v>654</v>
      </c>
      <c r="D958" s="4">
        <v>-0.02</v>
      </c>
      <c r="E958" s="4">
        <v>4.3E-3</v>
      </c>
      <c r="F958" s="81" t="s">
        <v>3145</v>
      </c>
      <c r="G958" s="4">
        <v>0.66839999999999999</v>
      </c>
      <c r="H958" s="2">
        <v>483768</v>
      </c>
      <c r="I958" s="2">
        <v>21.63</v>
      </c>
      <c r="J958" s="82" t="s">
        <v>2676</v>
      </c>
    </row>
    <row r="959" spans="1:10" ht="13.9">
      <c r="A959" s="4" t="s">
        <v>3146</v>
      </c>
      <c r="B959" s="4" t="s">
        <v>649</v>
      </c>
      <c r="C959" s="4" t="s">
        <v>662</v>
      </c>
      <c r="D959" s="4">
        <v>-0.02</v>
      </c>
      <c r="E959" s="4">
        <v>4.3E-3</v>
      </c>
      <c r="F959" s="81" t="s">
        <v>3147</v>
      </c>
      <c r="G959" s="4">
        <v>0.66839999999999999</v>
      </c>
      <c r="H959" s="2">
        <v>483768</v>
      </c>
      <c r="I959" s="2">
        <v>21.63</v>
      </c>
      <c r="J959" s="82" t="s">
        <v>2676</v>
      </c>
    </row>
    <row r="960" spans="1:10" ht="13.9">
      <c r="A960" s="4" t="s">
        <v>3148</v>
      </c>
      <c r="B960" s="4" t="s">
        <v>650</v>
      </c>
      <c r="C960" s="4" t="s">
        <v>662</v>
      </c>
      <c r="D960" s="4">
        <v>-1.9900000000000001E-2</v>
      </c>
      <c r="E960" s="4">
        <v>4.3E-3</v>
      </c>
      <c r="F960" s="81" t="s">
        <v>3149</v>
      </c>
      <c r="G960" s="4">
        <v>0.66839999999999999</v>
      </c>
      <c r="H960" s="2">
        <v>483768</v>
      </c>
      <c r="I960" s="2">
        <v>21.42</v>
      </c>
      <c r="J960" s="82" t="s">
        <v>3130</v>
      </c>
    </row>
    <row r="961" spans="1:10" ht="13.9">
      <c r="A961" s="4" t="s">
        <v>3150</v>
      </c>
      <c r="B961" s="4" t="s">
        <v>649</v>
      </c>
      <c r="C961" s="4" t="s">
        <v>654</v>
      </c>
      <c r="D961" s="4">
        <v>1.9800000000000002E-2</v>
      </c>
      <c r="E961" s="4">
        <v>4.3E-3</v>
      </c>
      <c r="F961" s="81" t="s">
        <v>3151</v>
      </c>
      <c r="G961" s="4">
        <v>0.33150000000000002</v>
      </c>
      <c r="H961" s="2">
        <v>483768</v>
      </c>
      <c r="I961" s="2">
        <v>21.2</v>
      </c>
      <c r="J961" s="82" t="s">
        <v>1814</v>
      </c>
    </row>
    <row r="962" spans="1:10" ht="13.9">
      <c r="A962" s="4" t="s">
        <v>3152</v>
      </c>
      <c r="B962" s="4" t="s">
        <v>649</v>
      </c>
      <c r="C962" s="4" t="s">
        <v>654</v>
      </c>
      <c r="D962" s="4">
        <v>-1.9800000000000002E-2</v>
      </c>
      <c r="E962" s="4">
        <v>4.3E-3</v>
      </c>
      <c r="F962" s="81" t="s">
        <v>3153</v>
      </c>
      <c r="G962" s="4">
        <v>0.66849999999999998</v>
      </c>
      <c r="H962" s="2">
        <v>483768</v>
      </c>
      <c r="I962" s="2">
        <v>21.2</v>
      </c>
      <c r="J962" s="82" t="s">
        <v>1814</v>
      </c>
    </row>
    <row r="963" spans="1:10" ht="13.9">
      <c r="A963" s="4" t="s">
        <v>3154</v>
      </c>
      <c r="B963" s="4" t="s">
        <v>2365</v>
      </c>
      <c r="C963" s="4" t="s">
        <v>662</v>
      </c>
      <c r="D963" s="4">
        <v>-2.0199999999999999E-2</v>
      </c>
      <c r="E963" s="4">
        <v>4.3E-3</v>
      </c>
      <c r="F963" s="81" t="s">
        <v>3155</v>
      </c>
      <c r="G963" s="4">
        <v>0.501</v>
      </c>
      <c r="H963" s="2">
        <v>448902</v>
      </c>
      <c r="I963" s="2">
        <v>22.07</v>
      </c>
      <c r="J963" s="82" t="s">
        <v>1428</v>
      </c>
    </row>
    <row r="964" spans="1:10" ht="13.9">
      <c r="A964" s="4" t="s">
        <v>3156</v>
      </c>
      <c r="B964" s="4" t="s">
        <v>1440</v>
      </c>
      <c r="C964" s="4" t="s">
        <v>662</v>
      </c>
      <c r="D964" s="4">
        <v>2.0799999999999999E-2</v>
      </c>
      <c r="E964" s="4">
        <v>4.4000000000000003E-3</v>
      </c>
      <c r="F964" s="81" t="s">
        <v>3157</v>
      </c>
      <c r="G964" s="4">
        <v>0.56830000000000003</v>
      </c>
      <c r="H964" s="2">
        <v>448902</v>
      </c>
      <c r="I964" s="2">
        <v>22.35</v>
      </c>
      <c r="J964" s="82" t="s">
        <v>2069</v>
      </c>
    </row>
    <row r="965" spans="1:10" ht="13.9">
      <c r="A965" s="4" t="s">
        <v>3158</v>
      </c>
      <c r="B965" s="4" t="s">
        <v>3159</v>
      </c>
      <c r="C965" s="4" t="s">
        <v>662</v>
      </c>
      <c r="D965" s="4">
        <v>2.2200000000000001E-2</v>
      </c>
      <c r="E965" s="4">
        <v>4.1999999999999997E-3</v>
      </c>
      <c r="F965" s="81" t="s">
        <v>3160</v>
      </c>
      <c r="G965" s="4">
        <v>0.50870000000000004</v>
      </c>
      <c r="H965" s="2">
        <v>448902</v>
      </c>
      <c r="I965" s="2">
        <v>27.94</v>
      </c>
      <c r="J965" s="82" t="s">
        <v>3161</v>
      </c>
    </row>
    <row r="966" spans="1:10" ht="13.9">
      <c r="A966" s="4" t="s">
        <v>3162</v>
      </c>
      <c r="B966" s="4" t="s">
        <v>649</v>
      </c>
      <c r="C966" s="4" t="s">
        <v>662</v>
      </c>
      <c r="D966" s="4">
        <v>-1.9E-2</v>
      </c>
      <c r="E966" s="4">
        <v>4.1999999999999997E-3</v>
      </c>
      <c r="F966" s="81" t="s">
        <v>3163</v>
      </c>
      <c r="G966" s="4">
        <v>0.61019999999999996</v>
      </c>
      <c r="H966" s="2">
        <v>483768</v>
      </c>
      <c r="I966" s="2">
        <v>20.46</v>
      </c>
      <c r="J966" s="82" t="s">
        <v>3164</v>
      </c>
    </row>
    <row r="967" spans="1:10" ht="13.9">
      <c r="A967" s="4" t="s">
        <v>3165</v>
      </c>
      <c r="B967" s="4" t="s">
        <v>650</v>
      </c>
      <c r="C967" s="4" t="s">
        <v>662</v>
      </c>
      <c r="D967" s="4">
        <v>1.9199999999999998E-2</v>
      </c>
      <c r="E967" s="4">
        <v>4.1999999999999997E-3</v>
      </c>
      <c r="F967" s="81" t="s">
        <v>3166</v>
      </c>
      <c r="G967" s="4">
        <v>0.3896</v>
      </c>
      <c r="H967" s="2">
        <v>483768</v>
      </c>
      <c r="I967" s="2">
        <v>20.9</v>
      </c>
      <c r="J967" s="82" t="s">
        <v>3167</v>
      </c>
    </row>
    <row r="968" spans="1:10" ht="13.9">
      <c r="A968" s="4" t="s">
        <v>3168</v>
      </c>
      <c r="B968" s="4" t="s">
        <v>649</v>
      </c>
      <c r="C968" s="4" t="s">
        <v>654</v>
      </c>
      <c r="D968" s="4">
        <v>1.9400000000000001E-2</v>
      </c>
      <c r="E968" s="4">
        <v>4.1999999999999997E-3</v>
      </c>
      <c r="F968" s="81" t="s">
        <v>3169</v>
      </c>
      <c r="G968" s="4">
        <v>0.38879999999999998</v>
      </c>
      <c r="H968" s="2">
        <v>483768</v>
      </c>
      <c r="I968" s="2">
        <v>21.34</v>
      </c>
      <c r="J968" s="82" t="s">
        <v>3012</v>
      </c>
    </row>
    <row r="969" spans="1:10" ht="13.9">
      <c r="A969" s="4" t="s">
        <v>3170</v>
      </c>
      <c r="B969" s="4" t="s">
        <v>649</v>
      </c>
      <c r="C969" s="4" t="s">
        <v>654</v>
      </c>
      <c r="D969" s="4">
        <v>-1.9199999999999998E-2</v>
      </c>
      <c r="E969" s="4">
        <v>4.1999999999999997E-3</v>
      </c>
      <c r="F969" s="81" t="s">
        <v>3171</v>
      </c>
      <c r="G969" s="4">
        <v>0.61050000000000004</v>
      </c>
      <c r="H969" s="2">
        <v>483768</v>
      </c>
      <c r="I969" s="2">
        <v>20.9</v>
      </c>
      <c r="J969" s="82" t="s">
        <v>3167</v>
      </c>
    </row>
    <row r="970" spans="1:10" ht="13.9">
      <c r="A970" s="4" t="s">
        <v>3172</v>
      </c>
      <c r="B970" s="4" t="s">
        <v>1283</v>
      </c>
      <c r="C970" s="4" t="s">
        <v>662</v>
      </c>
      <c r="D970" s="4">
        <v>-2.06E-2</v>
      </c>
      <c r="E970" s="4">
        <v>4.1999999999999997E-3</v>
      </c>
      <c r="F970" s="81" t="s">
        <v>2340</v>
      </c>
      <c r="G970" s="4">
        <v>0.5665</v>
      </c>
      <c r="H970" s="2">
        <v>448902</v>
      </c>
      <c r="I970" s="2">
        <v>24.06</v>
      </c>
      <c r="J970" s="82" t="s">
        <v>3173</v>
      </c>
    </row>
    <row r="971" spans="1:10" ht="13.9">
      <c r="A971" s="4" t="s">
        <v>3174</v>
      </c>
      <c r="B971" s="4" t="s">
        <v>650</v>
      </c>
      <c r="C971" s="4" t="s">
        <v>3175</v>
      </c>
      <c r="D971" s="4">
        <v>1.9800000000000002E-2</v>
      </c>
      <c r="E971" s="4">
        <v>4.3E-3</v>
      </c>
      <c r="F971" s="81" t="s">
        <v>3176</v>
      </c>
      <c r="G971" s="4">
        <v>0.43480000000000002</v>
      </c>
      <c r="H971" s="2">
        <v>448902</v>
      </c>
      <c r="I971" s="2">
        <v>21.2</v>
      </c>
      <c r="J971" s="82" t="s">
        <v>3177</v>
      </c>
    </row>
    <row r="972" spans="1:10" ht="13.9">
      <c r="A972" s="4" t="s">
        <v>3178</v>
      </c>
      <c r="B972" s="4" t="s">
        <v>662</v>
      </c>
      <c r="C972" s="4" t="s">
        <v>654</v>
      </c>
      <c r="D972" s="4">
        <v>-1.9800000000000002E-2</v>
      </c>
      <c r="E972" s="4">
        <v>4.1000000000000003E-3</v>
      </c>
      <c r="F972" s="81" t="s">
        <v>2371</v>
      </c>
      <c r="G972" s="4">
        <v>0.5655</v>
      </c>
      <c r="H972" s="2">
        <v>483768</v>
      </c>
      <c r="I972" s="2">
        <v>23.32</v>
      </c>
      <c r="J972" s="82" t="s">
        <v>1660</v>
      </c>
    </row>
    <row r="973" spans="1:10" ht="13.9">
      <c r="A973" s="4" t="s">
        <v>3179</v>
      </c>
      <c r="B973" s="4" t="s">
        <v>650</v>
      </c>
      <c r="C973" s="4" t="s">
        <v>654</v>
      </c>
      <c r="D973" s="4">
        <v>1.9800000000000002E-2</v>
      </c>
      <c r="E973" s="4">
        <v>4.1000000000000003E-3</v>
      </c>
      <c r="F973" s="81" t="s">
        <v>3180</v>
      </c>
      <c r="G973" s="4">
        <v>0.4345</v>
      </c>
      <c r="H973" s="2">
        <v>483768</v>
      </c>
      <c r="I973" s="2">
        <v>23.32</v>
      </c>
      <c r="J973" s="82" t="s">
        <v>1660</v>
      </c>
    </row>
    <row r="974" spans="1:10" ht="13.9">
      <c r="A974" s="4" t="s">
        <v>3181</v>
      </c>
      <c r="B974" s="4" t="s">
        <v>650</v>
      </c>
      <c r="C974" s="4" t="s">
        <v>662</v>
      </c>
      <c r="D974" s="4">
        <v>0.02</v>
      </c>
      <c r="E974" s="4">
        <v>4.1999999999999997E-3</v>
      </c>
      <c r="F974" s="81" t="s">
        <v>3182</v>
      </c>
      <c r="G974" s="4">
        <v>0.40710000000000002</v>
      </c>
      <c r="H974" s="2">
        <v>461744</v>
      </c>
      <c r="I974" s="2">
        <v>22.68</v>
      </c>
      <c r="J974" s="82" t="s">
        <v>3183</v>
      </c>
    </row>
    <row r="975" spans="1:10" ht="13.9">
      <c r="A975" s="4" t="s">
        <v>3184</v>
      </c>
      <c r="B975" s="4" t="s">
        <v>649</v>
      </c>
      <c r="C975" s="4" t="s">
        <v>654</v>
      </c>
      <c r="D975" s="4">
        <v>0.02</v>
      </c>
      <c r="E975" s="4">
        <v>4.1000000000000003E-3</v>
      </c>
      <c r="F975" s="81" t="s">
        <v>3185</v>
      </c>
      <c r="G975" s="4">
        <v>0.43519999999999998</v>
      </c>
      <c r="H975" s="2">
        <v>483768</v>
      </c>
      <c r="I975" s="2">
        <v>23.8</v>
      </c>
      <c r="J975" s="82" t="s">
        <v>1647</v>
      </c>
    </row>
    <row r="976" spans="1:10" ht="13.9">
      <c r="A976" s="4" t="s">
        <v>3186</v>
      </c>
      <c r="B976" s="4" t="s">
        <v>650</v>
      </c>
      <c r="C976" s="4" t="s">
        <v>662</v>
      </c>
      <c r="D976" s="4">
        <v>-2.01E-2</v>
      </c>
      <c r="E976" s="4">
        <v>4.1000000000000003E-3</v>
      </c>
      <c r="F976" s="81" t="s">
        <v>3187</v>
      </c>
      <c r="G976" s="4">
        <v>0.56459999999999999</v>
      </c>
      <c r="H976" s="2">
        <v>483768</v>
      </c>
      <c r="I976" s="2">
        <v>24.03</v>
      </c>
      <c r="J976" s="82" t="s">
        <v>1077</v>
      </c>
    </row>
    <row r="977" spans="1:10" ht="13.9">
      <c r="A977" s="4" t="s">
        <v>3188</v>
      </c>
      <c r="B977" s="4" t="s">
        <v>650</v>
      </c>
      <c r="C977" s="4" t="s">
        <v>662</v>
      </c>
      <c r="D977" s="4">
        <v>-5.5300000000000002E-2</v>
      </c>
      <c r="E977" s="4">
        <v>1.0999999999999999E-2</v>
      </c>
      <c r="F977" s="81" t="s">
        <v>3189</v>
      </c>
      <c r="G977" s="4">
        <v>4.58E-2</v>
      </c>
      <c r="H977" s="2">
        <v>477917</v>
      </c>
      <c r="I977" s="2">
        <v>25.27</v>
      </c>
      <c r="J977" s="82" t="s">
        <v>3190</v>
      </c>
    </row>
    <row r="978" spans="1:10" ht="13.9">
      <c r="A978" s="4" t="s">
        <v>3191</v>
      </c>
      <c r="B978" s="4" t="s">
        <v>649</v>
      </c>
      <c r="C978" s="4" t="s">
        <v>650</v>
      </c>
      <c r="D978" s="4">
        <v>7.5899999999999995E-2</v>
      </c>
      <c r="E978" s="4">
        <v>1.5900000000000001E-2</v>
      </c>
      <c r="F978" s="81" t="s">
        <v>3192</v>
      </c>
      <c r="G978" s="4">
        <v>0.98250000000000004</v>
      </c>
      <c r="H978" s="2">
        <v>482750</v>
      </c>
      <c r="I978" s="2">
        <v>22.79</v>
      </c>
      <c r="J978" s="82" t="s">
        <v>3193</v>
      </c>
    </row>
    <row r="979" spans="1:10" ht="13.9">
      <c r="A979" s="4" t="s">
        <v>3194</v>
      </c>
      <c r="B979" s="4" t="s">
        <v>662</v>
      </c>
      <c r="C979" s="4" t="s">
        <v>654</v>
      </c>
      <c r="D979" s="4">
        <v>-2.2800000000000001E-2</v>
      </c>
      <c r="E979" s="4">
        <v>4.7000000000000002E-3</v>
      </c>
      <c r="F979" s="81" t="s">
        <v>3195</v>
      </c>
      <c r="G979" s="4">
        <v>0.75519999999999998</v>
      </c>
      <c r="H979" s="2">
        <v>483768</v>
      </c>
      <c r="I979" s="2">
        <v>23.53</v>
      </c>
      <c r="J979" s="82" t="s">
        <v>3196</v>
      </c>
    </row>
    <row r="980" spans="1:10" ht="13.9">
      <c r="A980" s="4" t="s">
        <v>3197</v>
      </c>
      <c r="B980" s="4" t="s">
        <v>650</v>
      </c>
      <c r="C980" s="4" t="s">
        <v>662</v>
      </c>
      <c r="D980" s="4">
        <v>0.14480000000000001</v>
      </c>
      <c r="E980" s="4">
        <v>0.03</v>
      </c>
      <c r="F980" s="81" t="s">
        <v>3198</v>
      </c>
      <c r="G980" s="4">
        <v>0.99390000000000001</v>
      </c>
      <c r="H980" s="2">
        <v>480715</v>
      </c>
      <c r="I980" s="2">
        <v>23.3</v>
      </c>
      <c r="J980" s="82" t="s">
        <v>1038</v>
      </c>
    </row>
    <row r="981" spans="1:10" ht="13.9">
      <c r="A981" s="4" t="s">
        <v>3199</v>
      </c>
      <c r="B981" s="4" t="s">
        <v>650</v>
      </c>
      <c r="C981" s="4" t="s">
        <v>662</v>
      </c>
      <c r="D981" s="4">
        <v>-0.38790000000000002</v>
      </c>
      <c r="E981" s="4">
        <v>7.5499999999999998E-2</v>
      </c>
      <c r="F981" s="81" t="s">
        <v>3200</v>
      </c>
      <c r="G981" s="4">
        <v>0.99890000000000001</v>
      </c>
      <c r="H981" s="2">
        <v>448902</v>
      </c>
      <c r="I981" s="2">
        <v>26.4</v>
      </c>
      <c r="J981" s="82" t="s">
        <v>3201</v>
      </c>
    </row>
    <row r="982" spans="1:10" ht="13.9">
      <c r="A982" s="4" t="s">
        <v>3202</v>
      </c>
      <c r="B982" s="4" t="s">
        <v>662</v>
      </c>
      <c r="C982" s="4" t="s">
        <v>654</v>
      </c>
      <c r="D982" s="4">
        <v>3.8399999999999997E-2</v>
      </c>
      <c r="E982" s="4">
        <v>8.3000000000000001E-3</v>
      </c>
      <c r="F982" s="81" t="s">
        <v>1594</v>
      </c>
      <c r="G982" s="4">
        <v>3.8600000000000002E-2</v>
      </c>
      <c r="H982" s="2">
        <v>583970</v>
      </c>
      <c r="I982" s="2">
        <v>21.4</v>
      </c>
      <c r="J982" s="82" t="s">
        <v>1001</v>
      </c>
    </row>
    <row r="983" spans="1:10" ht="13.9">
      <c r="A983" s="4" t="s">
        <v>3203</v>
      </c>
      <c r="B983" s="4" t="s">
        <v>650</v>
      </c>
      <c r="C983" s="4" t="s">
        <v>662</v>
      </c>
      <c r="D983" s="4">
        <v>-2.2100000000000002E-2</v>
      </c>
      <c r="E983" s="4">
        <v>4.4000000000000003E-3</v>
      </c>
      <c r="F983" s="81" t="s">
        <v>3204</v>
      </c>
      <c r="G983" s="4">
        <v>0.58909999999999996</v>
      </c>
      <c r="H983" s="2">
        <v>448902</v>
      </c>
      <c r="I983" s="2">
        <v>25.23</v>
      </c>
      <c r="J983" s="82" t="s">
        <v>3205</v>
      </c>
    </row>
    <row r="984" spans="1:10" ht="13.9">
      <c r="A984" s="4" t="s">
        <v>3206</v>
      </c>
      <c r="B984" s="4" t="s">
        <v>650</v>
      </c>
      <c r="C984" s="4" t="s">
        <v>662</v>
      </c>
      <c r="D984" s="4">
        <v>3.78E-2</v>
      </c>
      <c r="E984" s="4">
        <v>8.0000000000000002E-3</v>
      </c>
      <c r="F984" s="81" t="s">
        <v>3207</v>
      </c>
      <c r="G984" s="4">
        <v>4.19E-2</v>
      </c>
      <c r="H984" s="2">
        <v>583872</v>
      </c>
      <c r="I984" s="2">
        <v>22.33</v>
      </c>
      <c r="J984" s="82" t="s">
        <v>3208</v>
      </c>
    </row>
    <row r="985" spans="1:10" ht="13.9">
      <c r="A985" s="4" t="s">
        <v>3209</v>
      </c>
      <c r="B985" s="4" t="s">
        <v>649</v>
      </c>
      <c r="C985" s="4" t="s">
        <v>654</v>
      </c>
      <c r="D985" s="4">
        <v>3.7900000000000003E-2</v>
      </c>
      <c r="E985" s="4">
        <v>8.0000000000000002E-3</v>
      </c>
      <c r="F985" s="81" t="s">
        <v>3210</v>
      </c>
      <c r="G985" s="4">
        <v>4.19E-2</v>
      </c>
      <c r="H985" s="2">
        <v>583871</v>
      </c>
      <c r="I985" s="2">
        <v>22.44</v>
      </c>
      <c r="J985" s="82" t="s">
        <v>3211</v>
      </c>
    </row>
    <row r="986" spans="1:10" ht="13.9">
      <c r="A986" s="4" t="s">
        <v>3212</v>
      </c>
      <c r="B986" s="4" t="s">
        <v>650</v>
      </c>
      <c r="C986" s="4" t="s">
        <v>662</v>
      </c>
      <c r="D986" s="4">
        <v>3.7100000000000001E-2</v>
      </c>
      <c r="E986" s="4">
        <v>8.0000000000000002E-3</v>
      </c>
      <c r="F986" s="81" t="s">
        <v>3213</v>
      </c>
      <c r="G986" s="4">
        <v>4.24E-2</v>
      </c>
      <c r="H986" s="2">
        <v>583873</v>
      </c>
      <c r="I986" s="2">
        <v>21.51</v>
      </c>
      <c r="J986" s="82" t="s">
        <v>3214</v>
      </c>
    </row>
    <row r="987" spans="1:10" ht="13.9">
      <c r="A987" s="4" t="s">
        <v>3215</v>
      </c>
      <c r="B987" s="4" t="s">
        <v>649</v>
      </c>
      <c r="C987" s="4" t="s">
        <v>650</v>
      </c>
      <c r="D987" s="4">
        <v>2.2700000000000001E-2</v>
      </c>
      <c r="E987" s="4">
        <v>4.8999999999999998E-3</v>
      </c>
      <c r="F987" s="81" t="s">
        <v>1543</v>
      </c>
      <c r="G987" s="4">
        <v>0.2215</v>
      </c>
      <c r="H987" s="2">
        <v>483768</v>
      </c>
      <c r="I987" s="2">
        <v>21.46</v>
      </c>
      <c r="J987" s="82" t="s">
        <v>3216</v>
      </c>
    </row>
    <row r="988" spans="1:10" ht="13.9">
      <c r="A988" s="4" t="s">
        <v>3217</v>
      </c>
      <c r="B988" s="4" t="s">
        <v>649</v>
      </c>
      <c r="C988" s="4" t="s">
        <v>662</v>
      </c>
      <c r="D988" s="4">
        <v>2.3E-2</v>
      </c>
      <c r="E988" s="4">
        <v>4.8999999999999998E-3</v>
      </c>
      <c r="F988" s="81" t="s">
        <v>3218</v>
      </c>
      <c r="G988" s="4">
        <v>0.22020000000000001</v>
      </c>
      <c r="H988" s="2">
        <v>483768</v>
      </c>
      <c r="I988" s="2">
        <v>22.03</v>
      </c>
      <c r="J988" s="82" t="s">
        <v>3219</v>
      </c>
    </row>
    <row r="989" spans="1:10" ht="13.9">
      <c r="A989" s="4" t="s">
        <v>3220</v>
      </c>
      <c r="B989" s="4" t="s">
        <v>649</v>
      </c>
      <c r="C989" s="4" t="s">
        <v>650</v>
      </c>
      <c r="D989" s="4">
        <v>-2.3E-2</v>
      </c>
      <c r="E989" s="4">
        <v>4.8999999999999998E-3</v>
      </c>
      <c r="F989" s="81" t="s">
        <v>3221</v>
      </c>
      <c r="G989" s="4">
        <v>0.77980000000000005</v>
      </c>
      <c r="H989" s="2">
        <v>483768</v>
      </c>
      <c r="I989" s="2">
        <v>22.03</v>
      </c>
      <c r="J989" s="82" t="s">
        <v>3219</v>
      </c>
    </row>
    <row r="990" spans="1:10" ht="13.9">
      <c r="A990" s="4" t="s">
        <v>3222</v>
      </c>
      <c r="B990" s="4" t="s">
        <v>649</v>
      </c>
      <c r="C990" s="4" t="s">
        <v>654</v>
      </c>
      <c r="D990" s="4">
        <v>2.3E-2</v>
      </c>
      <c r="E990" s="4">
        <v>4.8999999999999998E-3</v>
      </c>
      <c r="F990" s="81" t="s">
        <v>2282</v>
      </c>
      <c r="G990" s="4">
        <v>0.22020000000000001</v>
      </c>
      <c r="H990" s="2">
        <v>483768</v>
      </c>
      <c r="I990" s="2">
        <v>22.03</v>
      </c>
      <c r="J990" s="82" t="s">
        <v>3219</v>
      </c>
    </row>
    <row r="991" spans="1:10" ht="13.9">
      <c r="A991" s="4" t="s">
        <v>3223</v>
      </c>
      <c r="B991" s="4" t="s">
        <v>650</v>
      </c>
      <c r="C991" s="4" t="s">
        <v>662</v>
      </c>
      <c r="D991" s="4">
        <v>-2.29E-2</v>
      </c>
      <c r="E991" s="4">
        <v>4.8999999999999998E-3</v>
      </c>
      <c r="F991" s="81" t="s">
        <v>3224</v>
      </c>
      <c r="G991" s="4">
        <v>0.77910000000000001</v>
      </c>
      <c r="H991" s="2">
        <v>483768</v>
      </c>
      <c r="I991" s="2">
        <v>21.84</v>
      </c>
      <c r="J991" s="82" t="s">
        <v>2540</v>
      </c>
    </row>
    <row r="992" spans="1:10" ht="13.9">
      <c r="A992" s="4" t="s">
        <v>3225</v>
      </c>
      <c r="B992" s="4" t="s">
        <v>649</v>
      </c>
      <c r="C992" s="4" t="s">
        <v>662</v>
      </c>
      <c r="D992" s="4">
        <v>-2.3E-2</v>
      </c>
      <c r="E992" s="4">
        <v>4.8999999999999998E-3</v>
      </c>
      <c r="F992" s="81" t="s">
        <v>2774</v>
      </c>
      <c r="G992" s="4">
        <v>0.77980000000000005</v>
      </c>
      <c r="H992" s="2">
        <v>483768</v>
      </c>
      <c r="I992" s="2">
        <v>22.03</v>
      </c>
      <c r="J992" s="82" t="s">
        <v>3219</v>
      </c>
    </row>
    <row r="993" spans="1:10" ht="13.9">
      <c r="A993" s="4" t="s">
        <v>3226</v>
      </c>
      <c r="B993" s="4" t="s">
        <v>649</v>
      </c>
      <c r="C993" s="4" t="s">
        <v>650</v>
      </c>
      <c r="D993" s="4">
        <v>-2.2599999999999999E-2</v>
      </c>
      <c r="E993" s="4">
        <v>4.8999999999999998E-3</v>
      </c>
      <c r="F993" s="81" t="s">
        <v>3227</v>
      </c>
      <c r="G993" s="4">
        <v>0.78010000000000002</v>
      </c>
      <c r="H993" s="2">
        <v>481650</v>
      </c>
      <c r="I993" s="2">
        <v>21.27</v>
      </c>
      <c r="J993" s="82" t="s">
        <v>1613</v>
      </c>
    </row>
    <row r="994" spans="1:10" ht="13.9">
      <c r="A994" s="4" t="s">
        <v>3228</v>
      </c>
      <c r="B994" s="4" t="s">
        <v>650</v>
      </c>
      <c r="C994" s="4" t="s">
        <v>662</v>
      </c>
      <c r="D994" s="4">
        <v>2.3E-2</v>
      </c>
      <c r="E994" s="4">
        <v>4.8999999999999998E-3</v>
      </c>
      <c r="F994" s="81" t="s">
        <v>3229</v>
      </c>
      <c r="G994" s="4">
        <v>0.21940000000000001</v>
      </c>
      <c r="H994" s="2">
        <v>482750</v>
      </c>
      <c r="I994" s="2">
        <v>22.03</v>
      </c>
      <c r="J994" s="82" t="s">
        <v>3230</v>
      </c>
    </row>
    <row r="995" spans="1:10" ht="13.9">
      <c r="A995" s="4" t="s">
        <v>3231</v>
      </c>
      <c r="B995" s="4" t="s">
        <v>649</v>
      </c>
      <c r="C995" s="4" t="s">
        <v>654</v>
      </c>
      <c r="D995" s="4">
        <v>2.3099999999999999E-2</v>
      </c>
      <c r="E995" s="4">
        <v>4.8999999999999998E-3</v>
      </c>
      <c r="F995" s="81" t="s">
        <v>2996</v>
      </c>
      <c r="G995" s="4">
        <v>0.2203</v>
      </c>
      <c r="H995" s="2">
        <v>483768</v>
      </c>
      <c r="I995" s="2">
        <v>22.22</v>
      </c>
      <c r="J995" s="82" t="s">
        <v>2786</v>
      </c>
    </row>
    <row r="996" spans="1:10" ht="13.9">
      <c r="A996" s="4" t="s">
        <v>3232</v>
      </c>
      <c r="B996" s="4" t="s">
        <v>650</v>
      </c>
      <c r="C996" s="4" t="s">
        <v>662</v>
      </c>
      <c r="D996" s="4">
        <v>-2.3099999999999999E-2</v>
      </c>
      <c r="E996" s="4">
        <v>4.8999999999999998E-3</v>
      </c>
      <c r="F996" s="81" t="s">
        <v>3233</v>
      </c>
      <c r="G996" s="4">
        <v>0.77959999999999996</v>
      </c>
      <c r="H996" s="2">
        <v>483768</v>
      </c>
      <c r="I996" s="2">
        <v>22.22</v>
      </c>
      <c r="J996" s="82" t="s">
        <v>2786</v>
      </c>
    </row>
    <row r="997" spans="1:10" ht="13.9">
      <c r="A997" s="4" t="s">
        <v>3234</v>
      </c>
      <c r="B997" s="4" t="s">
        <v>3235</v>
      </c>
      <c r="C997" s="4" t="s">
        <v>662</v>
      </c>
      <c r="D997" s="4">
        <v>-2.3199999999999998E-2</v>
      </c>
      <c r="E997" s="4">
        <v>5.1000000000000004E-3</v>
      </c>
      <c r="F997" s="81" t="s">
        <v>3236</v>
      </c>
      <c r="G997" s="4">
        <v>0.77839999999999998</v>
      </c>
      <c r="H997" s="2">
        <v>448902</v>
      </c>
      <c r="I997" s="2">
        <v>20.69</v>
      </c>
      <c r="J997" s="82" t="s">
        <v>3237</v>
      </c>
    </row>
    <row r="998" spans="1:10" ht="13.9">
      <c r="A998" s="4" t="s">
        <v>3238</v>
      </c>
      <c r="B998" s="4" t="s">
        <v>662</v>
      </c>
      <c r="C998" s="4" t="s">
        <v>654</v>
      </c>
      <c r="D998" s="4">
        <v>2.29E-2</v>
      </c>
      <c r="E998" s="4">
        <v>4.8999999999999998E-3</v>
      </c>
      <c r="F998" s="81" t="s">
        <v>3239</v>
      </c>
      <c r="G998" s="4">
        <v>0.22040000000000001</v>
      </c>
      <c r="H998" s="2">
        <v>483768</v>
      </c>
      <c r="I998" s="2">
        <v>21.84</v>
      </c>
      <c r="J998" s="82" t="s">
        <v>2540</v>
      </c>
    </row>
    <row r="999" spans="1:10" ht="13.9">
      <c r="A999" s="4" t="s">
        <v>3240</v>
      </c>
      <c r="B999" s="4" t="s">
        <v>649</v>
      </c>
      <c r="C999" s="4" t="s">
        <v>662</v>
      </c>
      <c r="D999" s="4">
        <v>2.29E-2</v>
      </c>
      <c r="E999" s="4">
        <v>4.8999999999999998E-3</v>
      </c>
      <c r="F999" s="81" t="s">
        <v>3241</v>
      </c>
      <c r="G999" s="4">
        <v>0.22040000000000001</v>
      </c>
      <c r="H999" s="2">
        <v>483768</v>
      </c>
      <c r="I999" s="2">
        <v>21.84</v>
      </c>
      <c r="J999" s="82" t="s">
        <v>2540</v>
      </c>
    </row>
    <row r="1000" spans="1:10" ht="13.9">
      <c r="A1000" s="4" t="s">
        <v>3242</v>
      </c>
      <c r="B1000" s="4" t="s">
        <v>649</v>
      </c>
      <c r="C1000" s="4" t="s">
        <v>654</v>
      </c>
      <c r="D1000" s="4">
        <v>2.3E-2</v>
      </c>
      <c r="E1000" s="4">
        <v>4.8999999999999998E-3</v>
      </c>
      <c r="F1000" s="81" t="s">
        <v>1629</v>
      </c>
      <c r="G1000" s="4">
        <v>0.21970000000000001</v>
      </c>
      <c r="H1000" s="2">
        <v>483768</v>
      </c>
      <c r="I1000" s="2">
        <v>22.03</v>
      </c>
      <c r="J1000" s="82" t="s">
        <v>3219</v>
      </c>
    </row>
    <row r="1001" spans="1:10" ht="13.9">
      <c r="A1001" s="4" t="s">
        <v>3243</v>
      </c>
      <c r="B1001" s="4" t="s">
        <v>650</v>
      </c>
      <c r="C1001" s="4" t="s">
        <v>662</v>
      </c>
      <c r="D1001" s="4">
        <v>2.2700000000000001E-2</v>
      </c>
      <c r="E1001" s="4">
        <v>4.8999999999999998E-3</v>
      </c>
      <c r="F1001" s="81" t="s">
        <v>3244</v>
      </c>
      <c r="G1001" s="4">
        <v>0.21929999999999999</v>
      </c>
      <c r="H1001" s="2">
        <v>482750</v>
      </c>
      <c r="I1001" s="2">
        <v>21.46</v>
      </c>
      <c r="J1001" s="82" t="s">
        <v>3245</v>
      </c>
    </row>
    <row r="1002" spans="1:10" ht="13.9">
      <c r="A1002" s="4" t="s">
        <v>3246</v>
      </c>
      <c r="B1002" s="4" t="s">
        <v>650</v>
      </c>
      <c r="C1002" s="4" t="s">
        <v>662</v>
      </c>
      <c r="D1002" s="4">
        <v>-2.35E-2</v>
      </c>
      <c r="E1002" s="4">
        <v>4.8999999999999998E-3</v>
      </c>
      <c r="F1002" s="81" t="s">
        <v>3247</v>
      </c>
      <c r="G1002" s="4">
        <v>0.78249999999999997</v>
      </c>
      <c r="H1002" s="2">
        <v>482750</v>
      </c>
      <c r="I1002" s="2">
        <v>23</v>
      </c>
      <c r="J1002" s="82" t="s">
        <v>3248</v>
      </c>
    </row>
    <row r="1003" spans="1:10" ht="13.9">
      <c r="A1003" s="4" t="s">
        <v>3249</v>
      </c>
      <c r="B1003" s="4" t="s">
        <v>649</v>
      </c>
      <c r="C1003" s="4" t="s">
        <v>654</v>
      </c>
      <c r="D1003" s="4">
        <v>-2.3E-2</v>
      </c>
      <c r="E1003" s="4">
        <v>4.8999999999999998E-3</v>
      </c>
      <c r="F1003" s="81" t="s">
        <v>3250</v>
      </c>
      <c r="G1003" s="4">
        <v>0.78029999999999999</v>
      </c>
      <c r="H1003" s="2">
        <v>483768</v>
      </c>
      <c r="I1003" s="2">
        <v>22.03</v>
      </c>
      <c r="J1003" s="82" t="s">
        <v>3219</v>
      </c>
    </row>
    <row r="1004" spans="1:10" ht="13.9">
      <c r="A1004" s="4" t="s">
        <v>3251</v>
      </c>
      <c r="B1004" s="4" t="s">
        <v>662</v>
      </c>
      <c r="C1004" s="4" t="s">
        <v>654</v>
      </c>
      <c r="D1004" s="4">
        <v>2.3099999999999999E-2</v>
      </c>
      <c r="E1004" s="4">
        <v>4.8999999999999998E-3</v>
      </c>
      <c r="F1004" s="81" t="s">
        <v>3252</v>
      </c>
      <c r="G1004" s="4">
        <v>0.21970000000000001</v>
      </c>
      <c r="H1004" s="2">
        <v>483768</v>
      </c>
      <c r="I1004" s="2">
        <v>22.22</v>
      </c>
      <c r="J1004" s="82" t="s">
        <v>2786</v>
      </c>
    </row>
    <row r="1005" spans="1:10" ht="13.9">
      <c r="A1005" s="4" t="s">
        <v>3253</v>
      </c>
      <c r="B1005" s="4" t="s">
        <v>649</v>
      </c>
      <c r="C1005" s="4" t="s">
        <v>654</v>
      </c>
      <c r="D1005" s="4">
        <v>-2.3099999999999999E-2</v>
      </c>
      <c r="E1005" s="4">
        <v>4.8999999999999998E-3</v>
      </c>
      <c r="F1005" s="81" t="s">
        <v>3254</v>
      </c>
      <c r="G1005" s="4">
        <v>0.78029999999999999</v>
      </c>
      <c r="H1005" s="2">
        <v>483768</v>
      </c>
      <c r="I1005" s="2">
        <v>22.22</v>
      </c>
      <c r="J1005" s="82" t="s">
        <v>2786</v>
      </c>
    </row>
    <row r="1006" spans="1:10" ht="13.9">
      <c r="A1006" s="4" t="s">
        <v>3255</v>
      </c>
      <c r="B1006" s="4" t="s">
        <v>650</v>
      </c>
      <c r="C1006" s="4" t="s">
        <v>662</v>
      </c>
      <c r="D1006" s="4">
        <v>2.3E-2</v>
      </c>
      <c r="E1006" s="4">
        <v>4.8999999999999998E-3</v>
      </c>
      <c r="F1006" s="81" t="s">
        <v>3256</v>
      </c>
      <c r="G1006" s="4">
        <v>0.2198</v>
      </c>
      <c r="H1006" s="2">
        <v>483768</v>
      </c>
      <c r="I1006" s="2">
        <v>22.03</v>
      </c>
      <c r="J1006" s="82" t="s">
        <v>3219</v>
      </c>
    </row>
    <row r="1007" spans="1:10" ht="13.9">
      <c r="A1007" s="4" t="s">
        <v>3257</v>
      </c>
      <c r="B1007" s="4" t="s">
        <v>649</v>
      </c>
      <c r="C1007" s="4" t="s">
        <v>662</v>
      </c>
      <c r="D1007" s="4">
        <v>2.3099999999999999E-2</v>
      </c>
      <c r="E1007" s="4">
        <v>4.8999999999999998E-3</v>
      </c>
      <c r="F1007" s="81" t="s">
        <v>3258</v>
      </c>
      <c r="G1007" s="4">
        <v>0.21970000000000001</v>
      </c>
      <c r="H1007" s="2">
        <v>483768</v>
      </c>
      <c r="I1007" s="2">
        <v>22.22</v>
      </c>
      <c r="J1007" s="82" t="s">
        <v>2786</v>
      </c>
    </row>
    <row r="1008" spans="1:10" ht="13.9">
      <c r="A1008" s="4" t="s">
        <v>3259</v>
      </c>
      <c r="B1008" s="4" t="s">
        <v>650</v>
      </c>
      <c r="C1008" s="4" t="s">
        <v>654</v>
      </c>
      <c r="D1008" s="4">
        <v>2.3E-2</v>
      </c>
      <c r="E1008" s="4">
        <v>4.8999999999999998E-3</v>
      </c>
      <c r="F1008" s="81" t="s">
        <v>3260</v>
      </c>
      <c r="G1008" s="4">
        <v>0.2198</v>
      </c>
      <c r="H1008" s="2">
        <v>483768</v>
      </c>
      <c r="I1008" s="2">
        <v>22.03</v>
      </c>
      <c r="J1008" s="82" t="s">
        <v>3219</v>
      </c>
    </row>
    <row r="1009" spans="1:10" ht="13.9">
      <c r="A1009" s="4" t="s">
        <v>3261</v>
      </c>
      <c r="B1009" s="4" t="s">
        <v>649</v>
      </c>
      <c r="C1009" s="4" t="s">
        <v>654</v>
      </c>
      <c r="D1009" s="4">
        <v>-2.3E-2</v>
      </c>
      <c r="E1009" s="4">
        <v>4.8999999999999998E-3</v>
      </c>
      <c r="F1009" s="81" t="s">
        <v>3262</v>
      </c>
      <c r="G1009" s="4">
        <v>0.77949999999999997</v>
      </c>
      <c r="H1009" s="2">
        <v>483768</v>
      </c>
      <c r="I1009" s="2">
        <v>22.03</v>
      </c>
      <c r="J1009" s="82" t="s">
        <v>3219</v>
      </c>
    </row>
    <row r="1010" spans="1:10" ht="13.9">
      <c r="A1010" s="4" t="s">
        <v>3263</v>
      </c>
      <c r="B1010" s="4" t="s">
        <v>650</v>
      </c>
      <c r="C1010" s="4" t="s">
        <v>662</v>
      </c>
      <c r="D1010" s="4">
        <v>2.1999999999999999E-2</v>
      </c>
      <c r="E1010" s="4">
        <v>4.7000000000000002E-3</v>
      </c>
      <c r="F1010" s="81" t="s">
        <v>3264</v>
      </c>
      <c r="G1010" s="4">
        <v>0.22170000000000001</v>
      </c>
      <c r="H1010" s="2">
        <v>528480</v>
      </c>
      <c r="I1010" s="2">
        <v>21.91</v>
      </c>
      <c r="J1010" s="82" t="s">
        <v>3265</v>
      </c>
    </row>
    <row r="1011" spans="1:10" ht="13.9">
      <c r="A1011" s="4" t="s">
        <v>3266</v>
      </c>
      <c r="B1011" s="4" t="s">
        <v>649</v>
      </c>
      <c r="C1011" s="4" t="s">
        <v>654</v>
      </c>
      <c r="D1011" s="4">
        <v>-2.3099999999999999E-2</v>
      </c>
      <c r="E1011" s="4">
        <v>4.8999999999999998E-3</v>
      </c>
      <c r="F1011" s="81" t="s">
        <v>3267</v>
      </c>
      <c r="G1011" s="4">
        <v>0.78</v>
      </c>
      <c r="H1011" s="2">
        <v>482750</v>
      </c>
      <c r="I1011" s="2">
        <v>22.22</v>
      </c>
      <c r="J1011" s="82" t="s">
        <v>3268</v>
      </c>
    </row>
    <row r="1012" spans="1:10" ht="13.9">
      <c r="A1012" s="4" t="s">
        <v>3269</v>
      </c>
      <c r="B1012" s="4" t="s">
        <v>649</v>
      </c>
      <c r="C1012" s="4" t="s">
        <v>650</v>
      </c>
      <c r="D1012" s="4">
        <v>2.3099999999999999E-2</v>
      </c>
      <c r="E1012" s="4">
        <v>4.8999999999999998E-3</v>
      </c>
      <c r="F1012" s="81" t="s">
        <v>3270</v>
      </c>
      <c r="G1012" s="4">
        <v>0.22</v>
      </c>
      <c r="H1012" s="2">
        <v>482750</v>
      </c>
      <c r="I1012" s="2">
        <v>22.22</v>
      </c>
      <c r="J1012" s="82" t="s">
        <v>3268</v>
      </c>
    </row>
    <row r="1013" spans="1:10" ht="13.9">
      <c r="A1013" s="4" t="s">
        <v>3271</v>
      </c>
      <c r="B1013" s="4" t="s">
        <v>650</v>
      </c>
      <c r="C1013" s="4" t="s">
        <v>662</v>
      </c>
      <c r="D1013" s="4">
        <v>-1.6299999999999999E-2</v>
      </c>
      <c r="E1013" s="4">
        <v>3.2000000000000002E-3</v>
      </c>
      <c r="F1013" s="81" t="s">
        <v>3272</v>
      </c>
      <c r="G1013" s="4">
        <v>0.4874</v>
      </c>
      <c r="H1013" s="2">
        <v>603227</v>
      </c>
      <c r="I1013" s="2">
        <v>25.95</v>
      </c>
      <c r="J1013" s="82" t="s">
        <v>3273</v>
      </c>
    </row>
    <row r="1014" spans="1:10" ht="13.9">
      <c r="A1014" s="4" t="s">
        <v>3274</v>
      </c>
      <c r="B1014" s="4" t="s">
        <v>650</v>
      </c>
      <c r="C1014" s="4" t="s">
        <v>662</v>
      </c>
      <c r="D1014" s="4">
        <v>-1.9800000000000002E-2</v>
      </c>
      <c r="E1014" s="4">
        <v>4.1000000000000003E-3</v>
      </c>
      <c r="F1014" s="81" t="s">
        <v>1152</v>
      </c>
      <c r="G1014" s="4">
        <v>0.52529999999999999</v>
      </c>
      <c r="H1014" s="2">
        <v>483768</v>
      </c>
      <c r="I1014" s="2">
        <v>23.32</v>
      </c>
      <c r="J1014" s="82" t="s">
        <v>1660</v>
      </c>
    </row>
    <row r="1015" spans="1:10" ht="13.9">
      <c r="A1015" s="4" t="s">
        <v>3275</v>
      </c>
      <c r="B1015" s="4" t="s">
        <v>1292</v>
      </c>
      <c r="C1015" s="4" t="s">
        <v>662</v>
      </c>
      <c r="D1015" s="4">
        <v>-2.1899999999999999E-2</v>
      </c>
      <c r="E1015" s="4">
        <v>4.3E-3</v>
      </c>
      <c r="F1015" s="81" t="s">
        <v>2097</v>
      </c>
      <c r="G1015" s="4">
        <v>0.52139999999999997</v>
      </c>
      <c r="H1015" s="2">
        <v>448902</v>
      </c>
      <c r="I1015" s="2">
        <v>25.94</v>
      </c>
      <c r="J1015" s="82" t="s">
        <v>3276</v>
      </c>
    </row>
    <row r="1016" spans="1:10" ht="13.9">
      <c r="A1016" s="4" t="s">
        <v>3277</v>
      </c>
      <c r="B1016" s="4" t="s">
        <v>650</v>
      </c>
      <c r="C1016" s="4" t="s">
        <v>662</v>
      </c>
      <c r="D1016" s="4">
        <v>1.6199999999999999E-2</v>
      </c>
      <c r="E1016" s="4">
        <v>3.2000000000000002E-3</v>
      </c>
      <c r="F1016" s="81" t="s">
        <v>3278</v>
      </c>
      <c r="G1016" s="4">
        <v>0.4249</v>
      </c>
      <c r="H1016" s="2">
        <v>604247</v>
      </c>
      <c r="I1016" s="2">
        <v>25.63</v>
      </c>
      <c r="J1016" s="82" t="s">
        <v>3279</v>
      </c>
    </row>
    <row r="1017" spans="1:10" ht="13.9">
      <c r="A1017" s="4" t="s">
        <v>3280</v>
      </c>
      <c r="B1017" s="4" t="s">
        <v>3281</v>
      </c>
      <c r="C1017" s="4" t="s">
        <v>662</v>
      </c>
      <c r="D1017" s="4">
        <v>-2.18E-2</v>
      </c>
      <c r="E1017" s="4">
        <v>4.5999999999999999E-3</v>
      </c>
      <c r="F1017" s="81" t="s">
        <v>3282</v>
      </c>
      <c r="G1017" s="4">
        <v>0.70579999999999998</v>
      </c>
      <c r="H1017" s="2">
        <v>448902</v>
      </c>
      <c r="I1017" s="2">
        <v>22.46</v>
      </c>
      <c r="J1017" s="82" t="s">
        <v>3283</v>
      </c>
    </row>
    <row r="1018" spans="1:10" ht="13.9">
      <c r="A1018" s="4" t="s">
        <v>3284</v>
      </c>
      <c r="B1018" s="4" t="s">
        <v>654</v>
      </c>
      <c r="C1018" s="4" t="s">
        <v>2424</v>
      </c>
      <c r="D1018" s="4">
        <v>2.1600000000000001E-2</v>
      </c>
      <c r="E1018" s="4">
        <v>4.5999999999999999E-3</v>
      </c>
      <c r="F1018" s="81" t="s">
        <v>3285</v>
      </c>
      <c r="G1018" s="4">
        <v>0.29310000000000003</v>
      </c>
      <c r="H1018" s="2">
        <v>448902</v>
      </c>
      <c r="I1018" s="2">
        <v>22.05</v>
      </c>
      <c r="J1018" s="82" t="s">
        <v>3286</v>
      </c>
    </row>
    <row r="1019" spans="1:10" ht="13.9">
      <c r="A1019" s="4" t="s">
        <v>3287</v>
      </c>
      <c r="B1019" s="4" t="s">
        <v>649</v>
      </c>
      <c r="C1019" s="4" t="s">
        <v>654</v>
      </c>
      <c r="D1019" s="4">
        <v>2.07E-2</v>
      </c>
      <c r="E1019" s="4">
        <v>4.4999999999999997E-3</v>
      </c>
      <c r="F1019" s="81" t="s">
        <v>3288</v>
      </c>
      <c r="G1019" s="4">
        <v>0.29320000000000002</v>
      </c>
      <c r="H1019" s="2">
        <v>483768</v>
      </c>
      <c r="I1019" s="2">
        <v>21.16</v>
      </c>
      <c r="J1019" s="82" t="s">
        <v>3289</v>
      </c>
    </row>
    <row r="1020" spans="1:10" ht="13.9">
      <c r="A1020" s="4" t="s">
        <v>3290</v>
      </c>
      <c r="B1020" s="4" t="s">
        <v>649</v>
      </c>
      <c r="C1020" s="4" t="s">
        <v>654</v>
      </c>
      <c r="D1020" s="4">
        <v>2.0799999999999999E-2</v>
      </c>
      <c r="E1020" s="4">
        <v>4.4999999999999997E-3</v>
      </c>
      <c r="F1020" s="81" t="s">
        <v>2469</v>
      </c>
      <c r="G1020" s="4">
        <v>0.29320000000000002</v>
      </c>
      <c r="H1020" s="2">
        <v>483768</v>
      </c>
      <c r="I1020" s="2">
        <v>21.36</v>
      </c>
      <c r="J1020" s="82" t="s">
        <v>1613</v>
      </c>
    </row>
    <row r="1021" spans="1:10" ht="13.9">
      <c r="A1021" s="4" t="s">
        <v>3291</v>
      </c>
      <c r="B1021" s="4" t="s">
        <v>3292</v>
      </c>
      <c r="C1021" s="4" t="s">
        <v>662</v>
      </c>
      <c r="D1021" s="4">
        <v>-2.1600000000000001E-2</v>
      </c>
      <c r="E1021" s="4">
        <v>4.5999999999999999E-3</v>
      </c>
      <c r="F1021" s="81" t="s">
        <v>3293</v>
      </c>
      <c r="G1021" s="4">
        <v>0.70689999999999997</v>
      </c>
      <c r="H1021" s="2">
        <v>448902</v>
      </c>
      <c r="I1021" s="2">
        <v>22.05</v>
      </c>
      <c r="J1021" s="82" t="s">
        <v>3286</v>
      </c>
    </row>
    <row r="1022" spans="1:10" ht="13.9">
      <c r="A1022" s="4" t="s">
        <v>3294</v>
      </c>
      <c r="B1022" s="4" t="s">
        <v>649</v>
      </c>
      <c r="C1022" s="4" t="s">
        <v>654</v>
      </c>
      <c r="D1022" s="4">
        <v>-2.1499999999999998E-2</v>
      </c>
      <c r="E1022" s="4">
        <v>4.4999999999999997E-3</v>
      </c>
      <c r="F1022" s="81" t="s">
        <v>3295</v>
      </c>
      <c r="G1022" s="4">
        <v>0.71009999999999995</v>
      </c>
      <c r="H1022" s="2">
        <v>483768</v>
      </c>
      <c r="I1022" s="2">
        <v>22.83</v>
      </c>
      <c r="J1022" s="82" t="s">
        <v>3296</v>
      </c>
    </row>
    <row r="1023" spans="1:10" ht="13.9">
      <c r="A1023" s="4" t="s">
        <v>3297</v>
      </c>
      <c r="B1023" s="4" t="s">
        <v>649</v>
      </c>
      <c r="C1023" s="4" t="s">
        <v>662</v>
      </c>
      <c r="D1023" s="4">
        <v>-2.1399999999999999E-2</v>
      </c>
      <c r="E1023" s="4">
        <v>4.4999999999999997E-3</v>
      </c>
      <c r="F1023" s="81" t="s">
        <v>3298</v>
      </c>
      <c r="G1023" s="4">
        <v>0.71020000000000005</v>
      </c>
      <c r="H1023" s="2">
        <v>483768</v>
      </c>
      <c r="I1023" s="2">
        <v>22.62</v>
      </c>
      <c r="J1023" s="82" t="s">
        <v>1062</v>
      </c>
    </row>
    <row r="1024" spans="1:10" ht="13.9">
      <c r="A1024" s="4" t="s">
        <v>3299</v>
      </c>
      <c r="B1024" s="4" t="s">
        <v>649</v>
      </c>
      <c r="C1024" s="4" t="s">
        <v>3300</v>
      </c>
      <c r="D1024" s="4">
        <v>-2.1700000000000001E-2</v>
      </c>
      <c r="E1024" s="4">
        <v>4.7000000000000002E-3</v>
      </c>
      <c r="F1024" s="81" t="s">
        <v>3301</v>
      </c>
      <c r="G1024" s="4">
        <v>0.72060000000000002</v>
      </c>
      <c r="H1024" s="2">
        <v>448902</v>
      </c>
      <c r="I1024" s="2">
        <v>21.32</v>
      </c>
      <c r="J1024" s="82" t="s">
        <v>1420</v>
      </c>
    </row>
    <row r="1025" spans="1:10" ht="13.9">
      <c r="A1025" s="4" t="s">
        <v>3302</v>
      </c>
      <c r="B1025" s="4" t="s">
        <v>650</v>
      </c>
      <c r="C1025" s="4" t="s">
        <v>2797</v>
      </c>
      <c r="D1025" s="4">
        <v>2.1899999999999999E-2</v>
      </c>
      <c r="E1025" s="4">
        <v>4.5999999999999999E-3</v>
      </c>
      <c r="F1025" s="81" t="s">
        <v>3303</v>
      </c>
      <c r="G1025" s="4">
        <v>0.28999999999999998</v>
      </c>
      <c r="H1025" s="2">
        <v>448902</v>
      </c>
      <c r="I1025" s="2">
        <v>22.67</v>
      </c>
      <c r="J1025" s="82" t="s">
        <v>1136</v>
      </c>
    </row>
    <row r="1026" spans="1:10" ht="13.9">
      <c r="A1026" s="4" t="s">
        <v>3304</v>
      </c>
      <c r="B1026" s="4" t="s">
        <v>649</v>
      </c>
      <c r="C1026" s="4" t="s">
        <v>654</v>
      </c>
      <c r="D1026" s="4">
        <v>2.1000000000000001E-2</v>
      </c>
      <c r="E1026" s="4">
        <v>4.4999999999999997E-3</v>
      </c>
      <c r="F1026" s="81" t="s">
        <v>3305</v>
      </c>
      <c r="G1026" s="4">
        <v>0.2898</v>
      </c>
      <c r="H1026" s="2">
        <v>483768</v>
      </c>
      <c r="I1026" s="2">
        <v>21.78</v>
      </c>
      <c r="J1026" s="82" t="s">
        <v>1522</v>
      </c>
    </row>
    <row r="1027" spans="1:10" ht="13.9">
      <c r="A1027" s="4" t="s">
        <v>3306</v>
      </c>
      <c r="B1027" s="4" t="s">
        <v>649</v>
      </c>
      <c r="C1027" s="4" t="s">
        <v>1086</v>
      </c>
      <c r="D1027" s="4">
        <v>-2.3900000000000001E-2</v>
      </c>
      <c r="E1027" s="4">
        <v>4.3E-3</v>
      </c>
      <c r="F1027" s="81" t="s">
        <v>3307</v>
      </c>
      <c r="G1027" s="4">
        <v>0.56630000000000003</v>
      </c>
      <c r="H1027" s="2">
        <v>448902</v>
      </c>
      <c r="I1027" s="2">
        <v>30.89</v>
      </c>
      <c r="J1027" s="82" t="s">
        <v>3308</v>
      </c>
    </row>
    <row r="1028" spans="1:10" ht="13.9">
      <c r="A1028" s="4" t="s">
        <v>3309</v>
      </c>
      <c r="B1028" s="4" t="s">
        <v>654</v>
      </c>
      <c r="C1028" s="4" t="s">
        <v>1511</v>
      </c>
      <c r="D1028" s="4">
        <v>2.24E-2</v>
      </c>
      <c r="E1028" s="4">
        <v>4.7000000000000002E-3</v>
      </c>
      <c r="F1028" s="81" t="s">
        <v>3310</v>
      </c>
      <c r="G1028" s="4">
        <v>0.27850000000000003</v>
      </c>
      <c r="H1028" s="2">
        <v>448902</v>
      </c>
      <c r="I1028" s="2">
        <v>22.71</v>
      </c>
      <c r="J1028" s="82" t="s">
        <v>3311</v>
      </c>
    </row>
    <row r="1029" spans="1:10" ht="13.9">
      <c r="A1029" s="4" t="s">
        <v>3312</v>
      </c>
      <c r="B1029" s="4" t="s">
        <v>662</v>
      </c>
      <c r="C1029" s="4" t="s">
        <v>654</v>
      </c>
      <c r="D1029" s="4">
        <v>-2.1899999999999999E-2</v>
      </c>
      <c r="E1029" s="4">
        <v>4.4999999999999997E-3</v>
      </c>
      <c r="F1029" s="81" t="s">
        <v>3313</v>
      </c>
      <c r="G1029" s="4">
        <v>0.72119999999999995</v>
      </c>
      <c r="H1029" s="2">
        <v>483768</v>
      </c>
      <c r="I1029" s="2">
        <v>23.68</v>
      </c>
      <c r="J1029" s="82" t="s">
        <v>1711</v>
      </c>
    </row>
    <row r="1030" spans="1:10" ht="13.9">
      <c r="A1030" s="4" t="s">
        <v>3314</v>
      </c>
      <c r="B1030" s="4" t="s">
        <v>650</v>
      </c>
      <c r="C1030" s="4" t="s">
        <v>662</v>
      </c>
      <c r="D1030" s="4">
        <v>-1.9800000000000002E-2</v>
      </c>
      <c r="E1030" s="4">
        <v>4.3E-3</v>
      </c>
      <c r="F1030" s="81" t="s">
        <v>3315</v>
      </c>
      <c r="G1030" s="4">
        <v>0.32969999999999999</v>
      </c>
      <c r="H1030" s="2">
        <v>483768</v>
      </c>
      <c r="I1030" s="2">
        <v>21.2</v>
      </c>
      <c r="J1030" s="82" t="s">
        <v>1814</v>
      </c>
    </row>
    <row r="1031" spans="1:10" ht="13.9">
      <c r="A1031" s="4" t="s">
        <v>3316</v>
      </c>
      <c r="B1031" s="4" t="s">
        <v>662</v>
      </c>
      <c r="C1031" s="4" t="s">
        <v>654</v>
      </c>
      <c r="D1031" s="4">
        <v>-2.1600000000000001E-2</v>
      </c>
      <c r="E1031" s="4">
        <v>4.4999999999999997E-3</v>
      </c>
      <c r="F1031" s="81" t="s">
        <v>3317</v>
      </c>
      <c r="G1031" s="4">
        <v>0.72030000000000005</v>
      </c>
      <c r="H1031" s="2">
        <v>483768</v>
      </c>
      <c r="I1031" s="2">
        <v>23.04</v>
      </c>
      <c r="J1031" s="82" t="s">
        <v>1029</v>
      </c>
    </row>
    <row r="1032" spans="1:10" ht="13.9">
      <c r="A1032" s="4" t="s">
        <v>3318</v>
      </c>
      <c r="B1032" s="4" t="s">
        <v>662</v>
      </c>
      <c r="C1032" s="4" t="s">
        <v>654</v>
      </c>
      <c r="D1032" s="4">
        <v>1.6500000000000001E-2</v>
      </c>
      <c r="E1032" s="4">
        <v>3.3E-3</v>
      </c>
      <c r="F1032" s="81" t="s">
        <v>3319</v>
      </c>
      <c r="G1032" s="4">
        <v>0.3841</v>
      </c>
      <c r="H1032" s="2">
        <v>604248</v>
      </c>
      <c r="I1032" s="2">
        <v>25</v>
      </c>
      <c r="J1032" s="82" t="s">
        <v>1797</v>
      </c>
    </row>
    <row r="1033" spans="1:10" ht="13.9">
      <c r="A1033" s="4" t="s">
        <v>3320</v>
      </c>
      <c r="B1033" s="4" t="s">
        <v>649</v>
      </c>
      <c r="C1033" s="4" t="s">
        <v>654</v>
      </c>
      <c r="D1033" s="4">
        <v>1.54E-2</v>
      </c>
      <c r="E1033" s="4">
        <v>3.2000000000000002E-3</v>
      </c>
      <c r="F1033" s="81" t="s">
        <v>3321</v>
      </c>
      <c r="G1033" s="4">
        <v>0.37809999999999999</v>
      </c>
      <c r="H1033" s="2">
        <v>604245</v>
      </c>
      <c r="I1033" s="2">
        <v>23.16</v>
      </c>
      <c r="J1033" s="82" t="s">
        <v>1178</v>
      </c>
    </row>
    <row r="1034" spans="1:10" ht="13.9">
      <c r="A1034" s="4" t="s">
        <v>3322</v>
      </c>
      <c r="B1034" s="4" t="s">
        <v>662</v>
      </c>
      <c r="C1034" s="4" t="s">
        <v>654</v>
      </c>
      <c r="D1034" s="4">
        <v>-1.5299999999999999E-2</v>
      </c>
      <c r="E1034" s="4">
        <v>3.3E-3</v>
      </c>
      <c r="F1034" s="81" t="s">
        <v>2282</v>
      </c>
      <c r="G1034" s="4">
        <v>0.62090000000000001</v>
      </c>
      <c r="H1034" s="2">
        <v>604253</v>
      </c>
      <c r="I1034" s="2">
        <v>21.5</v>
      </c>
      <c r="J1034" s="82" t="s">
        <v>3323</v>
      </c>
    </row>
    <row r="1035" spans="1:10" ht="13.9">
      <c r="A1035" s="4" t="s">
        <v>3324</v>
      </c>
      <c r="B1035" s="4" t="s">
        <v>650</v>
      </c>
      <c r="C1035" s="4" t="s">
        <v>662</v>
      </c>
      <c r="D1035" s="4">
        <v>-2.0799999999999999E-2</v>
      </c>
      <c r="E1035" s="4">
        <v>4.1000000000000003E-3</v>
      </c>
      <c r="F1035" s="81" t="s">
        <v>3325</v>
      </c>
      <c r="G1035" s="4">
        <v>0.51770000000000005</v>
      </c>
      <c r="H1035" s="2">
        <v>483768</v>
      </c>
      <c r="I1035" s="2">
        <v>25.74</v>
      </c>
      <c r="J1035" s="82" t="s">
        <v>1020</v>
      </c>
    </row>
    <row r="1036" spans="1:10" ht="13.9">
      <c r="A1036" s="4" t="s">
        <v>3326</v>
      </c>
      <c r="B1036" s="4" t="s">
        <v>649</v>
      </c>
      <c r="C1036" s="4" t="s">
        <v>654</v>
      </c>
      <c r="D1036" s="4">
        <v>2.0899999999999998E-2</v>
      </c>
      <c r="E1036" s="4">
        <v>4.1000000000000003E-3</v>
      </c>
      <c r="F1036" s="81" t="s">
        <v>3327</v>
      </c>
      <c r="G1036" s="4">
        <v>0.48230000000000001</v>
      </c>
      <c r="H1036" s="2">
        <v>483768</v>
      </c>
      <c r="I1036" s="2">
        <v>25.99</v>
      </c>
      <c r="J1036" s="82" t="s">
        <v>3328</v>
      </c>
    </row>
    <row r="1037" spans="1:10" ht="13.9">
      <c r="A1037" s="4" t="s">
        <v>3329</v>
      </c>
      <c r="B1037" s="4" t="s">
        <v>649</v>
      </c>
      <c r="C1037" s="4" t="s">
        <v>662</v>
      </c>
      <c r="D1037" s="4">
        <v>1.4500000000000001E-2</v>
      </c>
      <c r="E1037" s="4">
        <v>3.0999999999999999E-3</v>
      </c>
      <c r="F1037" s="81" t="s">
        <v>3330</v>
      </c>
      <c r="G1037" s="4">
        <v>0.48620000000000002</v>
      </c>
      <c r="H1037" s="2">
        <v>604251</v>
      </c>
      <c r="I1037" s="2">
        <v>21.88</v>
      </c>
      <c r="J1037" s="82" t="s">
        <v>1341</v>
      </c>
    </row>
    <row r="1038" spans="1:10" ht="13.9">
      <c r="A1038" s="4" t="s">
        <v>3331</v>
      </c>
      <c r="B1038" s="4" t="s">
        <v>650</v>
      </c>
      <c r="C1038" s="4" t="s">
        <v>654</v>
      </c>
      <c r="D1038" s="4">
        <v>-2.07E-2</v>
      </c>
      <c r="E1038" s="4">
        <v>4.1000000000000003E-3</v>
      </c>
      <c r="F1038" s="81" t="s">
        <v>3332</v>
      </c>
      <c r="G1038" s="4">
        <v>0.51780000000000004</v>
      </c>
      <c r="H1038" s="2">
        <v>483768</v>
      </c>
      <c r="I1038" s="2">
        <v>25.49</v>
      </c>
      <c r="J1038" s="82" t="s">
        <v>1954</v>
      </c>
    </row>
    <row r="1039" spans="1:10" ht="13.9">
      <c r="A1039" s="4" t="s">
        <v>3333</v>
      </c>
      <c r="B1039" s="4" t="s">
        <v>649</v>
      </c>
      <c r="C1039" s="4" t="s">
        <v>2100</v>
      </c>
      <c r="D1039" s="4">
        <v>2.4199999999999999E-2</v>
      </c>
      <c r="E1039" s="4">
        <v>4.7999999999999996E-3</v>
      </c>
      <c r="F1039" s="81" t="s">
        <v>3334</v>
      </c>
      <c r="G1039" s="4">
        <v>0.25519999999999998</v>
      </c>
      <c r="H1039" s="2">
        <v>448902</v>
      </c>
      <c r="I1039" s="2">
        <v>25.42</v>
      </c>
      <c r="J1039" s="82" t="s">
        <v>3335</v>
      </c>
    </row>
    <row r="1040" spans="1:10" ht="13.9">
      <c r="A1040" s="4" t="s">
        <v>3336</v>
      </c>
      <c r="B1040" s="4" t="s">
        <v>649</v>
      </c>
      <c r="C1040" s="4" t="s">
        <v>654</v>
      </c>
      <c r="D1040" s="4">
        <v>-2.3E-2</v>
      </c>
      <c r="E1040" s="4">
        <v>4.4999999999999997E-3</v>
      </c>
      <c r="F1040" s="81" t="s">
        <v>3337</v>
      </c>
      <c r="G1040" s="4">
        <v>0.69750000000000001</v>
      </c>
      <c r="H1040" s="2">
        <v>483768</v>
      </c>
      <c r="I1040" s="2">
        <v>26.12</v>
      </c>
      <c r="J1040" s="82" t="s">
        <v>3338</v>
      </c>
    </row>
    <row r="1041" spans="1:10" ht="13.9">
      <c r="A1041" s="4" t="s">
        <v>3339</v>
      </c>
      <c r="B1041" s="4" t="s">
        <v>650</v>
      </c>
      <c r="C1041" s="4" t="s">
        <v>662</v>
      </c>
      <c r="D1041" s="4">
        <v>-1.55E-2</v>
      </c>
      <c r="E1041" s="4">
        <v>3.3E-3</v>
      </c>
      <c r="F1041" s="81" t="s">
        <v>3340</v>
      </c>
      <c r="G1041" s="4">
        <v>0.61980000000000002</v>
      </c>
      <c r="H1041" s="2">
        <v>604231</v>
      </c>
      <c r="I1041" s="2">
        <v>22.06</v>
      </c>
      <c r="J1041" s="82" t="s">
        <v>1667</v>
      </c>
    </row>
    <row r="1042" spans="1:10" ht="13.9">
      <c r="A1042" s="4" t="s">
        <v>3341</v>
      </c>
      <c r="B1042" s="4" t="s">
        <v>649</v>
      </c>
      <c r="C1042" s="4" t="s">
        <v>654</v>
      </c>
      <c r="D1042" s="4">
        <v>1.8800000000000001E-2</v>
      </c>
      <c r="E1042" s="4">
        <v>4.1000000000000003E-3</v>
      </c>
      <c r="F1042" s="81" t="s">
        <v>3342</v>
      </c>
      <c r="G1042" s="4">
        <v>0.46179999999999999</v>
      </c>
      <c r="H1042" s="2">
        <v>483768</v>
      </c>
      <c r="I1042" s="2">
        <v>21.03</v>
      </c>
      <c r="J1042" s="82" t="s">
        <v>1552</v>
      </c>
    </row>
    <row r="1043" spans="1:10" ht="13.9">
      <c r="A1043" s="4" t="s">
        <v>3343</v>
      </c>
      <c r="B1043" s="4" t="s">
        <v>650</v>
      </c>
      <c r="C1043" s="4" t="s">
        <v>662</v>
      </c>
      <c r="D1043" s="4">
        <v>1.4999999999999999E-2</v>
      </c>
      <c r="E1043" s="4">
        <v>3.2000000000000002E-3</v>
      </c>
      <c r="F1043" s="81" t="s">
        <v>3344</v>
      </c>
      <c r="G1043" s="4">
        <v>0.4642</v>
      </c>
      <c r="H1043" s="2">
        <v>604246</v>
      </c>
      <c r="I1043" s="2">
        <v>21.97</v>
      </c>
      <c r="J1043" s="82" t="s">
        <v>1195</v>
      </c>
    </row>
    <row r="1044" spans="1:10" ht="13.9">
      <c r="A1044" s="4" t="s">
        <v>3345</v>
      </c>
      <c r="B1044" s="4" t="s">
        <v>649</v>
      </c>
      <c r="C1044" s="4" t="s">
        <v>654</v>
      </c>
      <c r="D1044" s="4">
        <v>0.02</v>
      </c>
      <c r="E1044" s="4">
        <v>4.1999999999999997E-3</v>
      </c>
      <c r="F1044" s="81" t="s">
        <v>1135</v>
      </c>
      <c r="G1044" s="4">
        <v>0.63039999999999996</v>
      </c>
      <c r="H1044" s="2">
        <v>483768</v>
      </c>
      <c r="I1044" s="2">
        <v>22.68</v>
      </c>
      <c r="J1044" s="82" t="s">
        <v>3346</v>
      </c>
    </row>
    <row r="1045" spans="1:10" ht="13.9">
      <c r="A1045" s="4" t="s">
        <v>3347</v>
      </c>
      <c r="B1045" s="4" t="s">
        <v>649</v>
      </c>
      <c r="C1045" s="4" t="s">
        <v>654</v>
      </c>
      <c r="D1045" s="4">
        <v>1.8800000000000001E-2</v>
      </c>
      <c r="E1045" s="4">
        <v>4.1000000000000003E-3</v>
      </c>
      <c r="F1045" s="81" t="s">
        <v>3348</v>
      </c>
      <c r="G1045" s="4">
        <v>0.46200000000000002</v>
      </c>
      <c r="H1045" s="2">
        <v>483768</v>
      </c>
      <c r="I1045" s="2">
        <v>21.03</v>
      </c>
      <c r="J1045" s="82" t="s">
        <v>1552</v>
      </c>
    </row>
    <row r="1046" spans="1:10" ht="13.9">
      <c r="A1046" s="4" t="s">
        <v>3349</v>
      </c>
      <c r="B1046" s="4" t="s">
        <v>662</v>
      </c>
      <c r="C1046" s="4" t="s">
        <v>654</v>
      </c>
      <c r="D1046" s="4">
        <v>2.0400000000000001E-2</v>
      </c>
      <c r="E1046" s="4">
        <v>4.1999999999999997E-3</v>
      </c>
      <c r="F1046" s="81" t="s">
        <v>3350</v>
      </c>
      <c r="G1046" s="4">
        <v>0.62909999999999999</v>
      </c>
      <c r="H1046" s="2">
        <v>483768</v>
      </c>
      <c r="I1046" s="2">
        <v>23.59</v>
      </c>
      <c r="J1046" s="82" t="s">
        <v>1721</v>
      </c>
    </row>
    <row r="1047" spans="1:10" ht="13.9">
      <c r="A1047" s="4" t="s">
        <v>3351</v>
      </c>
      <c r="B1047" s="4" t="s">
        <v>650</v>
      </c>
      <c r="C1047" s="4" t="s">
        <v>662</v>
      </c>
      <c r="D1047" s="4">
        <v>-2.0400000000000001E-2</v>
      </c>
      <c r="E1047" s="4">
        <v>4.1999999999999997E-3</v>
      </c>
      <c r="F1047" s="81" t="s">
        <v>3352</v>
      </c>
      <c r="G1047" s="4">
        <v>0.35880000000000001</v>
      </c>
      <c r="H1047" s="2">
        <v>483768</v>
      </c>
      <c r="I1047" s="2">
        <v>23.59</v>
      </c>
      <c r="J1047" s="82" t="s">
        <v>1721</v>
      </c>
    </row>
    <row r="1048" spans="1:10" ht="13.9">
      <c r="A1048" s="4" t="s">
        <v>3353</v>
      </c>
      <c r="B1048" s="4" t="s">
        <v>650</v>
      </c>
      <c r="C1048" s="4" t="s">
        <v>662</v>
      </c>
      <c r="D1048" s="4">
        <v>2.0400000000000001E-2</v>
      </c>
      <c r="E1048" s="4">
        <v>4.1999999999999997E-3</v>
      </c>
      <c r="F1048" s="81" t="s">
        <v>3354</v>
      </c>
      <c r="G1048" s="4">
        <v>0.62929999999999997</v>
      </c>
      <c r="H1048" s="2">
        <v>483768</v>
      </c>
      <c r="I1048" s="2">
        <v>23.59</v>
      </c>
      <c r="J1048" s="82" t="s">
        <v>1721</v>
      </c>
    </row>
    <row r="1049" spans="1:10" ht="13.9">
      <c r="A1049" s="4" t="s">
        <v>3355</v>
      </c>
      <c r="B1049" s="4" t="s">
        <v>649</v>
      </c>
      <c r="C1049" s="4" t="s">
        <v>650</v>
      </c>
      <c r="D1049" s="4">
        <v>2.0299999999999999E-2</v>
      </c>
      <c r="E1049" s="4">
        <v>4.1999999999999997E-3</v>
      </c>
      <c r="F1049" s="81" t="s">
        <v>3356</v>
      </c>
      <c r="G1049" s="4">
        <v>0.64219999999999999</v>
      </c>
      <c r="H1049" s="2">
        <v>483768</v>
      </c>
      <c r="I1049" s="2">
        <v>23.36</v>
      </c>
      <c r="J1049" s="82" t="s">
        <v>3357</v>
      </c>
    </row>
    <row r="1050" spans="1:10" ht="13.9">
      <c r="A1050" s="4" t="s">
        <v>3358</v>
      </c>
      <c r="B1050" s="4" t="s">
        <v>649</v>
      </c>
      <c r="C1050" s="4" t="s">
        <v>662</v>
      </c>
      <c r="D1050" s="4">
        <v>-2.0299999999999999E-2</v>
      </c>
      <c r="E1050" s="4">
        <v>4.1999999999999997E-3</v>
      </c>
      <c r="F1050" s="81" t="s">
        <v>3359</v>
      </c>
      <c r="G1050" s="4">
        <v>0.35770000000000002</v>
      </c>
      <c r="H1050" s="2">
        <v>483768</v>
      </c>
      <c r="I1050" s="2">
        <v>23.36</v>
      </c>
      <c r="J1050" s="82" t="s">
        <v>3357</v>
      </c>
    </row>
    <row r="1051" spans="1:10" ht="13.9">
      <c r="A1051" s="4" t="s">
        <v>3360</v>
      </c>
      <c r="B1051" s="4" t="s">
        <v>649</v>
      </c>
      <c r="C1051" s="4" t="s">
        <v>654</v>
      </c>
      <c r="D1051" s="4">
        <v>2.0199999999999999E-2</v>
      </c>
      <c r="E1051" s="4">
        <v>4.1999999999999997E-3</v>
      </c>
      <c r="F1051" s="81" t="s">
        <v>3361</v>
      </c>
      <c r="G1051" s="4">
        <v>0.64200000000000002</v>
      </c>
      <c r="H1051" s="2">
        <v>483768</v>
      </c>
      <c r="I1051" s="2">
        <v>23.13</v>
      </c>
      <c r="J1051" s="82" t="s">
        <v>3362</v>
      </c>
    </row>
    <row r="1052" spans="1:10" ht="13.9">
      <c r="A1052" s="4" t="s">
        <v>3363</v>
      </c>
      <c r="B1052" s="4" t="s">
        <v>650</v>
      </c>
      <c r="C1052" s="4" t="s">
        <v>662</v>
      </c>
      <c r="D1052" s="4">
        <v>0.02</v>
      </c>
      <c r="E1052" s="4">
        <v>4.1999999999999997E-3</v>
      </c>
      <c r="F1052" s="81" t="s">
        <v>3364</v>
      </c>
      <c r="G1052" s="4">
        <v>0.63060000000000005</v>
      </c>
      <c r="H1052" s="2">
        <v>483768</v>
      </c>
      <c r="I1052" s="2">
        <v>22.68</v>
      </c>
      <c r="J1052" s="82" t="s">
        <v>3346</v>
      </c>
    </row>
    <row r="1053" spans="1:10" ht="13.9">
      <c r="A1053" s="4" t="s">
        <v>3365</v>
      </c>
      <c r="B1053" s="4" t="s">
        <v>650</v>
      </c>
      <c r="C1053" s="4" t="s">
        <v>662</v>
      </c>
      <c r="D1053" s="4">
        <v>2.01E-2</v>
      </c>
      <c r="E1053" s="4">
        <v>4.1999999999999997E-3</v>
      </c>
      <c r="F1053" s="81" t="s">
        <v>3366</v>
      </c>
      <c r="G1053" s="4">
        <v>0.63039999999999996</v>
      </c>
      <c r="H1053" s="2">
        <v>483768</v>
      </c>
      <c r="I1053" s="2">
        <v>22.9</v>
      </c>
      <c r="J1053" s="82" t="s">
        <v>2193</v>
      </c>
    </row>
    <row r="1054" spans="1:10" ht="13.9">
      <c r="A1054" s="4" t="s">
        <v>3367</v>
      </c>
      <c r="B1054" s="4" t="s">
        <v>649</v>
      </c>
      <c r="C1054" s="4" t="s">
        <v>654</v>
      </c>
      <c r="D1054" s="4">
        <v>0.02</v>
      </c>
      <c r="E1054" s="4">
        <v>4.1999999999999997E-3</v>
      </c>
      <c r="F1054" s="81" t="s">
        <v>3368</v>
      </c>
      <c r="G1054" s="4">
        <v>0.6321</v>
      </c>
      <c r="H1054" s="2">
        <v>483768</v>
      </c>
      <c r="I1054" s="2">
        <v>22.68</v>
      </c>
      <c r="J1054" s="82" t="s">
        <v>3346</v>
      </c>
    </row>
    <row r="1055" spans="1:10" ht="13.9">
      <c r="A1055" s="4" t="s">
        <v>3369</v>
      </c>
      <c r="B1055" s="4" t="s">
        <v>650</v>
      </c>
      <c r="C1055" s="4" t="s">
        <v>654</v>
      </c>
      <c r="D1055" s="4">
        <v>2.0199999999999999E-2</v>
      </c>
      <c r="E1055" s="4">
        <v>4.1999999999999997E-3</v>
      </c>
      <c r="F1055" s="81" t="s">
        <v>789</v>
      </c>
      <c r="G1055" s="4">
        <v>0.63049999999999995</v>
      </c>
      <c r="H1055" s="2">
        <v>483768</v>
      </c>
      <c r="I1055" s="2">
        <v>23.13</v>
      </c>
      <c r="J1055" s="82" t="s">
        <v>3362</v>
      </c>
    </row>
    <row r="1056" spans="1:10" ht="13.9">
      <c r="A1056" s="4" t="s">
        <v>3370</v>
      </c>
      <c r="B1056" s="4" t="s">
        <v>649</v>
      </c>
      <c r="C1056" s="4" t="s">
        <v>654</v>
      </c>
      <c r="D1056" s="4">
        <v>0.02</v>
      </c>
      <c r="E1056" s="4">
        <v>4.1999999999999997E-3</v>
      </c>
      <c r="F1056" s="81" t="s">
        <v>3371</v>
      </c>
      <c r="G1056" s="4">
        <v>0.6321</v>
      </c>
      <c r="H1056" s="2">
        <v>483768</v>
      </c>
      <c r="I1056" s="2">
        <v>22.68</v>
      </c>
      <c r="J1056" s="82" t="s">
        <v>3346</v>
      </c>
    </row>
    <row r="1057" spans="1:10" ht="13.9">
      <c r="A1057" s="4" t="s">
        <v>3372</v>
      </c>
      <c r="B1057" s="4" t="s">
        <v>649</v>
      </c>
      <c r="C1057" s="4" t="s">
        <v>654</v>
      </c>
      <c r="D1057" s="4">
        <v>-2.0299999999999999E-2</v>
      </c>
      <c r="E1057" s="4">
        <v>4.1999999999999997E-3</v>
      </c>
      <c r="F1057" s="81" t="s">
        <v>3373</v>
      </c>
      <c r="G1057" s="4">
        <v>0.37559999999999999</v>
      </c>
      <c r="H1057" s="2">
        <v>483768</v>
      </c>
      <c r="I1057" s="2">
        <v>23.36</v>
      </c>
      <c r="J1057" s="82" t="s">
        <v>3357</v>
      </c>
    </row>
    <row r="1058" spans="1:10" ht="13.9">
      <c r="A1058" s="4" t="s">
        <v>3374</v>
      </c>
      <c r="B1058" s="4" t="s">
        <v>650</v>
      </c>
      <c r="C1058" s="4" t="s">
        <v>662</v>
      </c>
      <c r="D1058" s="4">
        <v>1.9900000000000001E-2</v>
      </c>
      <c r="E1058" s="4">
        <v>4.1999999999999997E-3</v>
      </c>
      <c r="F1058" s="81" t="s">
        <v>3375</v>
      </c>
      <c r="G1058" s="4">
        <v>0.63219999999999998</v>
      </c>
      <c r="H1058" s="2">
        <v>483768</v>
      </c>
      <c r="I1058" s="2">
        <v>22.45</v>
      </c>
      <c r="J1058" s="82" t="s">
        <v>3376</v>
      </c>
    </row>
    <row r="1059" spans="1:10" ht="13.9">
      <c r="A1059" s="4" t="s">
        <v>3377</v>
      </c>
      <c r="B1059" s="4" t="s">
        <v>649</v>
      </c>
      <c r="C1059" s="4" t="s">
        <v>654</v>
      </c>
      <c r="D1059" s="4">
        <v>-0.02</v>
      </c>
      <c r="E1059" s="4">
        <v>4.1999999999999997E-3</v>
      </c>
      <c r="F1059" s="81" t="s">
        <v>3378</v>
      </c>
      <c r="G1059" s="4">
        <v>0.36770000000000003</v>
      </c>
      <c r="H1059" s="2">
        <v>483768</v>
      </c>
      <c r="I1059" s="2">
        <v>22.68</v>
      </c>
      <c r="J1059" s="82" t="s">
        <v>3346</v>
      </c>
    </row>
    <row r="1060" spans="1:10" ht="13.9">
      <c r="A1060" s="4" t="s">
        <v>3379</v>
      </c>
      <c r="B1060" s="4" t="s">
        <v>649</v>
      </c>
      <c r="C1060" s="4" t="s">
        <v>662</v>
      </c>
      <c r="D1060" s="4">
        <v>2.0199999999999999E-2</v>
      </c>
      <c r="E1060" s="4">
        <v>4.1999999999999997E-3</v>
      </c>
      <c r="F1060" s="81" t="s">
        <v>3303</v>
      </c>
      <c r="G1060" s="4">
        <v>0.64380000000000004</v>
      </c>
      <c r="H1060" s="2">
        <v>483768</v>
      </c>
      <c r="I1060" s="2">
        <v>23.13</v>
      </c>
      <c r="J1060" s="82" t="s">
        <v>3362</v>
      </c>
    </row>
    <row r="1061" spans="1:10" ht="13.9">
      <c r="A1061" s="4" t="s">
        <v>3380</v>
      </c>
      <c r="B1061" s="4" t="s">
        <v>662</v>
      </c>
      <c r="C1061" s="4" t="s">
        <v>654</v>
      </c>
      <c r="D1061" s="4">
        <v>-1.8800000000000001E-2</v>
      </c>
      <c r="E1061" s="4">
        <v>4.1000000000000003E-3</v>
      </c>
      <c r="F1061" s="81" t="s">
        <v>3381</v>
      </c>
      <c r="G1061" s="4">
        <v>0.53639999999999999</v>
      </c>
      <c r="H1061" s="2">
        <v>483768</v>
      </c>
      <c r="I1061" s="2">
        <v>21.03</v>
      </c>
      <c r="J1061" s="82" t="s">
        <v>1552</v>
      </c>
    </row>
    <row r="1062" spans="1:10" ht="13.9">
      <c r="A1062" s="4" t="s">
        <v>3382</v>
      </c>
      <c r="B1062" s="4" t="s">
        <v>650</v>
      </c>
      <c r="C1062" s="4" t="s">
        <v>662</v>
      </c>
      <c r="D1062" s="4">
        <v>-2.0299999999999999E-2</v>
      </c>
      <c r="E1062" s="4">
        <v>4.1999999999999997E-3</v>
      </c>
      <c r="F1062" s="81" t="s">
        <v>3383</v>
      </c>
      <c r="G1062" s="4">
        <v>0.35589999999999999</v>
      </c>
      <c r="H1062" s="2">
        <v>483768</v>
      </c>
      <c r="I1062" s="2">
        <v>23.36</v>
      </c>
      <c r="J1062" s="82" t="s">
        <v>3357</v>
      </c>
    </row>
    <row r="1063" spans="1:10" ht="13.9">
      <c r="A1063" s="4" t="s">
        <v>3384</v>
      </c>
      <c r="B1063" s="4" t="s">
        <v>649</v>
      </c>
      <c r="C1063" s="4" t="s">
        <v>662</v>
      </c>
      <c r="D1063" s="4">
        <v>2.01E-2</v>
      </c>
      <c r="E1063" s="4">
        <v>4.1999999999999997E-3</v>
      </c>
      <c r="F1063" s="81" t="s">
        <v>3385</v>
      </c>
      <c r="G1063" s="4">
        <v>0.63219999999999998</v>
      </c>
      <c r="H1063" s="2">
        <v>483768</v>
      </c>
      <c r="I1063" s="2">
        <v>22.9</v>
      </c>
      <c r="J1063" s="82" t="s">
        <v>2193</v>
      </c>
    </row>
    <row r="1064" spans="1:10" ht="13.9">
      <c r="A1064" s="4" t="s">
        <v>3386</v>
      </c>
      <c r="B1064" s="4" t="s">
        <v>649</v>
      </c>
      <c r="C1064" s="4" t="s">
        <v>662</v>
      </c>
      <c r="D1064" s="4">
        <v>-2.0199999999999999E-2</v>
      </c>
      <c r="E1064" s="4">
        <v>4.3E-3</v>
      </c>
      <c r="F1064" s="81" t="s">
        <v>3387</v>
      </c>
      <c r="G1064" s="4">
        <v>0.35580000000000001</v>
      </c>
      <c r="H1064" s="2">
        <v>483768</v>
      </c>
      <c r="I1064" s="2">
        <v>22.07</v>
      </c>
      <c r="J1064" s="82" t="s">
        <v>3041</v>
      </c>
    </row>
    <row r="1065" spans="1:10" ht="13.9">
      <c r="A1065" s="4" t="s">
        <v>3388</v>
      </c>
      <c r="B1065" s="4" t="s">
        <v>649</v>
      </c>
      <c r="C1065" s="4" t="s">
        <v>654</v>
      </c>
      <c r="D1065" s="4">
        <v>-1.89E-2</v>
      </c>
      <c r="E1065" s="4">
        <v>4.1000000000000003E-3</v>
      </c>
      <c r="F1065" s="81" t="s">
        <v>3389</v>
      </c>
      <c r="G1065" s="4">
        <v>0.53700000000000003</v>
      </c>
      <c r="H1065" s="2">
        <v>483768</v>
      </c>
      <c r="I1065" s="2">
        <v>21.25</v>
      </c>
      <c r="J1065" s="82" t="s">
        <v>1604</v>
      </c>
    </row>
    <row r="1066" spans="1:10" ht="13.9">
      <c r="A1066" s="4" t="s">
        <v>3390</v>
      </c>
      <c r="B1066" s="4" t="s">
        <v>650</v>
      </c>
      <c r="C1066" s="4" t="s">
        <v>662</v>
      </c>
      <c r="D1066" s="4">
        <v>-2.0500000000000001E-2</v>
      </c>
      <c r="E1066" s="4">
        <v>4.3E-3</v>
      </c>
      <c r="F1066" s="81" t="s">
        <v>904</v>
      </c>
      <c r="G1066" s="4">
        <v>0.35510000000000003</v>
      </c>
      <c r="H1066" s="2">
        <v>483768</v>
      </c>
      <c r="I1066" s="2">
        <v>22.73</v>
      </c>
      <c r="J1066" s="82" t="s">
        <v>3391</v>
      </c>
    </row>
    <row r="1067" spans="1:10" ht="13.9">
      <c r="A1067" s="4" t="s">
        <v>3392</v>
      </c>
      <c r="B1067" s="4" t="s">
        <v>650</v>
      </c>
      <c r="C1067" s="4" t="s">
        <v>662</v>
      </c>
      <c r="D1067" s="4">
        <v>-0.38009999999999999</v>
      </c>
      <c r="E1067" s="4">
        <v>8.2100000000000006E-2</v>
      </c>
      <c r="F1067" s="81" t="s">
        <v>3393</v>
      </c>
      <c r="G1067" s="4">
        <v>0.99890000000000001</v>
      </c>
      <c r="H1067" s="2">
        <v>462524</v>
      </c>
      <c r="I1067" s="2">
        <v>21.43</v>
      </c>
      <c r="J1067" s="82" t="s">
        <v>3394</v>
      </c>
    </row>
    <row r="1068" spans="1:10" ht="13.9">
      <c r="A1068" s="4" t="s">
        <v>3395</v>
      </c>
      <c r="B1068" s="4" t="s">
        <v>649</v>
      </c>
      <c r="C1068" s="4" t="s">
        <v>654</v>
      </c>
      <c r="D1068" s="4">
        <v>1.9099999999999999E-2</v>
      </c>
      <c r="E1068" s="4">
        <v>4.1000000000000003E-3</v>
      </c>
      <c r="F1068" s="81" t="s">
        <v>3396</v>
      </c>
      <c r="G1068" s="4">
        <v>0.53139999999999998</v>
      </c>
      <c r="H1068" s="2">
        <v>483768</v>
      </c>
      <c r="I1068" s="2">
        <v>21.7</v>
      </c>
      <c r="J1068" s="82" t="s">
        <v>1558</v>
      </c>
    </row>
    <row r="1069" spans="1:10" ht="13.9">
      <c r="A1069" s="4" t="s">
        <v>3397</v>
      </c>
      <c r="B1069" s="4" t="s">
        <v>649</v>
      </c>
      <c r="C1069" s="4" t="s">
        <v>654</v>
      </c>
      <c r="D1069" s="4">
        <v>-1.8700000000000001E-2</v>
      </c>
      <c r="E1069" s="4">
        <v>4.1000000000000003E-3</v>
      </c>
      <c r="F1069" s="81" t="s">
        <v>3398</v>
      </c>
      <c r="G1069" s="4">
        <v>0.47439999999999999</v>
      </c>
      <c r="H1069" s="2">
        <v>483768</v>
      </c>
      <c r="I1069" s="2">
        <v>20.8</v>
      </c>
      <c r="J1069" s="82" t="s">
        <v>2288</v>
      </c>
    </row>
    <row r="1070" spans="1:10" ht="13.9">
      <c r="A1070" s="4" t="s">
        <v>3399</v>
      </c>
      <c r="B1070" s="4" t="s">
        <v>662</v>
      </c>
      <c r="C1070" s="4" t="s">
        <v>654</v>
      </c>
      <c r="D1070" s="4">
        <v>-1.8700000000000001E-2</v>
      </c>
      <c r="E1070" s="4">
        <v>4.1000000000000003E-3</v>
      </c>
      <c r="F1070" s="81" t="s">
        <v>3400</v>
      </c>
      <c r="G1070" s="4">
        <v>0.4612</v>
      </c>
      <c r="H1070" s="2">
        <v>483768</v>
      </c>
      <c r="I1070" s="2">
        <v>20.8</v>
      </c>
      <c r="J1070" s="82" t="s">
        <v>2288</v>
      </c>
    </row>
    <row r="1071" spans="1:10" ht="13.9">
      <c r="A1071" s="4" t="s">
        <v>3401</v>
      </c>
      <c r="B1071" s="4" t="s">
        <v>650</v>
      </c>
      <c r="C1071" s="4" t="s">
        <v>662</v>
      </c>
      <c r="D1071" s="4">
        <v>-1.9E-2</v>
      </c>
      <c r="E1071" s="4">
        <v>3.8999999999999998E-3</v>
      </c>
      <c r="F1071" s="81" t="s">
        <v>2371</v>
      </c>
      <c r="G1071" s="4">
        <v>0.50480000000000003</v>
      </c>
      <c r="H1071" s="2">
        <v>528472</v>
      </c>
      <c r="I1071" s="2">
        <v>23.73</v>
      </c>
      <c r="J1071" s="82" t="s">
        <v>3402</v>
      </c>
    </row>
    <row r="1072" spans="1:10" ht="13.9">
      <c r="A1072" s="4" t="s">
        <v>3403</v>
      </c>
      <c r="B1072" s="4" t="s">
        <v>650</v>
      </c>
      <c r="C1072" s="4" t="s">
        <v>662</v>
      </c>
      <c r="D1072" s="4">
        <v>-1.89E-2</v>
      </c>
      <c r="E1072" s="4">
        <v>3.8999999999999998E-3</v>
      </c>
      <c r="F1072" s="81" t="s">
        <v>3404</v>
      </c>
      <c r="G1072" s="4">
        <v>0.46629999999999999</v>
      </c>
      <c r="H1072" s="2">
        <v>528495</v>
      </c>
      <c r="I1072" s="2">
        <v>23.49</v>
      </c>
      <c r="J1072" s="82" t="s">
        <v>3405</v>
      </c>
    </row>
    <row r="1073" spans="1:10" ht="13.9">
      <c r="A1073" s="4" t="s">
        <v>3406</v>
      </c>
      <c r="B1073" s="4" t="s">
        <v>649</v>
      </c>
      <c r="C1073" s="4" t="s">
        <v>654</v>
      </c>
      <c r="D1073" s="4">
        <v>1.9599999999999999E-2</v>
      </c>
      <c r="E1073" s="4">
        <v>4.1999999999999997E-3</v>
      </c>
      <c r="F1073" s="81" t="s">
        <v>1388</v>
      </c>
      <c r="G1073" s="4">
        <v>0.39939999999999998</v>
      </c>
      <c r="H1073" s="2">
        <v>483768</v>
      </c>
      <c r="I1073" s="2">
        <v>21.78</v>
      </c>
      <c r="J1073" s="82" t="s">
        <v>1522</v>
      </c>
    </row>
    <row r="1074" spans="1:10" ht="13.9">
      <c r="A1074" s="4" t="s">
        <v>3407</v>
      </c>
      <c r="B1074" s="4" t="s">
        <v>649</v>
      </c>
      <c r="C1074" s="4" t="s">
        <v>654</v>
      </c>
      <c r="D1074" s="4">
        <v>-1.5599999999999999E-2</v>
      </c>
      <c r="E1074" s="4">
        <v>3.2000000000000002E-3</v>
      </c>
      <c r="F1074" s="81" t="s">
        <v>3408</v>
      </c>
      <c r="G1074" s="4">
        <v>0.43859999999999999</v>
      </c>
      <c r="H1074" s="2">
        <v>606024</v>
      </c>
      <c r="I1074" s="2">
        <v>23.77</v>
      </c>
      <c r="J1074" s="82" t="s">
        <v>3409</v>
      </c>
    </row>
    <row r="1075" spans="1:10" ht="13.9">
      <c r="A1075" s="4" t="s">
        <v>3410</v>
      </c>
      <c r="B1075" s="4" t="s">
        <v>649</v>
      </c>
      <c r="C1075" s="4" t="s">
        <v>654</v>
      </c>
      <c r="D1075" s="4">
        <v>-1.67E-2</v>
      </c>
      <c r="E1075" s="4">
        <v>3.2000000000000002E-3</v>
      </c>
      <c r="F1075" s="81" t="s">
        <v>3411</v>
      </c>
      <c r="G1075" s="4">
        <v>0.40310000000000001</v>
      </c>
      <c r="H1075" s="2">
        <v>602220</v>
      </c>
      <c r="I1075" s="2">
        <v>27.24</v>
      </c>
      <c r="J1075" s="82" t="s">
        <v>3412</v>
      </c>
    </row>
    <row r="1076" spans="1:10" ht="13.9">
      <c r="A1076" s="4" t="s">
        <v>3413</v>
      </c>
      <c r="B1076" s="4" t="s">
        <v>650</v>
      </c>
      <c r="C1076" s="4" t="s">
        <v>662</v>
      </c>
      <c r="D1076" s="4">
        <v>-1.5599999999999999E-2</v>
      </c>
      <c r="E1076" s="4">
        <v>3.2000000000000002E-3</v>
      </c>
      <c r="F1076" s="81" t="s">
        <v>3414</v>
      </c>
      <c r="G1076" s="4">
        <v>0.43769999999999998</v>
      </c>
      <c r="H1076" s="2">
        <v>602215</v>
      </c>
      <c r="I1076" s="2">
        <v>23.77</v>
      </c>
      <c r="J1076" s="82" t="s">
        <v>3415</v>
      </c>
    </row>
    <row r="1077" spans="1:10" ht="13.9">
      <c r="A1077" s="4" t="s">
        <v>3416</v>
      </c>
      <c r="B1077" s="4" t="s">
        <v>650</v>
      </c>
      <c r="C1077" s="4" t="s">
        <v>654</v>
      </c>
      <c r="D1077" s="4">
        <v>1.6799999999999999E-2</v>
      </c>
      <c r="E1077" s="4">
        <v>3.2000000000000002E-3</v>
      </c>
      <c r="F1077" s="81" t="s">
        <v>3417</v>
      </c>
      <c r="G1077" s="4">
        <v>0.59730000000000005</v>
      </c>
      <c r="H1077" s="2">
        <v>602219</v>
      </c>
      <c r="I1077" s="2">
        <v>27.56</v>
      </c>
      <c r="J1077" s="82" t="s">
        <v>3418</v>
      </c>
    </row>
    <row r="1078" spans="1:10" ht="13.9">
      <c r="A1078" s="4" t="s">
        <v>3419</v>
      </c>
      <c r="B1078" s="4" t="s">
        <v>649</v>
      </c>
      <c r="C1078" s="4" t="s">
        <v>654</v>
      </c>
      <c r="D1078" s="4">
        <v>-1.7899999999999999E-2</v>
      </c>
      <c r="E1078" s="4">
        <v>3.5999999999999999E-3</v>
      </c>
      <c r="F1078" s="81" t="s">
        <v>3420</v>
      </c>
      <c r="G1078" s="4">
        <v>0.40160000000000001</v>
      </c>
      <c r="H1078" s="2">
        <v>530619</v>
      </c>
      <c r="I1078" s="2">
        <v>24.72</v>
      </c>
      <c r="J1078" s="82" t="s">
        <v>3421</v>
      </c>
    </row>
    <row r="1079" spans="1:10" ht="13.9">
      <c r="A1079" s="4" t="s">
        <v>3422</v>
      </c>
      <c r="B1079" s="4" t="s">
        <v>650</v>
      </c>
      <c r="C1079" s="4" t="s">
        <v>662</v>
      </c>
      <c r="D1079" s="4">
        <v>1.67E-2</v>
      </c>
      <c r="E1079" s="4">
        <v>3.2000000000000002E-3</v>
      </c>
      <c r="F1079" s="81" t="s">
        <v>3423</v>
      </c>
      <c r="G1079" s="4">
        <v>0.59709999999999996</v>
      </c>
      <c r="H1079" s="2">
        <v>602138</v>
      </c>
      <c r="I1079" s="2">
        <v>27.24</v>
      </c>
      <c r="J1079" s="82" t="s">
        <v>2302</v>
      </c>
    </row>
    <row r="1080" spans="1:10" ht="13.9">
      <c r="A1080" s="4" t="s">
        <v>3424</v>
      </c>
      <c r="B1080" s="4" t="s">
        <v>649</v>
      </c>
      <c r="C1080" s="4" t="s">
        <v>650</v>
      </c>
      <c r="D1080" s="4">
        <v>1.66E-2</v>
      </c>
      <c r="E1080" s="4">
        <v>3.2000000000000002E-3</v>
      </c>
      <c r="F1080" s="81" t="s">
        <v>3425</v>
      </c>
      <c r="G1080" s="4">
        <v>0.59740000000000004</v>
      </c>
      <c r="H1080" s="2">
        <v>604197</v>
      </c>
      <c r="I1080" s="2">
        <v>26.91</v>
      </c>
      <c r="J1080" s="82" t="s">
        <v>3426</v>
      </c>
    </row>
    <row r="1081" spans="1:10" ht="13.9">
      <c r="A1081" s="4" t="s">
        <v>3427</v>
      </c>
      <c r="B1081" s="4" t="s">
        <v>650</v>
      </c>
      <c r="C1081" s="4" t="s">
        <v>662</v>
      </c>
      <c r="D1081" s="4">
        <v>1.67E-2</v>
      </c>
      <c r="E1081" s="4">
        <v>3.2000000000000002E-3</v>
      </c>
      <c r="F1081" s="81" t="s">
        <v>3428</v>
      </c>
      <c r="G1081" s="4">
        <v>0.59740000000000004</v>
      </c>
      <c r="H1081" s="2">
        <v>604249</v>
      </c>
      <c r="I1081" s="2">
        <v>27.24</v>
      </c>
      <c r="J1081" s="82" t="s">
        <v>3429</v>
      </c>
    </row>
    <row r="1082" spans="1:10" ht="13.9">
      <c r="A1082" s="4" t="s">
        <v>3430</v>
      </c>
      <c r="B1082" s="4" t="s">
        <v>650</v>
      </c>
      <c r="C1082" s="4" t="s">
        <v>654</v>
      </c>
      <c r="D1082" s="4">
        <v>1.67E-2</v>
      </c>
      <c r="E1082" s="4">
        <v>3.2000000000000002E-3</v>
      </c>
      <c r="F1082" s="81" t="s">
        <v>3431</v>
      </c>
      <c r="G1082" s="4">
        <v>0.59689999999999999</v>
      </c>
      <c r="H1082" s="2">
        <v>604254</v>
      </c>
      <c r="I1082" s="2">
        <v>27.24</v>
      </c>
      <c r="J1082" s="82" t="s">
        <v>3429</v>
      </c>
    </row>
    <row r="1083" spans="1:10" ht="13.9">
      <c r="A1083" s="4" t="s">
        <v>3432</v>
      </c>
      <c r="B1083" s="4" t="s">
        <v>649</v>
      </c>
      <c r="C1083" s="4" t="s">
        <v>662</v>
      </c>
      <c r="D1083" s="4">
        <v>-1.67E-2</v>
      </c>
      <c r="E1083" s="4">
        <v>3.2000000000000002E-3</v>
      </c>
      <c r="F1083" s="81" t="s">
        <v>3433</v>
      </c>
      <c r="G1083" s="4">
        <v>0.40310000000000001</v>
      </c>
      <c r="H1083" s="2">
        <v>604255</v>
      </c>
      <c r="I1083" s="2">
        <v>27.24</v>
      </c>
      <c r="J1083" s="82" t="s">
        <v>3429</v>
      </c>
    </row>
    <row r="1084" spans="1:10" ht="13.9">
      <c r="A1084" s="4" t="s">
        <v>3434</v>
      </c>
      <c r="B1084" s="4" t="s">
        <v>650</v>
      </c>
      <c r="C1084" s="4" t="s">
        <v>662</v>
      </c>
      <c r="D1084" s="4">
        <v>1.67E-2</v>
      </c>
      <c r="E1084" s="4">
        <v>3.2000000000000002E-3</v>
      </c>
      <c r="F1084" s="81" t="s">
        <v>3435</v>
      </c>
      <c r="G1084" s="4">
        <v>0.59689999999999999</v>
      </c>
      <c r="H1084" s="2">
        <v>602087</v>
      </c>
      <c r="I1084" s="2">
        <v>27.24</v>
      </c>
      <c r="J1084" s="82" t="s">
        <v>2302</v>
      </c>
    </row>
    <row r="1085" spans="1:10" ht="13.9">
      <c r="A1085" s="4" t="s">
        <v>3436</v>
      </c>
      <c r="B1085" s="4" t="s">
        <v>649</v>
      </c>
      <c r="C1085" s="4" t="s">
        <v>654</v>
      </c>
      <c r="D1085" s="4">
        <v>-1.67E-2</v>
      </c>
      <c r="E1085" s="4">
        <v>3.2000000000000002E-3</v>
      </c>
      <c r="F1085" s="81" t="s">
        <v>3437</v>
      </c>
      <c r="G1085" s="4">
        <v>0.40310000000000001</v>
      </c>
      <c r="H1085" s="2">
        <v>602221</v>
      </c>
      <c r="I1085" s="2">
        <v>27.24</v>
      </c>
      <c r="J1085" s="82" t="s">
        <v>3412</v>
      </c>
    </row>
    <row r="1086" spans="1:10" ht="13.9">
      <c r="A1086" s="4" t="s">
        <v>3438</v>
      </c>
      <c r="B1086" s="4" t="s">
        <v>650</v>
      </c>
      <c r="C1086" s="4" t="s">
        <v>662</v>
      </c>
      <c r="D1086" s="4">
        <v>1.54E-2</v>
      </c>
      <c r="E1086" s="4">
        <v>3.2000000000000002E-3</v>
      </c>
      <c r="F1086" s="81" t="s">
        <v>3439</v>
      </c>
      <c r="G1086" s="4">
        <v>0.56179999999999997</v>
      </c>
      <c r="H1086" s="2">
        <v>606018</v>
      </c>
      <c r="I1086" s="2">
        <v>23.16</v>
      </c>
      <c r="J1086" s="82" t="s">
        <v>1911</v>
      </c>
    </row>
    <row r="1087" spans="1:10" ht="13.9">
      <c r="A1087" s="4" t="s">
        <v>3440</v>
      </c>
      <c r="B1087" s="4" t="s">
        <v>649</v>
      </c>
      <c r="C1087" s="4" t="s">
        <v>654</v>
      </c>
      <c r="D1087" s="4">
        <v>1.67E-2</v>
      </c>
      <c r="E1087" s="4">
        <v>3.2000000000000002E-3</v>
      </c>
      <c r="F1087" s="81" t="s">
        <v>3441</v>
      </c>
      <c r="G1087" s="4">
        <v>0.59719999999999995</v>
      </c>
      <c r="H1087" s="2">
        <v>602219</v>
      </c>
      <c r="I1087" s="2">
        <v>27.24</v>
      </c>
      <c r="J1087" s="82" t="s">
        <v>3412</v>
      </c>
    </row>
    <row r="1088" spans="1:10" ht="13.9">
      <c r="A1088" s="4" t="s">
        <v>3442</v>
      </c>
      <c r="B1088" s="4" t="s">
        <v>650</v>
      </c>
      <c r="C1088" s="4" t="s">
        <v>662</v>
      </c>
      <c r="D1088" s="4">
        <v>-1.66E-2</v>
      </c>
      <c r="E1088" s="4">
        <v>3.2000000000000002E-3</v>
      </c>
      <c r="F1088" s="81" t="s">
        <v>3443</v>
      </c>
      <c r="G1088" s="4">
        <v>0.40229999999999999</v>
      </c>
      <c r="H1088" s="2">
        <v>604236</v>
      </c>
      <c r="I1088" s="2">
        <v>26.91</v>
      </c>
      <c r="J1088" s="82" t="s">
        <v>3444</v>
      </c>
    </row>
    <row r="1089" spans="1:10" ht="13.9">
      <c r="A1089" s="4" t="s">
        <v>3445</v>
      </c>
      <c r="B1089" s="4" t="s">
        <v>649</v>
      </c>
      <c r="C1089" s="4" t="s">
        <v>654</v>
      </c>
      <c r="D1089" s="4">
        <v>1.55E-2</v>
      </c>
      <c r="E1089" s="4">
        <v>3.2000000000000002E-3</v>
      </c>
      <c r="F1089" s="81" t="s">
        <v>3446</v>
      </c>
      <c r="G1089" s="4">
        <v>0.55789999999999995</v>
      </c>
      <c r="H1089" s="2">
        <v>602162</v>
      </c>
      <c r="I1089" s="2">
        <v>23.46</v>
      </c>
      <c r="J1089" s="82" t="s">
        <v>3447</v>
      </c>
    </row>
    <row r="1090" spans="1:10" ht="13.9">
      <c r="A1090" s="4" t="s">
        <v>3448</v>
      </c>
      <c r="B1090" s="4" t="s">
        <v>649</v>
      </c>
      <c r="C1090" s="4" t="s">
        <v>654</v>
      </c>
      <c r="D1090" s="4">
        <v>1.6899999999999998E-2</v>
      </c>
      <c r="E1090" s="4">
        <v>3.2000000000000002E-3</v>
      </c>
      <c r="F1090" s="81" t="s">
        <v>3449</v>
      </c>
      <c r="G1090" s="4">
        <v>0.59709999999999996</v>
      </c>
      <c r="H1090" s="2">
        <v>602219</v>
      </c>
      <c r="I1090" s="2">
        <v>27.89</v>
      </c>
      <c r="J1090" s="82" t="s">
        <v>1633</v>
      </c>
    </row>
    <row r="1091" spans="1:10" ht="13.9">
      <c r="A1091" s="4" t="s">
        <v>3450</v>
      </c>
      <c r="B1091" s="4" t="s">
        <v>649</v>
      </c>
      <c r="C1091" s="4" t="s">
        <v>650</v>
      </c>
      <c r="D1091" s="4">
        <v>-1.5800000000000002E-2</v>
      </c>
      <c r="E1091" s="4">
        <v>3.2000000000000002E-3</v>
      </c>
      <c r="F1091" s="81" t="s">
        <v>3451</v>
      </c>
      <c r="G1091" s="4">
        <v>0.43830000000000002</v>
      </c>
      <c r="H1091" s="2">
        <v>604256</v>
      </c>
      <c r="I1091" s="2">
        <v>24.38</v>
      </c>
      <c r="J1091" s="82" t="s">
        <v>1156</v>
      </c>
    </row>
    <row r="1092" spans="1:10" ht="13.9">
      <c r="A1092" s="4" t="s">
        <v>3452</v>
      </c>
      <c r="B1092" s="4" t="s">
        <v>650</v>
      </c>
      <c r="C1092" s="4" t="s">
        <v>662</v>
      </c>
      <c r="D1092" s="4">
        <v>1.72E-2</v>
      </c>
      <c r="E1092" s="4">
        <v>3.2000000000000002E-3</v>
      </c>
      <c r="F1092" s="81" t="s">
        <v>3453</v>
      </c>
      <c r="G1092" s="4">
        <v>0.59689999999999999</v>
      </c>
      <c r="H1092" s="2">
        <v>602220</v>
      </c>
      <c r="I1092" s="2">
        <v>28.89</v>
      </c>
      <c r="J1092" s="82" t="s">
        <v>3454</v>
      </c>
    </row>
    <row r="1093" spans="1:10" ht="13.9">
      <c r="A1093" s="4" t="s">
        <v>3455</v>
      </c>
      <c r="B1093" s="4" t="s">
        <v>649</v>
      </c>
      <c r="C1093" s="4" t="s">
        <v>650</v>
      </c>
      <c r="D1093" s="4">
        <v>1.7000000000000001E-2</v>
      </c>
      <c r="E1093" s="4">
        <v>3.2000000000000002E-3</v>
      </c>
      <c r="F1093" s="81" t="s">
        <v>3456</v>
      </c>
      <c r="G1093" s="4">
        <v>0.59730000000000005</v>
      </c>
      <c r="H1093" s="2">
        <v>604253</v>
      </c>
      <c r="I1093" s="2">
        <v>28.22</v>
      </c>
      <c r="J1093" s="82" t="s">
        <v>3457</v>
      </c>
    </row>
    <row r="1094" spans="1:10" ht="13.9">
      <c r="A1094" s="4" t="s">
        <v>3458</v>
      </c>
      <c r="B1094" s="4" t="s">
        <v>650</v>
      </c>
      <c r="C1094" s="4" t="s">
        <v>662</v>
      </c>
      <c r="D1094" s="4">
        <v>-1.5900000000000001E-2</v>
      </c>
      <c r="E1094" s="4">
        <v>3.2000000000000002E-3</v>
      </c>
      <c r="F1094" s="81" t="s">
        <v>2227</v>
      </c>
      <c r="G1094" s="4">
        <v>0.43809999999999999</v>
      </c>
      <c r="H1094" s="2">
        <v>602222</v>
      </c>
      <c r="I1094" s="2">
        <v>24.69</v>
      </c>
      <c r="J1094" s="82" t="s">
        <v>3459</v>
      </c>
    </row>
    <row r="1095" spans="1:10" ht="13.9">
      <c r="A1095" s="4" t="s">
        <v>3460</v>
      </c>
      <c r="B1095" s="4" t="s">
        <v>649</v>
      </c>
      <c r="C1095" s="4" t="s">
        <v>654</v>
      </c>
      <c r="D1095" s="4">
        <v>-1.7100000000000001E-2</v>
      </c>
      <c r="E1095" s="4">
        <v>3.2000000000000002E-3</v>
      </c>
      <c r="F1095" s="81" t="s">
        <v>3461</v>
      </c>
      <c r="G1095" s="4">
        <v>0.40129999999999999</v>
      </c>
      <c r="H1095" s="2">
        <v>602134</v>
      </c>
      <c r="I1095" s="2">
        <v>28.56</v>
      </c>
      <c r="J1095" s="82" t="s">
        <v>3462</v>
      </c>
    </row>
    <row r="1096" spans="1:10" ht="13.9">
      <c r="A1096" s="4" t="s">
        <v>3463</v>
      </c>
      <c r="B1096" s="4" t="s">
        <v>649</v>
      </c>
      <c r="C1096" s="4" t="s">
        <v>650</v>
      </c>
      <c r="D1096" s="4">
        <v>1.7000000000000001E-2</v>
      </c>
      <c r="E1096" s="4">
        <v>3.2000000000000002E-3</v>
      </c>
      <c r="F1096" s="81" t="s">
        <v>3464</v>
      </c>
      <c r="G1096" s="4">
        <v>0.59709999999999996</v>
      </c>
      <c r="H1096" s="2">
        <v>604256</v>
      </c>
      <c r="I1096" s="2">
        <v>28.22</v>
      </c>
      <c r="J1096" s="82" t="s">
        <v>3457</v>
      </c>
    </row>
    <row r="1097" spans="1:10" ht="13.9">
      <c r="A1097" s="4" t="s">
        <v>3465</v>
      </c>
      <c r="B1097" s="4" t="s">
        <v>650</v>
      </c>
      <c r="C1097" s="4" t="s">
        <v>662</v>
      </c>
      <c r="D1097" s="4">
        <v>1.7100000000000001E-2</v>
      </c>
      <c r="E1097" s="4">
        <v>3.2000000000000002E-3</v>
      </c>
      <c r="F1097" s="81" t="s">
        <v>3466</v>
      </c>
      <c r="G1097" s="4">
        <v>0.59660000000000002</v>
      </c>
      <c r="H1097" s="2">
        <v>602219</v>
      </c>
      <c r="I1097" s="2">
        <v>28.56</v>
      </c>
      <c r="J1097" s="82" t="s">
        <v>3462</v>
      </c>
    </row>
    <row r="1098" spans="1:10" ht="13.9">
      <c r="A1098" s="4" t="s">
        <v>3467</v>
      </c>
      <c r="B1098" s="4" t="s">
        <v>650</v>
      </c>
      <c r="C1098" s="4" t="s">
        <v>662</v>
      </c>
      <c r="D1098" s="4">
        <v>1.7000000000000001E-2</v>
      </c>
      <c r="E1098" s="4">
        <v>3.2000000000000002E-3</v>
      </c>
      <c r="F1098" s="81" t="s">
        <v>3468</v>
      </c>
      <c r="G1098" s="4">
        <v>0.59660000000000002</v>
      </c>
      <c r="H1098" s="2">
        <v>601807</v>
      </c>
      <c r="I1098" s="2">
        <v>28.22</v>
      </c>
      <c r="J1098" s="82" t="s">
        <v>3469</v>
      </c>
    </row>
    <row r="1099" spans="1:10" ht="13.9">
      <c r="A1099" s="4" t="s">
        <v>3470</v>
      </c>
      <c r="B1099" s="4" t="s">
        <v>662</v>
      </c>
      <c r="C1099" s="4" t="s">
        <v>654</v>
      </c>
      <c r="D1099" s="4">
        <v>-1.5599999999999999E-2</v>
      </c>
      <c r="E1099" s="4">
        <v>3.2000000000000002E-3</v>
      </c>
      <c r="F1099" s="81" t="s">
        <v>3471</v>
      </c>
      <c r="G1099" s="4">
        <v>0.43790000000000001</v>
      </c>
      <c r="H1099" s="2">
        <v>601809</v>
      </c>
      <c r="I1099" s="2">
        <v>23.77</v>
      </c>
      <c r="J1099" s="82" t="s">
        <v>3472</v>
      </c>
    </row>
    <row r="1100" spans="1:10" ht="13.9">
      <c r="A1100" s="4" t="s">
        <v>3473</v>
      </c>
      <c r="B1100" s="4" t="s">
        <v>650</v>
      </c>
      <c r="C1100" s="4" t="s">
        <v>662</v>
      </c>
      <c r="D1100" s="4">
        <v>-1.7000000000000001E-2</v>
      </c>
      <c r="E1100" s="4">
        <v>3.2000000000000002E-3</v>
      </c>
      <c r="F1100" s="81" t="s">
        <v>1247</v>
      </c>
      <c r="G1100" s="4">
        <v>0.40250000000000002</v>
      </c>
      <c r="H1100" s="2">
        <v>602220</v>
      </c>
      <c r="I1100" s="2">
        <v>28.22</v>
      </c>
      <c r="J1100" s="82" t="s">
        <v>2212</v>
      </c>
    </row>
    <row r="1101" spans="1:10" ht="13.9">
      <c r="A1101" s="4" t="s">
        <v>3474</v>
      </c>
      <c r="B1101" s="4" t="s">
        <v>649</v>
      </c>
      <c r="C1101" s="4" t="s">
        <v>654</v>
      </c>
      <c r="D1101" s="4">
        <v>1.7100000000000001E-2</v>
      </c>
      <c r="E1101" s="4">
        <v>3.2000000000000002E-3</v>
      </c>
      <c r="F1101" s="81" t="s">
        <v>3475</v>
      </c>
      <c r="G1101" s="4">
        <v>0.59750000000000003</v>
      </c>
      <c r="H1101" s="2">
        <v>602220</v>
      </c>
      <c r="I1101" s="2">
        <v>28.56</v>
      </c>
      <c r="J1101" s="82" t="s">
        <v>3462</v>
      </c>
    </row>
    <row r="1102" spans="1:10" ht="13.9">
      <c r="A1102" s="4" t="s">
        <v>3476</v>
      </c>
      <c r="B1102" s="4" t="s">
        <v>650</v>
      </c>
      <c r="C1102" s="4" t="s">
        <v>662</v>
      </c>
      <c r="D1102" s="4">
        <v>-1.7000000000000001E-2</v>
      </c>
      <c r="E1102" s="4">
        <v>3.2000000000000002E-3</v>
      </c>
      <c r="F1102" s="81" t="s">
        <v>3477</v>
      </c>
      <c r="G1102" s="4">
        <v>0.40239999999999998</v>
      </c>
      <c r="H1102" s="2">
        <v>602219</v>
      </c>
      <c r="I1102" s="2">
        <v>28.22</v>
      </c>
      <c r="J1102" s="82" t="s">
        <v>2212</v>
      </c>
    </row>
    <row r="1103" spans="1:10" ht="13.9">
      <c r="A1103" s="4" t="s">
        <v>3478</v>
      </c>
      <c r="B1103" s="4" t="s">
        <v>649</v>
      </c>
      <c r="C1103" s="4" t="s">
        <v>654</v>
      </c>
      <c r="D1103" s="4">
        <v>1.7000000000000001E-2</v>
      </c>
      <c r="E1103" s="4">
        <v>3.2000000000000002E-3</v>
      </c>
      <c r="F1103" s="81" t="s">
        <v>3479</v>
      </c>
      <c r="G1103" s="4">
        <v>0.59750000000000003</v>
      </c>
      <c r="H1103" s="2">
        <v>602219</v>
      </c>
      <c r="I1103" s="2">
        <v>28.22</v>
      </c>
      <c r="J1103" s="82" t="s">
        <v>2212</v>
      </c>
    </row>
    <row r="1104" spans="1:10" ht="13.9">
      <c r="A1104" s="4" t="s">
        <v>3480</v>
      </c>
      <c r="B1104" s="4" t="s">
        <v>650</v>
      </c>
      <c r="C1104" s="4" t="s">
        <v>662</v>
      </c>
      <c r="D1104" s="4">
        <v>-1.5599999999999999E-2</v>
      </c>
      <c r="E1104" s="4">
        <v>3.2000000000000002E-3</v>
      </c>
      <c r="F1104" s="81" t="s">
        <v>3481</v>
      </c>
      <c r="G1104" s="4">
        <v>0.43759999999999999</v>
      </c>
      <c r="H1104" s="2">
        <v>602220</v>
      </c>
      <c r="I1104" s="2">
        <v>23.77</v>
      </c>
      <c r="J1104" s="82" t="s">
        <v>3415</v>
      </c>
    </row>
    <row r="1105" spans="1:10" ht="13.9">
      <c r="A1105" s="4" t="s">
        <v>3482</v>
      </c>
      <c r="B1105" s="4" t="s">
        <v>662</v>
      </c>
      <c r="C1105" s="4" t="s">
        <v>654</v>
      </c>
      <c r="D1105" s="4">
        <v>-1.6899999999999998E-2</v>
      </c>
      <c r="E1105" s="4">
        <v>3.2000000000000002E-3</v>
      </c>
      <c r="F1105" s="81" t="s">
        <v>2454</v>
      </c>
      <c r="G1105" s="4">
        <v>0.40250000000000002</v>
      </c>
      <c r="H1105" s="2">
        <v>604255</v>
      </c>
      <c r="I1105" s="2">
        <v>27.89</v>
      </c>
      <c r="J1105" s="82" t="s">
        <v>2546</v>
      </c>
    </row>
    <row r="1106" spans="1:10" ht="13.9">
      <c r="A1106" s="4" t="s">
        <v>3483</v>
      </c>
      <c r="B1106" s="4" t="s">
        <v>650</v>
      </c>
      <c r="C1106" s="4" t="s">
        <v>654</v>
      </c>
      <c r="D1106" s="4">
        <v>-1.7000000000000001E-2</v>
      </c>
      <c r="E1106" s="4">
        <v>3.2000000000000002E-3</v>
      </c>
      <c r="F1106" s="81" t="s">
        <v>3484</v>
      </c>
      <c r="G1106" s="4">
        <v>0.4022</v>
      </c>
      <c r="H1106" s="2">
        <v>602219</v>
      </c>
      <c r="I1106" s="2">
        <v>28.22</v>
      </c>
      <c r="J1106" s="82" t="s">
        <v>2212</v>
      </c>
    </row>
    <row r="1107" spans="1:10" ht="13.9">
      <c r="A1107" s="4" t="s">
        <v>3485</v>
      </c>
      <c r="B1107" s="4" t="s">
        <v>649</v>
      </c>
      <c r="C1107" s="4" t="s">
        <v>654</v>
      </c>
      <c r="D1107" s="4">
        <v>1.7000000000000001E-2</v>
      </c>
      <c r="E1107" s="4">
        <v>3.2000000000000002E-3</v>
      </c>
      <c r="F1107" s="81" t="s">
        <v>3486</v>
      </c>
      <c r="G1107" s="4">
        <v>0.5978</v>
      </c>
      <c r="H1107" s="2">
        <v>602218</v>
      </c>
      <c r="I1107" s="2">
        <v>28.22</v>
      </c>
      <c r="J1107" s="82" t="s">
        <v>2212</v>
      </c>
    </row>
    <row r="1108" spans="1:10" ht="13.9">
      <c r="A1108" s="4" t="s">
        <v>3487</v>
      </c>
      <c r="B1108" s="4" t="s">
        <v>650</v>
      </c>
      <c r="C1108" s="4" t="s">
        <v>662</v>
      </c>
      <c r="D1108" s="4">
        <v>-1.7100000000000001E-2</v>
      </c>
      <c r="E1108" s="4">
        <v>3.2000000000000002E-3</v>
      </c>
      <c r="F1108" s="81" t="s">
        <v>3488</v>
      </c>
      <c r="G1108" s="4">
        <v>0.40150000000000002</v>
      </c>
      <c r="H1108" s="2">
        <v>604254</v>
      </c>
      <c r="I1108" s="2">
        <v>28.56</v>
      </c>
      <c r="J1108" s="82" t="s">
        <v>1245</v>
      </c>
    </row>
    <row r="1109" spans="1:10" ht="13.9">
      <c r="A1109" s="4" t="s">
        <v>3489</v>
      </c>
      <c r="B1109" s="4" t="s">
        <v>662</v>
      </c>
      <c r="C1109" s="4" t="s">
        <v>654</v>
      </c>
      <c r="D1109" s="4">
        <v>-1.72E-2</v>
      </c>
      <c r="E1109" s="4">
        <v>3.3999999999999998E-3</v>
      </c>
      <c r="F1109" s="81" t="s">
        <v>2805</v>
      </c>
      <c r="G1109" s="4">
        <v>0.38240000000000002</v>
      </c>
      <c r="H1109" s="2">
        <v>601796</v>
      </c>
      <c r="I1109" s="2">
        <v>25.59</v>
      </c>
      <c r="J1109" s="82" t="s">
        <v>3490</v>
      </c>
    </row>
    <row r="1110" spans="1:10" ht="13.9">
      <c r="A1110" s="4" t="s">
        <v>3491</v>
      </c>
      <c r="B1110" s="4" t="s">
        <v>662</v>
      </c>
      <c r="C1110" s="4" t="s">
        <v>654</v>
      </c>
      <c r="D1110" s="4">
        <v>1.7000000000000001E-2</v>
      </c>
      <c r="E1110" s="4">
        <v>3.2000000000000002E-3</v>
      </c>
      <c r="F1110" s="81" t="s">
        <v>3492</v>
      </c>
      <c r="G1110" s="4">
        <v>0.60170000000000001</v>
      </c>
      <c r="H1110" s="2">
        <v>600636</v>
      </c>
      <c r="I1110" s="2">
        <v>28.22</v>
      </c>
      <c r="J1110" s="82" t="s">
        <v>3033</v>
      </c>
    </row>
    <row r="1111" spans="1:10" ht="13.9">
      <c r="A1111" s="4" t="s">
        <v>3493</v>
      </c>
      <c r="B1111" s="4" t="s">
        <v>654</v>
      </c>
      <c r="C1111" s="4" t="s">
        <v>1511</v>
      </c>
      <c r="D1111" s="4">
        <v>2.0899999999999998E-2</v>
      </c>
      <c r="E1111" s="4">
        <v>4.4999999999999997E-3</v>
      </c>
      <c r="F1111" s="81" t="s">
        <v>3494</v>
      </c>
      <c r="G1111" s="4">
        <v>0.6411</v>
      </c>
      <c r="H1111" s="2">
        <v>448902</v>
      </c>
      <c r="I1111" s="2">
        <v>21.57</v>
      </c>
      <c r="J1111" s="82" t="s">
        <v>3495</v>
      </c>
    </row>
    <row r="1112" spans="1:10" ht="13.9">
      <c r="A1112" s="4" t="s">
        <v>3496</v>
      </c>
      <c r="B1112" s="4" t="s">
        <v>649</v>
      </c>
      <c r="C1112" s="4" t="s">
        <v>654</v>
      </c>
      <c r="D1112" s="4">
        <v>-4.5999999999999999E-2</v>
      </c>
      <c r="E1112" s="4">
        <v>9.2999999999999992E-3</v>
      </c>
      <c r="F1112" s="81" t="s">
        <v>3497</v>
      </c>
      <c r="G1112" s="4">
        <v>0.94769999999999999</v>
      </c>
      <c r="H1112" s="2">
        <v>483768</v>
      </c>
      <c r="I1112" s="2">
        <v>24.47</v>
      </c>
      <c r="J1112" s="82" t="s">
        <v>3498</v>
      </c>
    </row>
    <row r="1113" spans="1:10" ht="13.9">
      <c r="A1113" s="4" t="s">
        <v>3499</v>
      </c>
      <c r="B1113" s="4" t="s">
        <v>650</v>
      </c>
      <c r="C1113" s="4" t="s">
        <v>662</v>
      </c>
      <c r="D1113" s="4">
        <v>1.55E-2</v>
      </c>
      <c r="E1113" s="4">
        <v>3.3999999999999998E-3</v>
      </c>
      <c r="F1113" s="81" t="s">
        <v>3500</v>
      </c>
      <c r="G1113" s="4">
        <v>0.35249999999999998</v>
      </c>
      <c r="H1113" s="2">
        <v>603212</v>
      </c>
      <c r="I1113" s="2">
        <v>20.78</v>
      </c>
      <c r="J1113" s="82" t="s">
        <v>1200</v>
      </c>
    </row>
    <row r="1114" spans="1:10" ht="13.9">
      <c r="A1114" s="4" t="s">
        <v>3501</v>
      </c>
      <c r="B1114" s="4" t="s">
        <v>1440</v>
      </c>
      <c r="C1114" s="4" t="s">
        <v>662</v>
      </c>
      <c r="D1114" s="4">
        <v>-2.1499999999999998E-2</v>
      </c>
      <c r="E1114" s="4">
        <v>4.4000000000000003E-3</v>
      </c>
      <c r="F1114" s="81" t="s">
        <v>3502</v>
      </c>
      <c r="G1114" s="4">
        <v>0.55349999999999999</v>
      </c>
      <c r="H1114" s="2">
        <v>448902</v>
      </c>
      <c r="I1114" s="2">
        <v>23.88</v>
      </c>
      <c r="J1114" s="82" t="s">
        <v>3503</v>
      </c>
    </row>
    <row r="1115" spans="1:10" ht="13.9">
      <c r="A1115" s="4" t="s">
        <v>3504</v>
      </c>
      <c r="B1115" s="4" t="s">
        <v>649</v>
      </c>
      <c r="C1115" s="4" t="s">
        <v>654</v>
      </c>
      <c r="D1115" s="4">
        <v>1.9E-2</v>
      </c>
      <c r="E1115" s="4">
        <v>4.1000000000000003E-3</v>
      </c>
      <c r="F1115" s="81" t="s">
        <v>3505</v>
      </c>
      <c r="G1115" s="4">
        <v>0.45679999999999998</v>
      </c>
      <c r="H1115" s="2">
        <v>483768</v>
      </c>
      <c r="I1115" s="2">
        <v>21.48</v>
      </c>
      <c r="J1115" s="82" t="s">
        <v>1498</v>
      </c>
    </row>
    <row r="1116" spans="1:10" ht="13.9">
      <c r="A1116" s="4" t="s">
        <v>3506</v>
      </c>
      <c r="B1116" s="4" t="s">
        <v>649</v>
      </c>
      <c r="C1116" s="4" t="s">
        <v>654</v>
      </c>
      <c r="D1116" s="4">
        <v>-1.8800000000000001E-2</v>
      </c>
      <c r="E1116" s="4">
        <v>4.1000000000000003E-3</v>
      </c>
      <c r="F1116" s="81" t="s">
        <v>3507</v>
      </c>
      <c r="G1116" s="4">
        <v>0.54</v>
      </c>
      <c r="H1116" s="2">
        <v>483768</v>
      </c>
      <c r="I1116" s="2">
        <v>21.03</v>
      </c>
      <c r="J1116" s="82" t="s">
        <v>1552</v>
      </c>
    </row>
    <row r="1117" spans="1:10" ht="13.9">
      <c r="A1117" s="4" t="s">
        <v>3508</v>
      </c>
      <c r="B1117" s="4" t="s">
        <v>649</v>
      </c>
      <c r="C1117" s="4" t="s">
        <v>654</v>
      </c>
      <c r="D1117" s="4">
        <v>1.84E-2</v>
      </c>
      <c r="E1117" s="4">
        <v>3.8999999999999998E-3</v>
      </c>
      <c r="F1117" s="81" t="s">
        <v>3509</v>
      </c>
      <c r="G1117" s="4">
        <v>0.4642</v>
      </c>
      <c r="H1117" s="2">
        <v>528482</v>
      </c>
      <c r="I1117" s="2">
        <v>22.26</v>
      </c>
      <c r="J1117" s="82" t="s">
        <v>3510</v>
      </c>
    </row>
    <row r="1118" spans="1:10" ht="13.9">
      <c r="A1118" s="4" t="s">
        <v>3511</v>
      </c>
      <c r="B1118" s="4" t="s">
        <v>649</v>
      </c>
      <c r="C1118" s="4" t="s">
        <v>654</v>
      </c>
      <c r="D1118" s="4">
        <v>-1.9E-2</v>
      </c>
      <c r="E1118" s="4">
        <v>4.1000000000000003E-3</v>
      </c>
      <c r="F1118" s="81" t="s">
        <v>3512</v>
      </c>
      <c r="G1118" s="4">
        <v>0.57650000000000001</v>
      </c>
      <c r="H1118" s="2">
        <v>483768</v>
      </c>
      <c r="I1118" s="2">
        <v>21.48</v>
      </c>
      <c r="J1118" s="82" t="s">
        <v>1498</v>
      </c>
    </row>
    <row r="1119" spans="1:10" ht="13.9">
      <c r="A1119" s="4" t="s">
        <v>3513</v>
      </c>
      <c r="B1119" s="4" t="s">
        <v>649</v>
      </c>
      <c r="C1119" s="4" t="s">
        <v>662</v>
      </c>
      <c r="D1119" s="4">
        <v>1.95E-2</v>
      </c>
      <c r="E1119" s="4">
        <v>4.1000000000000003E-3</v>
      </c>
      <c r="F1119" s="81" t="s">
        <v>3514</v>
      </c>
      <c r="G1119" s="4">
        <v>0.4249</v>
      </c>
      <c r="H1119" s="2">
        <v>483768</v>
      </c>
      <c r="I1119" s="2">
        <v>22.62</v>
      </c>
      <c r="J1119" s="82" t="s">
        <v>3515</v>
      </c>
    </row>
    <row r="1120" spans="1:10" ht="13.9">
      <c r="A1120" s="4" t="s">
        <v>3516</v>
      </c>
      <c r="B1120" s="4" t="s">
        <v>662</v>
      </c>
      <c r="C1120" s="4" t="s">
        <v>654</v>
      </c>
      <c r="D1120" s="4">
        <v>-1.8599999999999998E-2</v>
      </c>
      <c r="E1120" s="4">
        <v>4.1000000000000003E-3</v>
      </c>
      <c r="F1120" s="81" t="s">
        <v>3517</v>
      </c>
      <c r="G1120" s="4">
        <v>0.53200000000000003</v>
      </c>
      <c r="H1120" s="2">
        <v>483768</v>
      </c>
      <c r="I1120" s="2">
        <v>20.58</v>
      </c>
      <c r="J1120" s="82" t="s">
        <v>3518</v>
      </c>
    </row>
    <row r="1121" spans="1:10" ht="13.9">
      <c r="A1121" s="4" t="s">
        <v>3519</v>
      </c>
      <c r="B1121" s="4" t="s">
        <v>1440</v>
      </c>
      <c r="C1121" s="4" t="s">
        <v>662</v>
      </c>
      <c r="D1121" s="4">
        <v>2.12E-2</v>
      </c>
      <c r="E1121" s="4">
        <v>4.4000000000000003E-3</v>
      </c>
      <c r="F1121" s="81" t="s">
        <v>3520</v>
      </c>
      <c r="G1121" s="4">
        <v>0.41449999999999998</v>
      </c>
      <c r="H1121" s="2">
        <v>448902</v>
      </c>
      <c r="I1121" s="2">
        <v>23.21</v>
      </c>
      <c r="J1121" s="82" t="s">
        <v>3521</v>
      </c>
    </row>
    <row r="1122" spans="1:10" ht="13.9">
      <c r="A1122" s="4" t="s">
        <v>3522</v>
      </c>
      <c r="B1122" s="4" t="s">
        <v>650</v>
      </c>
      <c r="C1122" s="4" t="s">
        <v>662</v>
      </c>
      <c r="D1122" s="4">
        <v>-1.8599999999999998E-2</v>
      </c>
      <c r="E1122" s="4">
        <v>4.0000000000000001E-3</v>
      </c>
      <c r="F1122" s="81" t="s">
        <v>3523</v>
      </c>
      <c r="G1122" s="4">
        <v>0.58450000000000002</v>
      </c>
      <c r="H1122" s="2">
        <v>524881</v>
      </c>
      <c r="I1122" s="2">
        <v>21.62</v>
      </c>
      <c r="J1122" s="82" t="s">
        <v>3524</v>
      </c>
    </row>
    <row r="1123" spans="1:10" ht="13.9">
      <c r="A1123" s="4" t="s">
        <v>3525</v>
      </c>
      <c r="B1123" s="4" t="s">
        <v>650</v>
      </c>
      <c r="C1123" s="4" t="s">
        <v>662</v>
      </c>
      <c r="D1123" s="4">
        <v>-1.8499999999999999E-2</v>
      </c>
      <c r="E1123" s="4">
        <v>4.0000000000000001E-3</v>
      </c>
      <c r="F1123" s="81" t="s">
        <v>3526</v>
      </c>
      <c r="G1123" s="4">
        <v>0.58450000000000002</v>
      </c>
      <c r="H1123" s="2">
        <v>524881</v>
      </c>
      <c r="I1123" s="2">
        <v>21.39</v>
      </c>
      <c r="J1123" s="82" t="s">
        <v>3527</v>
      </c>
    </row>
    <row r="1124" spans="1:10" ht="13.9">
      <c r="A1124" s="4" t="s">
        <v>3528</v>
      </c>
      <c r="B1124" s="4" t="s">
        <v>654</v>
      </c>
      <c r="C1124" s="4" t="s">
        <v>3529</v>
      </c>
      <c r="D1124" s="4">
        <v>-2.0199999999999999E-2</v>
      </c>
      <c r="E1124" s="4">
        <v>4.1999999999999997E-3</v>
      </c>
      <c r="F1124" s="81" t="s">
        <v>3530</v>
      </c>
      <c r="G1124" s="4">
        <v>0.54200000000000004</v>
      </c>
      <c r="H1124" s="2">
        <v>448902</v>
      </c>
      <c r="I1124" s="2">
        <v>23.13</v>
      </c>
      <c r="J1124" s="82" t="s">
        <v>2081</v>
      </c>
    </row>
    <row r="1125" spans="1:10" ht="13.9">
      <c r="A1125" s="4" t="s">
        <v>3531</v>
      </c>
      <c r="B1125" s="4" t="s">
        <v>662</v>
      </c>
      <c r="C1125" s="4" t="s">
        <v>654</v>
      </c>
      <c r="D1125" s="4">
        <v>1.9400000000000001E-2</v>
      </c>
      <c r="E1125" s="4">
        <v>4.1999999999999997E-3</v>
      </c>
      <c r="F1125" s="81" t="s">
        <v>3532</v>
      </c>
      <c r="G1125" s="4">
        <v>0.40649999999999997</v>
      </c>
      <c r="H1125" s="2">
        <v>482750</v>
      </c>
      <c r="I1125" s="2">
        <v>21.34</v>
      </c>
      <c r="J1125" s="82" t="s">
        <v>3533</v>
      </c>
    </row>
    <row r="1126" spans="1:10" ht="13.9">
      <c r="A1126" s="4" t="s">
        <v>3534</v>
      </c>
      <c r="B1126" s="4" t="s">
        <v>649</v>
      </c>
      <c r="C1126" s="4" t="s">
        <v>662</v>
      </c>
      <c r="D1126" s="4">
        <v>1.9099999999999999E-2</v>
      </c>
      <c r="E1126" s="4">
        <v>4.1000000000000003E-3</v>
      </c>
      <c r="F1126" s="81" t="s">
        <v>3535</v>
      </c>
      <c r="G1126" s="4">
        <v>0.43</v>
      </c>
      <c r="H1126" s="2">
        <v>483768</v>
      </c>
      <c r="I1126" s="2">
        <v>21.7</v>
      </c>
      <c r="J1126" s="82" t="s">
        <v>1558</v>
      </c>
    </row>
    <row r="1127" spans="1:10" ht="13.9">
      <c r="A1127" s="4" t="s">
        <v>3536</v>
      </c>
      <c r="B1127" s="4" t="s">
        <v>662</v>
      </c>
      <c r="C1127" s="4" t="s">
        <v>654</v>
      </c>
      <c r="D1127" s="4">
        <v>1.9199999999999998E-2</v>
      </c>
      <c r="E1127" s="4">
        <v>4.1000000000000003E-3</v>
      </c>
      <c r="F1127" s="81" t="s">
        <v>2380</v>
      </c>
      <c r="G1127" s="4">
        <v>0.42970000000000003</v>
      </c>
      <c r="H1127" s="2">
        <v>483768</v>
      </c>
      <c r="I1127" s="2">
        <v>21.93</v>
      </c>
      <c r="J1127" s="82" t="s">
        <v>2280</v>
      </c>
    </row>
    <row r="1128" spans="1:10" ht="13.9">
      <c r="A1128" s="4" t="s">
        <v>3537</v>
      </c>
      <c r="B1128" s="4" t="s">
        <v>650</v>
      </c>
      <c r="C1128" s="4" t="s">
        <v>654</v>
      </c>
      <c r="D1128" s="4">
        <v>1.9E-2</v>
      </c>
      <c r="E1128" s="4">
        <v>4.1000000000000003E-3</v>
      </c>
      <c r="F1128" s="81" t="s">
        <v>3538</v>
      </c>
      <c r="G1128" s="4">
        <v>0.4672</v>
      </c>
      <c r="H1128" s="2">
        <v>483768</v>
      </c>
      <c r="I1128" s="2">
        <v>21.48</v>
      </c>
      <c r="J1128" s="82" t="s">
        <v>1498</v>
      </c>
    </row>
    <row r="1129" spans="1:10" ht="13.9">
      <c r="A1129" s="4" t="s">
        <v>3539</v>
      </c>
      <c r="B1129" s="4" t="s">
        <v>650</v>
      </c>
      <c r="C1129" s="4" t="s">
        <v>654</v>
      </c>
      <c r="D1129" s="4">
        <v>-1.9099999999999999E-2</v>
      </c>
      <c r="E1129" s="4">
        <v>4.1000000000000003E-3</v>
      </c>
      <c r="F1129" s="81" t="s">
        <v>3540</v>
      </c>
      <c r="G1129" s="4">
        <v>0.56559999999999999</v>
      </c>
      <c r="H1129" s="2">
        <v>483768</v>
      </c>
      <c r="I1129" s="2">
        <v>21.7</v>
      </c>
      <c r="J1129" s="82" t="s">
        <v>1558</v>
      </c>
    </row>
    <row r="1130" spans="1:10" ht="13.9">
      <c r="A1130" s="4" t="s">
        <v>3541</v>
      </c>
      <c r="B1130" s="4" t="s">
        <v>649</v>
      </c>
      <c r="C1130" s="4" t="s">
        <v>654</v>
      </c>
      <c r="D1130" s="4">
        <v>1.9099999999999999E-2</v>
      </c>
      <c r="E1130" s="4">
        <v>4.1000000000000003E-3</v>
      </c>
      <c r="F1130" s="81" t="s">
        <v>1310</v>
      </c>
      <c r="G1130" s="4">
        <v>0.4677</v>
      </c>
      <c r="H1130" s="2">
        <v>483768</v>
      </c>
      <c r="I1130" s="2">
        <v>21.7</v>
      </c>
      <c r="J1130" s="82" t="s">
        <v>1558</v>
      </c>
    </row>
    <row r="1131" spans="1:10" ht="13.9">
      <c r="A1131" s="4" t="s">
        <v>3542</v>
      </c>
      <c r="B1131" s="4" t="s">
        <v>650</v>
      </c>
      <c r="C1131" s="4" t="s">
        <v>662</v>
      </c>
      <c r="D1131" s="4">
        <v>1.9300000000000001E-2</v>
      </c>
      <c r="E1131" s="4">
        <v>4.1000000000000003E-3</v>
      </c>
      <c r="F1131" s="81" t="s">
        <v>3543</v>
      </c>
      <c r="G1131" s="4">
        <v>0.46760000000000002</v>
      </c>
      <c r="H1131" s="2">
        <v>483768</v>
      </c>
      <c r="I1131" s="2">
        <v>22.16</v>
      </c>
      <c r="J1131" s="82" t="s">
        <v>1032</v>
      </c>
    </row>
    <row r="1132" spans="1:10" ht="13.9">
      <c r="A1132" s="4" t="s">
        <v>3544</v>
      </c>
      <c r="B1132" s="4" t="s">
        <v>649</v>
      </c>
      <c r="C1132" s="4" t="s">
        <v>1095</v>
      </c>
      <c r="D1132" s="4">
        <v>1.95E-2</v>
      </c>
      <c r="E1132" s="4">
        <v>4.1999999999999997E-3</v>
      </c>
      <c r="F1132" s="81" t="s">
        <v>3545</v>
      </c>
      <c r="G1132" s="4">
        <v>0.46879999999999999</v>
      </c>
      <c r="H1132" s="2">
        <v>448902</v>
      </c>
      <c r="I1132" s="2">
        <v>21.56</v>
      </c>
      <c r="J1132" s="82" t="s">
        <v>3546</v>
      </c>
    </row>
    <row r="1133" spans="1:10" ht="13.9">
      <c r="A1133" s="4" t="s">
        <v>3547</v>
      </c>
      <c r="B1133" s="4" t="s">
        <v>649</v>
      </c>
      <c r="C1133" s="4" t="s">
        <v>650</v>
      </c>
      <c r="D1133" s="4">
        <v>-1.95E-2</v>
      </c>
      <c r="E1133" s="4">
        <v>4.1999999999999997E-3</v>
      </c>
      <c r="F1133" s="81" t="s">
        <v>3008</v>
      </c>
      <c r="G1133" s="4">
        <v>0.5706</v>
      </c>
      <c r="H1133" s="2">
        <v>448902</v>
      </c>
      <c r="I1133" s="2">
        <v>21.56</v>
      </c>
      <c r="J1133" s="82" t="s">
        <v>3546</v>
      </c>
    </row>
    <row r="1134" spans="1:10" ht="13.9">
      <c r="A1134" s="4" t="s">
        <v>3548</v>
      </c>
      <c r="B1134" s="4" t="s">
        <v>650</v>
      </c>
      <c r="C1134" s="4" t="s">
        <v>662</v>
      </c>
      <c r="D1134" s="4">
        <v>1.95E-2</v>
      </c>
      <c r="E1134" s="4">
        <v>4.1000000000000003E-3</v>
      </c>
      <c r="F1134" s="81" t="s">
        <v>3549</v>
      </c>
      <c r="G1134" s="4">
        <v>0.46800000000000003</v>
      </c>
      <c r="H1134" s="2">
        <v>483768</v>
      </c>
      <c r="I1134" s="2">
        <v>22.62</v>
      </c>
      <c r="J1134" s="82" t="s">
        <v>3515</v>
      </c>
    </row>
    <row r="1135" spans="1:10" ht="13.9">
      <c r="A1135" s="4" t="s">
        <v>3550</v>
      </c>
      <c r="B1135" s="4" t="s">
        <v>649</v>
      </c>
      <c r="C1135" s="4" t="s">
        <v>654</v>
      </c>
      <c r="D1135" s="4">
        <v>-1.9800000000000002E-2</v>
      </c>
      <c r="E1135" s="4">
        <v>4.1000000000000003E-3</v>
      </c>
      <c r="F1135" s="81" t="s">
        <v>3551</v>
      </c>
      <c r="G1135" s="4">
        <v>0.52339999999999998</v>
      </c>
      <c r="H1135" s="2">
        <v>483768</v>
      </c>
      <c r="I1135" s="2">
        <v>23.32</v>
      </c>
      <c r="J1135" s="82" t="s">
        <v>1660</v>
      </c>
    </row>
    <row r="1136" spans="1:10" ht="13.9">
      <c r="A1136" s="4" t="s">
        <v>3552</v>
      </c>
      <c r="B1136" s="4" t="s">
        <v>650</v>
      </c>
      <c r="C1136" s="4" t="s">
        <v>662</v>
      </c>
      <c r="D1136" s="4">
        <v>-1.9699999999999999E-2</v>
      </c>
      <c r="E1136" s="4">
        <v>4.1000000000000003E-3</v>
      </c>
      <c r="F1136" s="81" t="s">
        <v>3553</v>
      </c>
      <c r="G1136" s="4">
        <v>0.52349999999999997</v>
      </c>
      <c r="H1136" s="2">
        <v>483768</v>
      </c>
      <c r="I1136" s="2">
        <v>23.09</v>
      </c>
      <c r="J1136" s="82" t="s">
        <v>3554</v>
      </c>
    </row>
    <row r="1137" spans="1:10" ht="13.9">
      <c r="A1137" s="4" t="s">
        <v>3555</v>
      </c>
      <c r="B1137" s="4" t="s">
        <v>650</v>
      </c>
      <c r="C1137" s="4" t="s">
        <v>654</v>
      </c>
      <c r="D1137" s="4">
        <v>-1.9599999999999999E-2</v>
      </c>
      <c r="E1137" s="4">
        <v>4.1000000000000003E-3</v>
      </c>
      <c r="F1137" s="81" t="s">
        <v>3556</v>
      </c>
      <c r="G1137" s="4">
        <v>0.52449999999999997</v>
      </c>
      <c r="H1137" s="2">
        <v>483768</v>
      </c>
      <c r="I1137" s="2">
        <v>22.85</v>
      </c>
      <c r="J1137" s="82" t="s">
        <v>1644</v>
      </c>
    </row>
    <row r="1138" spans="1:10" ht="13.9">
      <c r="A1138" s="4" t="s">
        <v>3557</v>
      </c>
      <c r="B1138" s="4" t="s">
        <v>649</v>
      </c>
      <c r="C1138" s="4" t="s">
        <v>650</v>
      </c>
      <c r="D1138" s="4">
        <v>-2.0799999999999999E-2</v>
      </c>
      <c r="E1138" s="4">
        <v>4.1000000000000003E-3</v>
      </c>
      <c r="F1138" s="81" t="s">
        <v>3558</v>
      </c>
      <c r="G1138" s="4">
        <v>0.55840000000000001</v>
      </c>
      <c r="H1138" s="2">
        <v>483768</v>
      </c>
      <c r="I1138" s="2">
        <v>25.74</v>
      </c>
      <c r="J1138" s="82" t="s">
        <v>1020</v>
      </c>
    </row>
    <row r="1139" spans="1:10" ht="13.9">
      <c r="A1139" s="4" t="s">
        <v>3559</v>
      </c>
      <c r="B1139" s="4" t="s">
        <v>649</v>
      </c>
      <c r="C1139" s="4" t="s">
        <v>654</v>
      </c>
      <c r="D1139" s="4">
        <v>1.9599999999999999E-2</v>
      </c>
      <c r="E1139" s="4">
        <v>4.1000000000000003E-3</v>
      </c>
      <c r="F1139" s="81" t="s">
        <v>3560</v>
      </c>
      <c r="G1139" s="4">
        <v>0.46760000000000002</v>
      </c>
      <c r="H1139" s="2">
        <v>483768</v>
      </c>
      <c r="I1139" s="2">
        <v>22.85</v>
      </c>
      <c r="J1139" s="82" t="s">
        <v>1644</v>
      </c>
    </row>
    <row r="1140" spans="1:10" ht="13.9">
      <c r="A1140" s="4" t="s">
        <v>3561</v>
      </c>
      <c r="B1140" s="4" t="s">
        <v>650</v>
      </c>
      <c r="C1140" s="4" t="s">
        <v>654</v>
      </c>
      <c r="D1140" s="4">
        <v>-1.95E-2</v>
      </c>
      <c r="E1140" s="4">
        <v>4.1000000000000003E-3</v>
      </c>
      <c r="F1140" s="81" t="s">
        <v>3562</v>
      </c>
      <c r="G1140" s="4">
        <v>0.53239999999999998</v>
      </c>
      <c r="H1140" s="2">
        <v>483768</v>
      </c>
      <c r="I1140" s="2">
        <v>22.62</v>
      </c>
      <c r="J1140" s="82" t="s">
        <v>3515</v>
      </c>
    </row>
    <row r="1141" spans="1:10" ht="13.9">
      <c r="A1141" s="4" t="s">
        <v>3563</v>
      </c>
      <c r="B1141" s="4" t="s">
        <v>649</v>
      </c>
      <c r="C1141" s="4" t="s">
        <v>662</v>
      </c>
      <c r="D1141" s="4">
        <v>1.9599999999999999E-2</v>
      </c>
      <c r="E1141" s="4">
        <v>4.1000000000000003E-3</v>
      </c>
      <c r="F1141" s="81" t="s">
        <v>3564</v>
      </c>
      <c r="G1141" s="4">
        <v>0.47489999999999999</v>
      </c>
      <c r="H1141" s="2">
        <v>483768</v>
      </c>
      <c r="I1141" s="2">
        <v>22.85</v>
      </c>
      <c r="J1141" s="82" t="s">
        <v>1644</v>
      </c>
    </row>
    <row r="1142" spans="1:10" ht="13.9">
      <c r="A1142" s="4" t="s">
        <v>3565</v>
      </c>
      <c r="B1142" s="4" t="s">
        <v>649</v>
      </c>
      <c r="C1142" s="4" t="s">
        <v>3566</v>
      </c>
      <c r="D1142" s="4">
        <v>1.9900000000000001E-2</v>
      </c>
      <c r="E1142" s="4">
        <v>4.1999999999999997E-3</v>
      </c>
      <c r="F1142" s="81" t="s">
        <v>3567</v>
      </c>
      <c r="G1142" s="4">
        <v>0.46729999999999999</v>
      </c>
      <c r="H1142" s="2">
        <v>448902</v>
      </c>
      <c r="I1142" s="2">
        <v>22.45</v>
      </c>
      <c r="J1142" s="82" t="s">
        <v>3568</v>
      </c>
    </row>
    <row r="1143" spans="1:10" ht="13.9">
      <c r="A1143" s="4" t="s">
        <v>3569</v>
      </c>
      <c r="B1143" s="4" t="s">
        <v>650</v>
      </c>
      <c r="C1143" s="4" t="s">
        <v>662</v>
      </c>
      <c r="D1143" s="4">
        <v>2.0899999999999998E-2</v>
      </c>
      <c r="E1143" s="4">
        <v>4.1000000000000003E-3</v>
      </c>
      <c r="F1143" s="81" t="s">
        <v>3570</v>
      </c>
      <c r="G1143" s="4">
        <v>0.43269999999999997</v>
      </c>
      <c r="H1143" s="2">
        <v>483768</v>
      </c>
      <c r="I1143" s="2">
        <v>25.99</v>
      </c>
      <c r="J1143" s="82" t="s">
        <v>3328</v>
      </c>
    </row>
    <row r="1144" spans="1:10" ht="13.9">
      <c r="A1144" s="4" t="s">
        <v>3571</v>
      </c>
      <c r="B1144" s="4" t="s">
        <v>649</v>
      </c>
      <c r="C1144" s="4" t="s">
        <v>654</v>
      </c>
      <c r="D1144" s="4">
        <v>1.9199999999999998E-2</v>
      </c>
      <c r="E1144" s="4">
        <v>4.1000000000000003E-3</v>
      </c>
      <c r="F1144" s="81" t="s">
        <v>3572</v>
      </c>
      <c r="G1144" s="4">
        <v>0.46579999999999999</v>
      </c>
      <c r="H1144" s="2">
        <v>483768</v>
      </c>
      <c r="I1144" s="2">
        <v>21.93</v>
      </c>
      <c r="J1144" s="82" t="s">
        <v>2280</v>
      </c>
    </row>
    <row r="1145" spans="1:10" ht="13.9">
      <c r="A1145" s="4" t="s">
        <v>3573</v>
      </c>
      <c r="B1145" s="4" t="s">
        <v>650</v>
      </c>
      <c r="C1145" s="4" t="s">
        <v>871</v>
      </c>
      <c r="D1145" s="4">
        <v>-0.02</v>
      </c>
      <c r="E1145" s="4">
        <v>4.1999999999999997E-3</v>
      </c>
      <c r="F1145" s="81" t="s">
        <v>3574</v>
      </c>
      <c r="G1145" s="4">
        <v>0.53180000000000005</v>
      </c>
      <c r="H1145" s="2">
        <v>448902</v>
      </c>
      <c r="I1145" s="2">
        <v>22.68</v>
      </c>
      <c r="J1145" s="82" t="s">
        <v>1516</v>
      </c>
    </row>
    <row r="1146" spans="1:10" ht="13.9">
      <c r="A1146" s="4" t="s">
        <v>3575</v>
      </c>
      <c r="B1146" s="4" t="s">
        <v>649</v>
      </c>
      <c r="C1146" s="4" t="s">
        <v>654</v>
      </c>
      <c r="D1146" s="4">
        <v>1.95E-2</v>
      </c>
      <c r="E1146" s="4">
        <v>4.1000000000000003E-3</v>
      </c>
      <c r="F1146" s="81" t="s">
        <v>3576</v>
      </c>
      <c r="G1146" s="4">
        <v>0.46839999999999998</v>
      </c>
      <c r="H1146" s="2">
        <v>483768</v>
      </c>
      <c r="I1146" s="2">
        <v>22.62</v>
      </c>
      <c r="J1146" s="82" t="s">
        <v>3515</v>
      </c>
    </row>
    <row r="1147" spans="1:10" ht="13.9">
      <c r="A1147" s="4" t="s">
        <v>3577</v>
      </c>
      <c r="B1147" s="4" t="s">
        <v>650</v>
      </c>
      <c r="C1147" s="4" t="s">
        <v>662</v>
      </c>
      <c r="D1147" s="4">
        <v>1.9E-2</v>
      </c>
      <c r="E1147" s="4">
        <v>4.1000000000000003E-3</v>
      </c>
      <c r="F1147" s="81" t="s">
        <v>3578</v>
      </c>
      <c r="G1147" s="4">
        <v>0.4652</v>
      </c>
      <c r="H1147" s="2">
        <v>483768</v>
      </c>
      <c r="I1147" s="2">
        <v>21.48</v>
      </c>
      <c r="J1147" s="82" t="s">
        <v>1498</v>
      </c>
    </row>
    <row r="1148" spans="1:10" ht="13.9">
      <c r="A1148" s="4" t="s">
        <v>3579</v>
      </c>
      <c r="B1148" s="4" t="s">
        <v>650</v>
      </c>
      <c r="C1148" s="4" t="s">
        <v>662</v>
      </c>
      <c r="D1148" s="4">
        <v>1.9300000000000001E-2</v>
      </c>
      <c r="E1148" s="4">
        <v>4.1000000000000003E-3</v>
      </c>
      <c r="F1148" s="81" t="s">
        <v>3580</v>
      </c>
      <c r="G1148" s="4">
        <v>0.46700000000000003</v>
      </c>
      <c r="H1148" s="2">
        <v>483768</v>
      </c>
      <c r="I1148" s="2">
        <v>22.16</v>
      </c>
      <c r="J1148" s="82" t="s">
        <v>1032</v>
      </c>
    </row>
    <row r="1149" spans="1:10" ht="13.9">
      <c r="A1149" s="4" t="s">
        <v>3581</v>
      </c>
      <c r="B1149" s="4" t="s">
        <v>650</v>
      </c>
      <c r="C1149" s="4" t="s">
        <v>871</v>
      </c>
      <c r="D1149" s="4">
        <v>-1.9699999999999999E-2</v>
      </c>
      <c r="E1149" s="4">
        <v>4.1999999999999997E-3</v>
      </c>
      <c r="F1149" s="81" t="s">
        <v>3582</v>
      </c>
      <c r="G1149" s="4">
        <v>0.52410000000000001</v>
      </c>
      <c r="H1149" s="2">
        <v>448902</v>
      </c>
      <c r="I1149" s="2">
        <v>22</v>
      </c>
      <c r="J1149" s="82" t="s">
        <v>3583</v>
      </c>
    </row>
    <row r="1150" spans="1:10" ht="13.9">
      <c r="A1150" s="4" t="s">
        <v>3584</v>
      </c>
      <c r="B1150" s="4" t="s">
        <v>649</v>
      </c>
      <c r="C1150" s="4" t="s">
        <v>654</v>
      </c>
      <c r="D1150" s="4">
        <v>-1.95E-2</v>
      </c>
      <c r="E1150" s="4">
        <v>4.1000000000000003E-3</v>
      </c>
      <c r="F1150" s="81" t="s">
        <v>3585</v>
      </c>
      <c r="G1150" s="4">
        <v>0.53220000000000001</v>
      </c>
      <c r="H1150" s="2">
        <v>483768</v>
      </c>
      <c r="I1150" s="2">
        <v>22.62</v>
      </c>
      <c r="J1150" s="82" t="s">
        <v>3515</v>
      </c>
    </row>
    <row r="1151" spans="1:10" ht="13.9">
      <c r="A1151" s="4" t="s">
        <v>3586</v>
      </c>
      <c r="B1151" s="4" t="s">
        <v>650</v>
      </c>
      <c r="C1151" s="4" t="s">
        <v>1599</v>
      </c>
      <c r="D1151" s="4">
        <v>-1.9900000000000001E-2</v>
      </c>
      <c r="E1151" s="4">
        <v>4.1999999999999997E-3</v>
      </c>
      <c r="F1151" s="81" t="s">
        <v>1300</v>
      </c>
      <c r="G1151" s="4">
        <v>0.52529999999999999</v>
      </c>
      <c r="H1151" s="2">
        <v>448902</v>
      </c>
      <c r="I1151" s="2">
        <v>22.45</v>
      </c>
      <c r="J1151" s="82" t="s">
        <v>3568</v>
      </c>
    </row>
    <row r="1152" spans="1:10" ht="13.9">
      <c r="A1152" s="4" t="s">
        <v>3587</v>
      </c>
      <c r="B1152" s="4" t="s">
        <v>649</v>
      </c>
      <c r="C1152" s="4" t="s">
        <v>650</v>
      </c>
      <c r="D1152" s="4">
        <v>1.95E-2</v>
      </c>
      <c r="E1152" s="4">
        <v>4.1000000000000003E-3</v>
      </c>
      <c r="F1152" s="81" t="s">
        <v>3588</v>
      </c>
      <c r="G1152" s="4">
        <v>0.4753</v>
      </c>
      <c r="H1152" s="2">
        <v>483768</v>
      </c>
      <c r="I1152" s="2">
        <v>22.62</v>
      </c>
      <c r="J1152" s="82" t="s">
        <v>3515</v>
      </c>
    </row>
    <row r="1153" spans="1:10" ht="13.9">
      <c r="A1153" s="4" t="s">
        <v>3589</v>
      </c>
      <c r="B1153" s="4" t="s">
        <v>649</v>
      </c>
      <c r="C1153" s="4" t="s">
        <v>662</v>
      </c>
      <c r="D1153" s="4">
        <v>1.95E-2</v>
      </c>
      <c r="E1153" s="4">
        <v>4.1999999999999997E-3</v>
      </c>
      <c r="F1153" s="81" t="s">
        <v>3590</v>
      </c>
      <c r="G1153" s="4">
        <v>0.47510000000000002</v>
      </c>
      <c r="H1153" s="2">
        <v>462844</v>
      </c>
      <c r="I1153" s="2">
        <v>21.56</v>
      </c>
      <c r="J1153" s="82" t="s">
        <v>2452</v>
      </c>
    </row>
    <row r="1154" spans="1:10" ht="13.9">
      <c r="A1154" s="4" t="s">
        <v>3591</v>
      </c>
      <c r="B1154" s="4" t="s">
        <v>654</v>
      </c>
      <c r="C1154" s="4" t="s">
        <v>1511</v>
      </c>
      <c r="D1154" s="4">
        <v>-2.0400000000000001E-2</v>
      </c>
      <c r="E1154" s="4">
        <v>4.1999999999999997E-3</v>
      </c>
      <c r="F1154" s="81" t="s">
        <v>3592</v>
      </c>
      <c r="G1154" s="4">
        <v>0.53129999999999999</v>
      </c>
      <c r="H1154" s="2">
        <v>448902</v>
      </c>
      <c r="I1154" s="2">
        <v>23.59</v>
      </c>
      <c r="J1154" s="82" t="s">
        <v>1305</v>
      </c>
    </row>
    <row r="1155" spans="1:10" ht="13.9">
      <c r="A1155" s="4" t="s">
        <v>3593</v>
      </c>
      <c r="B1155" s="4" t="s">
        <v>649</v>
      </c>
      <c r="C1155" s="4" t="s">
        <v>654</v>
      </c>
      <c r="D1155" s="4">
        <v>2.2499999999999999E-2</v>
      </c>
      <c r="E1155" s="4">
        <v>4.5999999999999999E-3</v>
      </c>
      <c r="F1155" s="81" t="s">
        <v>3594</v>
      </c>
      <c r="G1155" s="4">
        <v>0.26860000000000001</v>
      </c>
      <c r="H1155" s="2">
        <v>483768</v>
      </c>
      <c r="I1155" s="2">
        <v>23.92</v>
      </c>
      <c r="J1155" s="82" t="s">
        <v>2108</v>
      </c>
    </row>
    <row r="1156" spans="1:10" ht="13.9">
      <c r="A1156" s="4" t="s">
        <v>3595</v>
      </c>
      <c r="B1156" s="4" t="s">
        <v>650</v>
      </c>
      <c r="C1156" s="4" t="s">
        <v>662</v>
      </c>
      <c r="D1156" s="4">
        <v>-1.9900000000000001E-2</v>
      </c>
      <c r="E1156" s="4">
        <v>4.1000000000000003E-3</v>
      </c>
      <c r="F1156" s="81" t="s">
        <v>3596</v>
      </c>
      <c r="G1156" s="4">
        <v>0.52549999999999997</v>
      </c>
      <c r="H1156" s="2">
        <v>483768</v>
      </c>
      <c r="I1156" s="2">
        <v>23.56</v>
      </c>
      <c r="J1156" s="82" t="s">
        <v>1653</v>
      </c>
    </row>
    <row r="1157" spans="1:10" ht="13.9">
      <c r="A1157" s="4" t="s">
        <v>3597</v>
      </c>
      <c r="B1157" s="4" t="s">
        <v>650</v>
      </c>
      <c r="C1157" s="4" t="s">
        <v>662</v>
      </c>
      <c r="D1157" s="4">
        <v>-2.0500000000000001E-2</v>
      </c>
      <c r="E1157" s="4">
        <v>4.1000000000000003E-3</v>
      </c>
      <c r="F1157" s="81" t="s">
        <v>3598</v>
      </c>
      <c r="G1157" s="4">
        <v>0.56140000000000001</v>
      </c>
      <c r="H1157" s="2">
        <v>483768</v>
      </c>
      <c r="I1157" s="2">
        <v>25</v>
      </c>
      <c r="J1157" s="82" t="s">
        <v>1843</v>
      </c>
    </row>
    <row r="1158" spans="1:10" ht="13.9">
      <c r="A1158" s="4" t="s">
        <v>3599</v>
      </c>
      <c r="B1158" s="4" t="s">
        <v>649</v>
      </c>
      <c r="C1158" s="4" t="s">
        <v>654</v>
      </c>
      <c r="D1158" s="4">
        <v>-1.9400000000000001E-2</v>
      </c>
      <c r="E1158" s="4">
        <v>4.1000000000000003E-3</v>
      </c>
      <c r="F1158" s="81" t="s">
        <v>1300</v>
      </c>
      <c r="G1158" s="4">
        <v>0.57110000000000005</v>
      </c>
      <c r="H1158" s="2">
        <v>483768</v>
      </c>
      <c r="I1158" s="2">
        <v>22.39</v>
      </c>
      <c r="J1158" s="82" t="s">
        <v>1573</v>
      </c>
    </row>
    <row r="1159" spans="1:10" ht="13.9">
      <c r="A1159" s="4" t="s">
        <v>3600</v>
      </c>
      <c r="B1159" s="4" t="s">
        <v>650</v>
      </c>
      <c r="C1159" s="4" t="s">
        <v>662</v>
      </c>
      <c r="D1159" s="4">
        <v>-1.9900000000000001E-2</v>
      </c>
      <c r="E1159" s="4">
        <v>4.1000000000000003E-3</v>
      </c>
      <c r="F1159" s="81" t="s">
        <v>3601</v>
      </c>
      <c r="G1159" s="4">
        <v>0.5252</v>
      </c>
      <c r="H1159" s="2">
        <v>483768</v>
      </c>
      <c r="I1159" s="2">
        <v>23.56</v>
      </c>
      <c r="J1159" s="82" t="s">
        <v>1653</v>
      </c>
    </row>
    <row r="1160" spans="1:10" ht="13.9">
      <c r="A1160" s="4" t="s">
        <v>3602</v>
      </c>
      <c r="B1160" s="4" t="s">
        <v>650</v>
      </c>
      <c r="C1160" s="4" t="s">
        <v>662</v>
      </c>
      <c r="D1160" s="4">
        <v>-1.9900000000000001E-2</v>
      </c>
      <c r="E1160" s="4">
        <v>4.1000000000000003E-3</v>
      </c>
      <c r="F1160" s="81" t="s">
        <v>3603</v>
      </c>
      <c r="G1160" s="4">
        <v>0.52549999999999997</v>
      </c>
      <c r="H1160" s="2">
        <v>483768</v>
      </c>
      <c r="I1160" s="2">
        <v>23.56</v>
      </c>
      <c r="J1160" s="82" t="s">
        <v>1653</v>
      </c>
    </row>
    <row r="1161" spans="1:10" ht="13.9">
      <c r="A1161" s="4" t="s">
        <v>3604</v>
      </c>
      <c r="B1161" s="4" t="s">
        <v>650</v>
      </c>
      <c r="C1161" s="4" t="s">
        <v>654</v>
      </c>
      <c r="D1161" s="4">
        <v>1.95E-2</v>
      </c>
      <c r="E1161" s="4">
        <v>4.1000000000000003E-3</v>
      </c>
      <c r="F1161" s="81" t="s">
        <v>3605</v>
      </c>
      <c r="G1161" s="4">
        <v>0.4677</v>
      </c>
      <c r="H1161" s="2">
        <v>483768</v>
      </c>
      <c r="I1161" s="2">
        <v>22.62</v>
      </c>
      <c r="J1161" s="82" t="s">
        <v>3515</v>
      </c>
    </row>
    <row r="1162" spans="1:10" ht="13.9">
      <c r="A1162" s="4" t="s">
        <v>3606</v>
      </c>
      <c r="B1162" s="4" t="s">
        <v>649</v>
      </c>
      <c r="C1162" s="4" t="s">
        <v>654</v>
      </c>
      <c r="D1162" s="4">
        <v>2.2100000000000002E-2</v>
      </c>
      <c r="E1162" s="4">
        <v>4.5999999999999999E-3</v>
      </c>
      <c r="F1162" s="81" t="s">
        <v>3607</v>
      </c>
      <c r="G1162" s="4">
        <v>0.25829999999999997</v>
      </c>
      <c r="H1162" s="2">
        <v>483768</v>
      </c>
      <c r="I1162" s="2">
        <v>23.08</v>
      </c>
      <c r="J1162" s="82" t="s">
        <v>1418</v>
      </c>
    </row>
    <row r="1163" spans="1:10" ht="13.9">
      <c r="A1163" s="4" t="s">
        <v>3608</v>
      </c>
      <c r="B1163" s="4" t="s">
        <v>649</v>
      </c>
      <c r="C1163" s="4" t="s">
        <v>654</v>
      </c>
      <c r="D1163" s="4">
        <v>1.9199999999999998E-2</v>
      </c>
      <c r="E1163" s="4">
        <v>4.1000000000000003E-3</v>
      </c>
      <c r="F1163" s="81" t="s">
        <v>3609</v>
      </c>
      <c r="G1163" s="4">
        <v>0.46450000000000002</v>
      </c>
      <c r="H1163" s="2">
        <v>483768</v>
      </c>
      <c r="I1163" s="2">
        <v>21.93</v>
      </c>
      <c r="J1163" s="82" t="s">
        <v>2280</v>
      </c>
    </row>
    <row r="1164" spans="1:10" ht="13.9">
      <c r="A1164" s="4" t="s">
        <v>3610</v>
      </c>
      <c r="B1164" s="4" t="s">
        <v>650</v>
      </c>
      <c r="C1164" s="4" t="s">
        <v>662</v>
      </c>
      <c r="D1164" s="4">
        <v>-1.9800000000000002E-2</v>
      </c>
      <c r="E1164" s="4">
        <v>4.1000000000000003E-3</v>
      </c>
      <c r="F1164" s="81" t="s">
        <v>3611</v>
      </c>
      <c r="G1164" s="4">
        <v>0.52500000000000002</v>
      </c>
      <c r="H1164" s="2">
        <v>483768</v>
      </c>
      <c r="I1164" s="2">
        <v>23.32</v>
      </c>
      <c r="J1164" s="82" t="s">
        <v>1660</v>
      </c>
    </row>
    <row r="1165" spans="1:10" ht="13.9">
      <c r="A1165" s="4" t="s">
        <v>3612</v>
      </c>
      <c r="B1165" s="4" t="s">
        <v>650</v>
      </c>
      <c r="C1165" s="4" t="s">
        <v>662</v>
      </c>
      <c r="D1165" s="4">
        <v>-1.9900000000000001E-2</v>
      </c>
      <c r="E1165" s="4">
        <v>4.1000000000000003E-3</v>
      </c>
      <c r="F1165" s="81" t="s">
        <v>3613</v>
      </c>
      <c r="G1165" s="4">
        <v>0.52629999999999999</v>
      </c>
      <c r="H1165" s="2">
        <v>483768</v>
      </c>
      <c r="I1165" s="2">
        <v>23.56</v>
      </c>
      <c r="J1165" s="82" t="s">
        <v>1653</v>
      </c>
    </row>
    <row r="1166" spans="1:10" ht="13.9">
      <c r="A1166" s="4" t="s">
        <v>3614</v>
      </c>
      <c r="B1166" s="4" t="s">
        <v>650</v>
      </c>
      <c r="C1166" s="4" t="s">
        <v>654</v>
      </c>
      <c r="D1166" s="4">
        <v>1.9699999999999999E-2</v>
      </c>
      <c r="E1166" s="4">
        <v>4.1000000000000003E-3</v>
      </c>
      <c r="F1166" s="81" t="s">
        <v>2206</v>
      </c>
      <c r="G1166" s="4">
        <v>0.46579999999999999</v>
      </c>
      <c r="H1166" s="2">
        <v>483768</v>
      </c>
      <c r="I1166" s="2">
        <v>23.09</v>
      </c>
      <c r="J1166" s="82" t="s">
        <v>3554</v>
      </c>
    </row>
    <row r="1167" spans="1:10" ht="13.9">
      <c r="A1167" s="4" t="s">
        <v>3615</v>
      </c>
      <c r="B1167" s="4" t="s">
        <v>650</v>
      </c>
      <c r="C1167" s="4" t="s">
        <v>662</v>
      </c>
      <c r="D1167" s="4">
        <v>-1.9800000000000002E-2</v>
      </c>
      <c r="E1167" s="4">
        <v>4.1000000000000003E-3</v>
      </c>
      <c r="F1167" s="81" t="s">
        <v>3616</v>
      </c>
      <c r="G1167" s="4">
        <v>0.53420000000000001</v>
      </c>
      <c r="H1167" s="2">
        <v>483768</v>
      </c>
      <c r="I1167" s="2">
        <v>23.32</v>
      </c>
      <c r="J1167" s="82" t="s">
        <v>1660</v>
      </c>
    </row>
    <row r="1168" spans="1:10" ht="13.9">
      <c r="A1168" s="4" t="s">
        <v>3617</v>
      </c>
      <c r="B1168" s="4" t="s">
        <v>650</v>
      </c>
      <c r="C1168" s="4" t="s">
        <v>662</v>
      </c>
      <c r="D1168" s="4">
        <v>2.1999999999999999E-2</v>
      </c>
      <c r="E1168" s="4">
        <v>4.5999999999999999E-3</v>
      </c>
      <c r="F1168" s="81" t="s">
        <v>3618</v>
      </c>
      <c r="G1168" s="4">
        <v>0.25800000000000001</v>
      </c>
      <c r="H1168" s="2">
        <v>483768</v>
      </c>
      <c r="I1168" s="2">
        <v>22.87</v>
      </c>
      <c r="J1168" s="82" t="s">
        <v>3619</v>
      </c>
    </row>
    <row r="1169" spans="1:10" ht="13.9">
      <c r="A1169" s="4" t="s">
        <v>3620</v>
      </c>
      <c r="B1169" s="4" t="s">
        <v>650</v>
      </c>
      <c r="C1169" s="4" t="s">
        <v>654</v>
      </c>
      <c r="D1169" s="4">
        <v>-1.95E-2</v>
      </c>
      <c r="E1169" s="4">
        <v>4.1000000000000003E-3</v>
      </c>
      <c r="F1169" s="81" t="s">
        <v>3621</v>
      </c>
      <c r="G1169" s="4">
        <v>0.53239999999999998</v>
      </c>
      <c r="H1169" s="2">
        <v>483768</v>
      </c>
      <c r="I1169" s="2">
        <v>22.62</v>
      </c>
      <c r="J1169" s="82" t="s">
        <v>3515</v>
      </c>
    </row>
    <row r="1170" spans="1:10" ht="13.9">
      <c r="A1170" s="4" t="s">
        <v>3622</v>
      </c>
      <c r="B1170" s="4" t="s">
        <v>662</v>
      </c>
      <c r="C1170" s="4" t="s">
        <v>654</v>
      </c>
      <c r="D1170" s="4">
        <v>1.9599999999999999E-2</v>
      </c>
      <c r="E1170" s="4">
        <v>4.1000000000000003E-3</v>
      </c>
      <c r="F1170" s="81" t="s">
        <v>3623</v>
      </c>
      <c r="G1170" s="4">
        <v>0.4672</v>
      </c>
      <c r="H1170" s="2">
        <v>483768</v>
      </c>
      <c r="I1170" s="2">
        <v>22.85</v>
      </c>
      <c r="J1170" s="82" t="s">
        <v>1644</v>
      </c>
    </row>
    <row r="1171" spans="1:10" ht="13.9">
      <c r="A1171" s="4" t="s">
        <v>3624</v>
      </c>
      <c r="B1171" s="4" t="s">
        <v>649</v>
      </c>
      <c r="C1171" s="4" t="s">
        <v>650</v>
      </c>
      <c r="D1171" s="4">
        <v>1.9599999999999999E-2</v>
      </c>
      <c r="E1171" s="4">
        <v>4.1000000000000003E-3</v>
      </c>
      <c r="F1171" s="81" t="s">
        <v>3625</v>
      </c>
      <c r="G1171" s="4">
        <v>0.4677</v>
      </c>
      <c r="H1171" s="2">
        <v>483768</v>
      </c>
      <c r="I1171" s="2">
        <v>22.85</v>
      </c>
      <c r="J1171" s="82" t="s">
        <v>1644</v>
      </c>
    </row>
    <row r="1172" spans="1:10" ht="13.9">
      <c r="A1172" s="4" t="s">
        <v>3626</v>
      </c>
      <c r="B1172" s="4" t="s">
        <v>650</v>
      </c>
      <c r="C1172" s="4" t="s">
        <v>662</v>
      </c>
      <c r="D1172" s="4">
        <v>-1.9599999999999999E-2</v>
      </c>
      <c r="E1172" s="4">
        <v>4.1000000000000003E-3</v>
      </c>
      <c r="F1172" s="81" t="s">
        <v>2586</v>
      </c>
      <c r="G1172" s="4">
        <v>0.5323</v>
      </c>
      <c r="H1172" s="2">
        <v>483768</v>
      </c>
      <c r="I1172" s="2">
        <v>22.85</v>
      </c>
      <c r="J1172" s="82" t="s">
        <v>1644</v>
      </c>
    </row>
    <row r="1173" spans="1:10" ht="13.9">
      <c r="A1173" s="4" t="s">
        <v>3627</v>
      </c>
      <c r="B1173" s="4" t="s">
        <v>650</v>
      </c>
      <c r="C1173" s="4" t="s">
        <v>871</v>
      </c>
      <c r="D1173" s="4">
        <v>-2.1299999999999999E-2</v>
      </c>
      <c r="E1173" s="4">
        <v>4.1999999999999997E-3</v>
      </c>
      <c r="F1173" s="81" t="s">
        <v>3628</v>
      </c>
      <c r="G1173" s="4">
        <v>0.52910000000000001</v>
      </c>
      <c r="H1173" s="2">
        <v>448902</v>
      </c>
      <c r="I1173" s="2">
        <v>25.72</v>
      </c>
      <c r="J1173" s="82" t="s">
        <v>3629</v>
      </c>
    </row>
    <row r="1174" spans="1:10" ht="13.9">
      <c r="A1174" s="4" t="s">
        <v>3630</v>
      </c>
      <c r="B1174" s="4" t="s">
        <v>649</v>
      </c>
      <c r="C1174" s="4" t="s">
        <v>654</v>
      </c>
      <c r="D1174" s="4">
        <v>-1.9800000000000002E-2</v>
      </c>
      <c r="E1174" s="4">
        <v>4.1000000000000003E-3</v>
      </c>
      <c r="F1174" s="81" t="s">
        <v>3631</v>
      </c>
      <c r="G1174" s="4">
        <v>0.54290000000000005</v>
      </c>
      <c r="H1174" s="2">
        <v>483768</v>
      </c>
      <c r="I1174" s="2">
        <v>23.32</v>
      </c>
      <c r="J1174" s="82" t="s">
        <v>1660</v>
      </c>
    </row>
    <row r="1175" spans="1:10" ht="13.9">
      <c r="A1175" s="4" t="s">
        <v>3632</v>
      </c>
      <c r="B1175" s="4" t="s">
        <v>650</v>
      </c>
      <c r="C1175" s="4" t="s">
        <v>662</v>
      </c>
      <c r="D1175" s="4">
        <v>-1.9800000000000002E-2</v>
      </c>
      <c r="E1175" s="4">
        <v>4.1000000000000003E-3</v>
      </c>
      <c r="F1175" s="81" t="s">
        <v>3633</v>
      </c>
      <c r="G1175" s="4">
        <v>0.54259999999999997</v>
      </c>
      <c r="H1175" s="2">
        <v>483768</v>
      </c>
      <c r="I1175" s="2">
        <v>23.32</v>
      </c>
      <c r="J1175" s="82" t="s">
        <v>1660</v>
      </c>
    </row>
    <row r="1176" spans="1:10" ht="13.9">
      <c r="A1176" s="4" t="s">
        <v>3634</v>
      </c>
      <c r="B1176" s="4" t="s">
        <v>649</v>
      </c>
      <c r="C1176" s="4" t="s">
        <v>654</v>
      </c>
      <c r="D1176" s="4">
        <v>1.9699999999999999E-2</v>
      </c>
      <c r="E1176" s="4">
        <v>4.1000000000000003E-3</v>
      </c>
      <c r="F1176" s="81" t="s">
        <v>1896</v>
      </c>
      <c r="G1176" s="4">
        <v>0.45639999999999997</v>
      </c>
      <c r="H1176" s="2">
        <v>483768</v>
      </c>
      <c r="I1176" s="2">
        <v>23.09</v>
      </c>
      <c r="J1176" s="82" t="s">
        <v>3554</v>
      </c>
    </row>
    <row r="1177" spans="1:10" ht="13.9">
      <c r="A1177" s="4" t="s">
        <v>3635</v>
      </c>
      <c r="B1177" s="4" t="s">
        <v>654</v>
      </c>
      <c r="C1177" s="4" t="s">
        <v>655</v>
      </c>
      <c r="D1177" s="4">
        <v>-2.4799999999999999E-2</v>
      </c>
      <c r="E1177" s="4">
        <v>5.0000000000000001E-3</v>
      </c>
      <c r="F1177" s="81" t="s">
        <v>3636</v>
      </c>
      <c r="G1177" s="4">
        <v>0.75449999999999995</v>
      </c>
      <c r="H1177" s="2">
        <v>448902</v>
      </c>
      <c r="I1177" s="2">
        <v>24.6</v>
      </c>
      <c r="J1177" s="82" t="s">
        <v>3637</v>
      </c>
    </row>
    <row r="1178" spans="1:10" ht="13.9">
      <c r="A1178" s="4" t="s">
        <v>3638</v>
      </c>
      <c r="B1178" s="4" t="s">
        <v>649</v>
      </c>
      <c r="C1178" s="4" t="s">
        <v>662</v>
      </c>
      <c r="D1178" s="4">
        <v>1.9699999999999999E-2</v>
      </c>
      <c r="E1178" s="4">
        <v>4.1000000000000003E-3</v>
      </c>
      <c r="F1178" s="81" t="s">
        <v>3639</v>
      </c>
      <c r="G1178" s="4">
        <v>0.45600000000000002</v>
      </c>
      <c r="H1178" s="2">
        <v>483768</v>
      </c>
      <c r="I1178" s="2">
        <v>23.09</v>
      </c>
      <c r="J1178" s="82" t="s">
        <v>3554</v>
      </c>
    </row>
    <row r="1179" spans="1:10" ht="13.9">
      <c r="A1179" s="4" t="s">
        <v>3640</v>
      </c>
      <c r="B1179" s="4" t="s">
        <v>649</v>
      </c>
      <c r="C1179" s="4" t="s">
        <v>654</v>
      </c>
      <c r="D1179" s="4">
        <v>1.9699999999999999E-2</v>
      </c>
      <c r="E1179" s="4">
        <v>4.1000000000000003E-3</v>
      </c>
      <c r="F1179" s="81" t="s">
        <v>3641</v>
      </c>
      <c r="G1179" s="4">
        <v>0.45629999999999998</v>
      </c>
      <c r="H1179" s="2">
        <v>483768</v>
      </c>
      <c r="I1179" s="2">
        <v>23.09</v>
      </c>
      <c r="J1179" s="82" t="s">
        <v>3554</v>
      </c>
    </row>
    <row r="1180" spans="1:10" ht="13.9">
      <c r="A1180" s="4" t="s">
        <v>3642</v>
      </c>
      <c r="B1180" s="4" t="s">
        <v>662</v>
      </c>
      <c r="C1180" s="4" t="s">
        <v>654</v>
      </c>
      <c r="D1180" s="4">
        <v>1.9699999999999999E-2</v>
      </c>
      <c r="E1180" s="4">
        <v>4.1000000000000003E-3</v>
      </c>
      <c r="F1180" s="81" t="s">
        <v>1152</v>
      </c>
      <c r="G1180" s="4">
        <v>0.45639999999999997</v>
      </c>
      <c r="H1180" s="2">
        <v>483768</v>
      </c>
      <c r="I1180" s="2">
        <v>23.09</v>
      </c>
      <c r="J1180" s="82" t="s">
        <v>3554</v>
      </c>
    </row>
    <row r="1181" spans="1:10" ht="13.9">
      <c r="A1181" s="4" t="s">
        <v>3643</v>
      </c>
      <c r="B1181" s="4" t="s">
        <v>649</v>
      </c>
      <c r="C1181" s="4" t="s">
        <v>1095</v>
      </c>
      <c r="D1181" s="4">
        <v>2.06E-2</v>
      </c>
      <c r="E1181" s="4">
        <v>4.3E-3</v>
      </c>
      <c r="F1181" s="81" t="s">
        <v>3644</v>
      </c>
      <c r="G1181" s="4">
        <v>0.4244</v>
      </c>
      <c r="H1181" s="2">
        <v>448902</v>
      </c>
      <c r="I1181" s="2">
        <v>22.95</v>
      </c>
      <c r="J1181" s="82" t="s">
        <v>2349</v>
      </c>
    </row>
    <row r="1182" spans="1:10" ht="13.9">
      <c r="A1182" s="4" t="s">
        <v>3645</v>
      </c>
      <c r="B1182" s="4" t="s">
        <v>650</v>
      </c>
      <c r="C1182" s="4" t="s">
        <v>654</v>
      </c>
      <c r="D1182" s="4">
        <v>-1.9800000000000002E-2</v>
      </c>
      <c r="E1182" s="4">
        <v>4.1000000000000003E-3</v>
      </c>
      <c r="F1182" s="81" t="s">
        <v>3646</v>
      </c>
      <c r="G1182" s="4">
        <v>0.54339999999999999</v>
      </c>
      <c r="H1182" s="2">
        <v>483768</v>
      </c>
      <c r="I1182" s="2">
        <v>23.32</v>
      </c>
      <c r="J1182" s="82" t="s">
        <v>1660</v>
      </c>
    </row>
    <row r="1183" spans="1:10" ht="13.9">
      <c r="A1183" s="4" t="s">
        <v>3647</v>
      </c>
      <c r="B1183" s="4" t="s">
        <v>650</v>
      </c>
      <c r="C1183" s="4" t="s">
        <v>1599</v>
      </c>
      <c r="D1183" s="4">
        <v>-2.0199999999999999E-2</v>
      </c>
      <c r="E1183" s="4">
        <v>4.1999999999999997E-3</v>
      </c>
      <c r="F1183" s="81" t="s">
        <v>3648</v>
      </c>
      <c r="G1183" s="4">
        <v>0.54249999999999998</v>
      </c>
      <c r="H1183" s="2">
        <v>448902</v>
      </c>
      <c r="I1183" s="2">
        <v>23.13</v>
      </c>
      <c r="J1183" s="82" t="s">
        <v>2081</v>
      </c>
    </row>
    <row r="1184" spans="1:10" ht="13.9">
      <c r="A1184" s="4" t="s">
        <v>3649</v>
      </c>
      <c r="B1184" s="4" t="s">
        <v>650</v>
      </c>
      <c r="C1184" s="4" t="s">
        <v>3650</v>
      </c>
      <c r="D1184" s="4">
        <v>-2.0500000000000001E-2</v>
      </c>
      <c r="E1184" s="4">
        <v>4.1999999999999997E-3</v>
      </c>
      <c r="F1184" s="81" t="s">
        <v>3651</v>
      </c>
      <c r="G1184" s="4">
        <v>0.54220000000000002</v>
      </c>
      <c r="H1184" s="2">
        <v>448902</v>
      </c>
      <c r="I1184" s="2">
        <v>23.82</v>
      </c>
      <c r="J1184" s="82" t="s">
        <v>3652</v>
      </c>
    </row>
    <row r="1185" spans="1:10" ht="13.9">
      <c r="A1185" s="4" t="s">
        <v>3653</v>
      </c>
      <c r="B1185" s="4" t="s">
        <v>650</v>
      </c>
      <c r="C1185" s="4" t="s">
        <v>654</v>
      </c>
      <c r="D1185" s="4">
        <v>-1.9699999999999999E-2</v>
      </c>
      <c r="E1185" s="4">
        <v>4.1000000000000003E-3</v>
      </c>
      <c r="F1185" s="81" t="s">
        <v>3654</v>
      </c>
      <c r="G1185" s="4">
        <v>0.54320000000000002</v>
      </c>
      <c r="H1185" s="2">
        <v>483768</v>
      </c>
      <c r="I1185" s="2">
        <v>23.09</v>
      </c>
      <c r="J1185" s="82" t="s">
        <v>3554</v>
      </c>
    </row>
    <row r="1186" spans="1:10" ht="13.9">
      <c r="A1186" s="4" t="s">
        <v>3655</v>
      </c>
      <c r="B1186" s="4" t="s">
        <v>649</v>
      </c>
      <c r="C1186" s="4" t="s">
        <v>654</v>
      </c>
      <c r="D1186" s="4">
        <v>-1.95E-2</v>
      </c>
      <c r="E1186" s="4">
        <v>4.1000000000000003E-3</v>
      </c>
      <c r="F1186" s="81" t="s">
        <v>3656</v>
      </c>
      <c r="G1186" s="4">
        <v>0.54400000000000004</v>
      </c>
      <c r="H1186" s="2">
        <v>483768</v>
      </c>
      <c r="I1186" s="2">
        <v>22.62</v>
      </c>
      <c r="J1186" s="82" t="s">
        <v>3515</v>
      </c>
    </row>
    <row r="1187" spans="1:10" ht="13.9">
      <c r="A1187" s="4" t="s">
        <v>3657</v>
      </c>
      <c r="B1187" s="4" t="s">
        <v>649</v>
      </c>
      <c r="C1187" s="4" t="s">
        <v>1095</v>
      </c>
      <c r="D1187" s="4">
        <v>1.9699999999999999E-2</v>
      </c>
      <c r="E1187" s="4">
        <v>4.1999999999999997E-3</v>
      </c>
      <c r="F1187" s="81" t="s">
        <v>3658</v>
      </c>
      <c r="G1187" s="4">
        <v>0.45610000000000001</v>
      </c>
      <c r="H1187" s="2">
        <v>448902</v>
      </c>
      <c r="I1187" s="2">
        <v>22</v>
      </c>
      <c r="J1187" s="82" t="s">
        <v>3583</v>
      </c>
    </row>
    <row r="1188" spans="1:10" ht="13.9">
      <c r="A1188" s="4" t="s">
        <v>3659</v>
      </c>
      <c r="B1188" s="4" t="s">
        <v>654</v>
      </c>
      <c r="C1188" s="4" t="s">
        <v>822</v>
      </c>
      <c r="D1188" s="4">
        <v>-2.1000000000000001E-2</v>
      </c>
      <c r="E1188" s="4">
        <v>4.1999999999999997E-3</v>
      </c>
      <c r="F1188" s="81" t="s">
        <v>3660</v>
      </c>
      <c r="G1188" s="4">
        <v>0.53549999999999998</v>
      </c>
      <c r="H1188" s="2">
        <v>448902</v>
      </c>
      <c r="I1188" s="2">
        <v>25</v>
      </c>
      <c r="J1188" s="82" t="s">
        <v>3661</v>
      </c>
    </row>
    <row r="1189" spans="1:10" ht="13.9">
      <c r="A1189" s="4" t="s">
        <v>3662</v>
      </c>
      <c r="B1189" s="4" t="s">
        <v>649</v>
      </c>
      <c r="C1189" s="4" t="s">
        <v>3663</v>
      </c>
      <c r="D1189" s="4">
        <v>-2.06E-2</v>
      </c>
      <c r="E1189" s="4">
        <v>4.3E-3</v>
      </c>
      <c r="F1189" s="81" t="s">
        <v>1569</v>
      </c>
      <c r="G1189" s="4">
        <v>0.53220000000000001</v>
      </c>
      <c r="H1189" s="2">
        <v>448902</v>
      </c>
      <c r="I1189" s="2">
        <v>22.95</v>
      </c>
      <c r="J1189" s="82" t="s">
        <v>2349</v>
      </c>
    </row>
    <row r="1190" spans="1:10" ht="13.9">
      <c r="A1190" s="4" t="s">
        <v>3664</v>
      </c>
      <c r="B1190" s="4" t="s">
        <v>650</v>
      </c>
      <c r="C1190" s="4" t="s">
        <v>662</v>
      </c>
      <c r="D1190" s="4">
        <v>-1.9699999999999999E-2</v>
      </c>
      <c r="E1190" s="4">
        <v>4.1000000000000003E-3</v>
      </c>
      <c r="F1190" s="81" t="s">
        <v>3665</v>
      </c>
      <c r="G1190" s="4">
        <v>0.54249999999999998</v>
      </c>
      <c r="H1190" s="2">
        <v>483768</v>
      </c>
      <c r="I1190" s="2">
        <v>23.09</v>
      </c>
      <c r="J1190" s="82" t="s">
        <v>3554</v>
      </c>
    </row>
    <row r="1191" spans="1:10" ht="13.9">
      <c r="A1191" s="4" t="s">
        <v>3666</v>
      </c>
      <c r="B1191" s="4" t="s">
        <v>649</v>
      </c>
      <c r="C1191" s="4" t="s">
        <v>654</v>
      </c>
      <c r="D1191" s="4">
        <v>-2.2100000000000002E-2</v>
      </c>
      <c r="E1191" s="4">
        <v>4.7000000000000002E-3</v>
      </c>
      <c r="F1191" s="81" t="s">
        <v>3667</v>
      </c>
      <c r="G1191" s="4">
        <v>0.74419999999999997</v>
      </c>
      <c r="H1191" s="2">
        <v>483768</v>
      </c>
      <c r="I1191" s="2">
        <v>22.11</v>
      </c>
      <c r="J1191" s="82" t="s">
        <v>3668</v>
      </c>
    </row>
    <row r="1192" spans="1:10" ht="13.9">
      <c r="A1192" s="4" t="s">
        <v>3669</v>
      </c>
      <c r="B1192" s="4" t="s">
        <v>654</v>
      </c>
      <c r="C1192" s="4" t="s">
        <v>2143</v>
      </c>
      <c r="D1192" s="4">
        <v>-2.0400000000000001E-2</v>
      </c>
      <c r="E1192" s="4">
        <v>4.1999999999999997E-3</v>
      </c>
      <c r="F1192" s="81" t="s">
        <v>3670</v>
      </c>
      <c r="G1192" s="4">
        <v>0.54159999999999997</v>
      </c>
      <c r="H1192" s="2">
        <v>448902</v>
      </c>
      <c r="I1192" s="2">
        <v>23.59</v>
      </c>
      <c r="J1192" s="82" t="s">
        <v>1305</v>
      </c>
    </row>
    <row r="1193" spans="1:10" ht="13.9">
      <c r="A1193" s="4" t="s">
        <v>3671</v>
      </c>
      <c r="B1193" s="4" t="s">
        <v>649</v>
      </c>
      <c r="C1193" s="4" t="s">
        <v>654</v>
      </c>
      <c r="D1193" s="4">
        <v>-1.9900000000000001E-2</v>
      </c>
      <c r="E1193" s="4">
        <v>4.1999999999999997E-3</v>
      </c>
      <c r="F1193" s="81" t="s">
        <v>3672</v>
      </c>
      <c r="G1193" s="4">
        <v>0.53159999999999996</v>
      </c>
      <c r="H1193" s="2">
        <v>462844</v>
      </c>
      <c r="I1193" s="2">
        <v>22.45</v>
      </c>
      <c r="J1193" s="82" t="s">
        <v>3673</v>
      </c>
    </row>
    <row r="1194" spans="1:10" ht="13.9">
      <c r="A1194" s="4" t="s">
        <v>3674</v>
      </c>
      <c r="B1194" s="4" t="s">
        <v>649</v>
      </c>
      <c r="C1194" s="4" t="s">
        <v>650</v>
      </c>
      <c r="D1194" s="4">
        <v>2.1299999999999999E-2</v>
      </c>
      <c r="E1194" s="4">
        <v>4.7000000000000002E-3</v>
      </c>
      <c r="F1194" s="81" t="s">
        <v>3675</v>
      </c>
      <c r="G1194" s="4">
        <v>0.26090000000000002</v>
      </c>
      <c r="H1194" s="2">
        <v>483768</v>
      </c>
      <c r="I1194" s="2">
        <v>20.54</v>
      </c>
      <c r="J1194" s="82" t="s">
        <v>3676</v>
      </c>
    </row>
    <row r="1195" spans="1:10" ht="13.9">
      <c r="A1195" s="4" t="s">
        <v>3677</v>
      </c>
      <c r="B1195" s="4" t="s">
        <v>2195</v>
      </c>
      <c r="C1195" s="4" t="s">
        <v>662</v>
      </c>
      <c r="D1195" s="4">
        <v>2.01E-2</v>
      </c>
      <c r="E1195" s="4">
        <v>4.1999999999999997E-3</v>
      </c>
      <c r="F1195" s="81" t="s">
        <v>3364</v>
      </c>
      <c r="G1195" s="4">
        <v>0.45839999999999997</v>
      </c>
      <c r="H1195" s="2">
        <v>448902</v>
      </c>
      <c r="I1195" s="2">
        <v>22.9</v>
      </c>
      <c r="J1195" s="82" t="s">
        <v>3678</v>
      </c>
    </row>
    <row r="1196" spans="1:10" ht="13.9">
      <c r="A1196" s="4" t="s">
        <v>3679</v>
      </c>
      <c r="B1196" s="4" t="s">
        <v>649</v>
      </c>
      <c r="C1196" s="4" t="s">
        <v>650</v>
      </c>
      <c r="D1196" s="4">
        <v>2.01E-2</v>
      </c>
      <c r="E1196" s="4">
        <v>4.1000000000000003E-3</v>
      </c>
      <c r="F1196" s="81" t="s">
        <v>3680</v>
      </c>
      <c r="G1196" s="4">
        <v>0.45750000000000002</v>
      </c>
      <c r="H1196" s="2">
        <v>483768</v>
      </c>
      <c r="I1196" s="2">
        <v>24.03</v>
      </c>
      <c r="J1196" s="82" t="s">
        <v>1077</v>
      </c>
    </row>
    <row r="1197" spans="1:10" ht="13.9">
      <c r="A1197" s="4" t="s">
        <v>3681</v>
      </c>
      <c r="B1197" s="4" t="s">
        <v>650</v>
      </c>
      <c r="C1197" s="4" t="s">
        <v>662</v>
      </c>
      <c r="D1197" s="4">
        <v>-0.02</v>
      </c>
      <c r="E1197" s="4">
        <v>4.1000000000000003E-3</v>
      </c>
      <c r="F1197" s="81" t="s">
        <v>3682</v>
      </c>
      <c r="G1197" s="4">
        <v>0.54249999999999998</v>
      </c>
      <c r="H1197" s="2">
        <v>483768</v>
      </c>
      <c r="I1197" s="2">
        <v>23.8</v>
      </c>
      <c r="J1197" s="82" t="s">
        <v>1647</v>
      </c>
    </row>
    <row r="1198" spans="1:10" ht="13.9">
      <c r="A1198" s="4" t="s">
        <v>3683</v>
      </c>
      <c r="B1198" s="4" t="s">
        <v>649</v>
      </c>
      <c r="C1198" s="4" t="s">
        <v>654</v>
      </c>
      <c r="D1198" s="4">
        <v>2.1000000000000001E-2</v>
      </c>
      <c r="E1198" s="4">
        <v>4.1000000000000003E-3</v>
      </c>
      <c r="F1198" s="81" t="s">
        <v>3684</v>
      </c>
      <c r="G1198" s="4">
        <v>0.44729999999999998</v>
      </c>
      <c r="H1198" s="2">
        <v>483768</v>
      </c>
      <c r="I1198" s="2">
        <v>26.23</v>
      </c>
      <c r="J1198" s="82" t="s">
        <v>1904</v>
      </c>
    </row>
    <row r="1199" spans="1:10" ht="13.9">
      <c r="A1199" s="4" t="s">
        <v>3685</v>
      </c>
      <c r="B1199" s="4" t="s">
        <v>662</v>
      </c>
      <c r="C1199" s="4" t="s">
        <v>654</v>
      </c>
      <c r="D1199" s="4">
        <v>2.0199999999999999E-2</v>
      </c>
      <c r="E1199" s="4">
        <v>4.1000000000000003E-3</v>
      </c>
      <c r="F1199" s="81" t="s">
        <v>3686</v>
      </c>
      <c r="G1199" s="4">
        <v>0.45739999999999997</v>
      </c>
      <c r="H1199" s="2">
        <v>483768</v>
      </c>
      <c r="I1199" s="2">
        <v>24.27</v>
      </c>
      <c r="J1199" s="82" t="s">
        <v>1578</v>
      </c>
    </row>
    <row r="1200" spans="1:10" ht="13.9">
      <c r="A1200" s="4" t="s">
        <v>3687</v>
      </c>
      <c r="B1200" s="4" t="s">
        <v>649</v>
      </c>
      <c r="C1200" s="4" t="s">
        <v>654</v>
      </c>
      <c r="D1200" s="4">
        <v>-2.2200000000000001E-2</v>
      </c>
      <c r="E1200" s="4">
        <v>4.5999999999999999E-3</v>
      </c>
      <c r="F1200" s="81" t="s">
        <v>3621</v>
      </c>
      <c r="G1200" s="4">
        <v>0.74060000000000004</v>
      </c>
      <c r="H1200" s="2">
        <v>483768</v>
      </c>
      <c r="I1200" s="2">
        <v>23.29</v>
      </c>
      <c r="J1200" s="82" t="s">
        <v>3688</v>
      </c>
    </row>
    <row r="1201" spans="1:10" ht="13.9">
      <c r="A1201" s="4" t="s">
        <v>3689</v>
      </c>
      <c r="B1201" s="4" t="s">
        <v>650</v>
      </c>
      <c r="C1201" s="4" t="s">
        <v>662</v>
      </c>
      <c r="D1201" s="4">
        <v>-1.9900000000000001E-2</v>
      </c>
      <c r="E1201" s="4">
        <v>4.1000000000000003E-3</v>
      </c>
      <c r="F1201" s="81" t="s">
        <v>1160</v>
      </c>
      <c r="G1201" s="4">
        <v>0.54200000000000004</v>
      </c>
      <c r="H1201" s="2">
        <v>483768</v>
      </c>
      <c r="I1201" s="2">
        <v>23.56</v>
      </c>
      <c r="J1201" s="82" t="s">
        <v>1653</v>
      </c>
    </row>
    <row r="1202" spans="1:10" ht="13.9">
      <c r="A1202" s="4" t="s">
        <v>3690</v>
      </c>
      <c r="B1202" s="4" t="s">
        <v>649</v>
      </c>
      <c r="C1202" s="4" t="s">
        <v>654</v>
      </c>
      <c r="D1202" s="4">
        <v>1.9699999999999999E-2</v>
      </c>
      <c r="E1202" s="4">
        <v>4.1000000000000003E-3</v>
      </c>
      <c r="F1202" s="81" t="s">
        <v>3691</v>
      </c>
      <c r="G1202" s="4">
        <v>0.4572</v>
      </c>
      <c r="H1202" s="2">
        <v>483768</v>
      </c>
      <c r="I1202" s="2">
        <v>23.09</v>
      </c>
      <c r="J1202" s="82" t="s">
        <v>3554</v>
      </c>
    </row>
    <row r="1203" spans="1:10" ht="13.9">
      <c r="A1203" s="4" t="s">
        <v>3692</v>
      </c>
      <c r="B1203" s="4" t="s">
        <v>662</v>
      </c>
      <c r="C1203" s="4" t="s">
        <v>654</v>
      </c>
      <c r="D1203" s="4">
        <v>1.9199999999999998E-2</v>
      </c>
      <c r="E1203" s="4">
        <v>4.1000000000000003E-3</v>
      </c>
      <c r="F1203" s="81" t="s">
        <v>3693</v>
      </c>
      <c r="G1203" s="4">
        <v>0.45490000000000003</v>
      </c>
      <c r="H1203" s="2">
        <v>483768</v>
      </c>
      <c r="I1203" s="2">
        <v>21.93</v>
      </c>
      <c r="J1203" s="82" t="s">
        <v>2280</v>
      </c>
    </row>
    <row r="1204" spans="1:10" ht="13.9">
      <c r="A1204" s="4" t="s">
        <v>3694</v>
      </c>
      <c r="B1204" s="4" t="s">
        <v>649</v>
      </c>
      <c r="C1204" s="4" t="s">
        <v>650</v>
      </c>
      <c r="D1204" s="4">
        <v>2.0500000000000001E-2</v>
      </c>
      <c r="E1204" s="4">
        <v>4.1999999999999997E-3</v>
      </c>
      <c r="F1204" s="81" t="s">
        <v>3695</v>
      </c>
      <c r="G1204" s="4">
        <v>0.42099999999999999</v>
      </c>
      <c r="H1204" s="2">
        <v>462844</v>
      </c>
      <c r="I1204" s="2">
        <v>23.82</v>
      </c>
      <c r="J1204" s="82" t="s">
        <v>3696</v>
      </c>
    </row>
    <row r="1205" spans="1:10" ht="13.9">
      <c r="A1205" s="4" t="s">
        <v>3697</v>
      </c>
      <c r="B1205" s="4" t="s">
        <v>650</v>
      </c>
      <c r="C1205" s="4" t="s">
        <v>662</v>
      </c>
      <c r="D1205" s="4">
        <v>-1.9800000000000002E-2</v>
      </c>
      <c r="E1205" s="4">
        <v>4.1000000000000003E-3</v>
      </c>
      <c r="F1205" s="81" t="s">
        <v>3698</v>
      </c>
      <c r="G1205" s="4">
        <v>0.54290000000000005</v>
      </c>
      <c r="H1205" s="2">
        <v>483768</v>
      </c>
      <c r="I1205" s="2">
        <v>23.32</v>
      </c>
      <c r="J1205" s="82" t="s">
        <v>1660</v>
      </c>
    </row>
    <row r="1206" spans="1:10" ht="13.9">
      <c r="A1206" s="4" t="s">
        <v>3699</v>
      </c>
      <c r="B1206" s="4" t="s">
        <v>650</v>
      </c>
      <c r="C1206" s="4" t="s">
        <v>654</v>
      </c>
      <c r="D1206" s="4">
        <v>1.9800000000000002E-2</v>
      </c>
      <c r="E1206" s="4">
        <v>4.1000000000000003E-3</v>
      </c>
      <c r="F1206" s="81" t="s">
        <v>3700</v>
      </c>
      <c r="G1206" s="4">
        <v>0.45710000000000001</v>
      </c>
      <c r="H1206" s="2">
        <v>483768</v>
      </c>
      <c r="I1206" s="2">
        <v>23.32</v>
      </c>
      <c r="J1206" s="82" t="s">
        <v>1660</v>
      </c>
    </row>
    <row r="1207" spans="1:10" ht="13.9">
      <c r="A1207" s="4" t="s">
        <v>3701</v>
      </c>
      <c r="B1207" s="4" t="s">
        <v>649</v>
      </c>
      <c r="C1207" s="4" t="s">
        <v>654</v>
      </c>
      <c r="D1207" s="4">
        <v>-1.9699999999999999E-2</v>
      </c>
      <c r="E1207" s="4">
        <v>4.1000000000000003E-3</v>
      </c>
      <c r="F1207" s="81" t="s">
        <v>3702</v>
      </c>
      <c r="G1207" s="4">
        <v>0.54239999999999999</v>
      </c>
      <c r="H1207" s="2">
        <v>483768</v>
      </c>
      <c r="I1207" s="2">
        <v>23.09</v>
      </c>
      <c r="J1207" s="82" t="s">
        <v>3554</v>
      </c>
    </row>
    <row r="1208" spans="1:10" ht="13.9">
      <c r="A1208" s="4" t="s">
        <v>3703</v>
      </c>
      <c r="B1208" s="4" t="s">
        <v>649</v>
      </c>
      <c r="C1208" s="4" t="s">
        <v>650</v>
      </c>
      <c r="D1208" s="4">
        <v>-1.9699999999999999E-2</v>
      </c>
      <c r="E1208" s="4">
        <v>4.1000000000000003E-3</v>
      </c>
      <c r="F1208" s="81" t="s">
        <v>1304</v>
      </c>
      <c r="G1208" s="4">
        <v>0.54220000000000002</v>
      </c>
      <c r="H1208" s="2">
        <v>483768</v>
      </c>
      <c r="I1208" s="2">
        <v>23.09</v>
      </c>
      <c r="J1208" s="82" t="s">
        <v>3554</v>
      </c>
    </row>
    <row r="1209" spans="1:10" ht="13.9">
      <c r="A1209" s="4" t="s">
        <v>3704</v>
      </c>
      <c r="B1209" s="4" t="s">
        <v>649</v>
      </c>
      <c r="C1209" s="4" t="s">
        <v>650</v>
      </c>
      <c r="D1209" s="4">
        <v>-1.9699999999999999E-2</v>
      </c>
      <c r="E1209" s="4">
        <v>4.1000000000000003E-3</v>
      </c>
      <c r="F1209" s="81" t="s">
        <v>3705</v>
      </c>
      <c r="G1209" s="4">
        <v>0.54290000000000005</v>
      </c>
      <c r="H1209" s="2">
        <v>483768</v>
      </c>
      <c r="I1209" s="2">
        <v>23.09</v>
      </c>
      <c r="J1209" s="82" t="s">
        <v>3554</v>
      </c>
    </row>
    <row r="1210" spans="1:10" ht="13.9">
      <c r="A1210" s="4" t="s">
        <v>3706</v>
      </c>
      <c r="B1210" s="4" t="s">
        <v>649</v>
      </c>
      <c r="C1210" s="4" t="s">
        <v>654</v>
      </c>
      <c r="D1210" s="4">
        <v>-1.9800000000000002E-2</v>
      </c>
      <c r="E1210" s="4">
        <v>4.1000000000000003E-3</v>
      </c>
      <c r="F1210" s="81" t="s">
        <v>3707</v>
      </c>
      <c r="G1210" s="4">
        <v>0.54279999999999995</v>
      </c>
      <c r="H1210" s="2">
        <v>483768</v>
      </c>
      <c r="I1210" s="2">
        <v>23.32</v>
      </c>
      <c r="J1210" s="82" t="s">
        <v>1660</v>
      </c>
    </row>
    <row r="1211" spans="1:10" ht="13.9">
      <c r="A1211" s="4" t="s">
        <v>3708</v>
      </c>
      <c r="B1211" s="4" t="s">
        <v>662</v>
      </c>
      <c r="C1211" s="4" t="s">
        <v>654</v>
      </c>
      <c r="D1211" s="4">
        <v>-2.1100000000000001E-2</v>
      </c>
      <c r="E1211" s="4">
        <v>4.5999999999999999E-3</v>
      </c>
      <c r="F1211" s="81" t="s">
        <v>2638</v>
      </c>
      <c r="G1211" s="4">
        <v>0.73429999999999995</v>
      </c>
      <c r="H1211" s="2">
        <v>483768</v>
      </c>
      <c r="I1211" s="2">
        <v>21.04</v>
      </c>
      <c r="J1211" s="82" t="s">
        <v>3709</v>
      </c>
    </row>
    <row r="1212" spans="1:10" ht="13.9">
      <c r="A1212" s="4" t="s">
        <v>3710</v>
      </c>
      <c r="B1212" s="4" t="s">
        <v>649</v>
      </c>
      <c r="C1212" s="4" t="s">
        <v>650</v>
      </c>
      <c r="D1212" s="4">
        <v>-1.9599999999999999E-2</v>
      </c>
      <c r="E1212" s="4">
        <v>4.1000000000000003E-3</v>
      </c>
      <c r="F1212" s="81" t="s">
        <v>3711</v>
      </c>
      <c r="G1212" s="4">
        <v>0.54269999999999996</v>
      </c>
      <c r="H1212" s="2">
        <v>483768</v>
      </c>
      <c r="I1212" s="2">
        <v>22.85</v>
      </c>
      <c r="J1212" s="82" t="s">
        <v>1644</v>
      </c>
    </row>
    <row r="1213" spans="1:10" ht="13.9">
      <c r="A1213" s="4" t="s">
        <v>3712</v>
      </c>
      <c r="B1213" s="4" t="s">
        <v>649</v>
      </c>
      <c r="C1213" s="4" t="s">
        <v>650</v>
      </c>
      <c r="D1213" s="4">
        <v>-2.24E-2</v>
      </c>
      <c r="E1213" s="4">
        <v>4.5999999999999999E-3</v>
      </c>
      <c r="F1213" s="81" t="s">
        <v>3713</v>
      </c>
      <c r="G1213" s="4">
        <v>0.74080000000000001</v>
      </c>
      <c r="H1213" s="2">
        <v>482668</v>
      </c>
      <c r="I1213" s="2">
        <v>23.71</v>
      </c>
      <c r="J1213" s="82" t="s">
        <v>3714</v>
      </c>
    </row>
    <row r="1214" spans="1:10" ht="13.9">
      <c r="A1214" s="4" t="s">
        <v>3715</v>
      </c>
      <c r="B1214" s="4" t="s">
        <v>662</v>
      </c>
      <c r="C1214" s="4" t="s">
        <v>654</v>
      </c>
      <c r="D1214" s="4">
        <v>-1.9599999999999999E-2</v>
      </c>
      <c r="E1214" s="4">
        <v>4.1000000000000003E-3</v>
      </c>
      <c r="F1214" s="81" t="s">
        <v>3716</v>
      </c>
      <c r="G1214" s="4">
        <v>0.54269999999999996</v>
      </c>
      <c r="H1214" s="2">
        <v>483768</v>
      </c>
      <c r="I1214" s="2">
        <v>22.85</v>
      </c>
      <c r="J1214" s="82" t="s">
        <v>1644</v>
      </c>
    </row>
    <row r="1215" spans="1:10" ht="13.9">
      <c r="A1215" s="4" t="s">
        <v>3717</v>
      </c>
      <c r="B1215" s="4" t="s">
        <v>650</v>
      </c>
      <c r="C1215" s="4" t="s">
        <v>662</v>
      </c>
      <c r="D1215" s="4">
        <v>-2.3099999999999999E-2</v>
      </c>
      <c r="E1215" s="4">
        <v>4.5999999999999999E-3</v>
      </c>
      <c r="F1215" s="81" t="s">
        <v>3718</v>
      </c>
      <c r="G1215" s="4">
        <v>0.73839999999999995</v>
      </c>
      <c r="H1215" s="2">
        <v>483768</v>
      </c>
      <c r="I1215" s="2">
        <v>25.22</v>
      </c>
      <c r="J1215" s="82" t="s">
        <v>3719</v>
      </c>
    </row>
    <row r="1216" spans="1:10" ht="13.9">
      <c r="A1216" s="4" t="s">
        <v>3720</v>
      </c>
      <c r="B1216" s="4" t="s">
        <v>650</v>
      </c>
      <c r="C1216" s="4" t="s">
        <v>662</v>
      </c>
      <c r="D1216" s="4">
        <v>2.24E-2</v>
      </c>
      <c r="E1216" s="4">
        <v>4.5999999999999999E-3</v>
      </c>
      <c r="F1216" s="81" t="s">
        <v>1731</v>
      </c>
      <c r="G1216" s="4">
        <v>0.25919999999999999</v>
      </c>
      <c r="H1216" s="2">
        <v>483768</v>
      </c>
      <c r="I1216" s="2">
        <v>23.71</v>
      </c>
      <c r="J1216" s="82" t="s">
        <v>3583</v>
      </c>
    </row>
    <row r="1217" spans="1:10" ht="13.9">
      <c r="A1217" s="4" t="s">
        <v>3721</v>
      </c>
      <c r="B1217" s="4" t="s">
        <v>649</v>
      </c>
      <c r="C1217" s="4" t="s">
        <v>1095</v>
      </c>
      <c r="D1217" s="4">
        <v>-2.2200000000000001E-2</v>
      </c>
      <c r="E1217" s="4">
        <v>4.7999999999999996E-3</v>
      </c>
      <c r="F1217" s="81" t="s">
        <v>3722</v>
      </c>
      <c r="G1217" s="4">
        <v>0.73670000000000002</v>
      </c>
      <c r="H1217" s="2">
        <v>448902</v>
      </c>
      <c r="I1217" s="2">
        <v>21.39</v>
      </c>
      <c r="J1217" s="82" t="s">
        <v>1496</v>
      </c>
    </row>
    <row r="1218" spans="1:10" ht="13.9">
      <c r="A1218" s="4" t="s">
        <v>3723</v>
      </c>
      <c r="B1218" s="4" t="s">
        <v>649</v>
      </c>
      <c r="C1218" s="4" t="s">
        <v>654</v>
      </c>
      <c r="D1218" s="4">
        <v>1.9699999999999999E-2</v>
      </c>
      <c r="E1218" s="4">
        <v>4.1000000000000003E-3</v>
      </c>
      <c r="F1218" s="81" t="s">
        <v>3724</v>
      </c>
      <c r="G1218" s="4">
        <v>0.45750000000000002</v>
      </c>
      <c r="H1218" s="2">
        <v>483768</v>
      </c>
      <c r="I1218" s="2">
        <v>23.09</v>
      </c>
      <c r="J1218" s="82" t="s">
        <v>3554</v>
      </c>
    </row>
    <row r="1219" spans="1:10" ht="13.9">
      <c r="A1219" s="4" t="s">
        <v>3725</v>
      </c>
      <c r="B1219" s="4" t="s">
        <v>649</v>
      </c>
      <c r="C1219" s="4" t="s">
        <v>650</v>
      </c>
      <c r="D1219" s="4">
        <v>1.9699999999999999E-2</v>
      </c>
      <c r="E1219" s="4">
        <v>4.1000000000000003E-3</v>
      </c>
      <c r="F1219" s="81" t="s">
        <v>3373</v>
      </c>
      <c r="G1219" s="4">
        <v>0.45750000000000002</v>
      </c>
      <c r="H1219" s="2">
        <v>483768</v>
      </c>
      <c r="I1219" s="2">
        <v>23.09</v>
      </c>
      <c r="J1219" s="82" t="s">
        <v>3554</v>
      </c>
    </row>
    <row r="1220" spans="1:10" ht="13.9">
      <c r="A1220" s="4" t="s">
        <v>3726</v>
      </c>
      <c r="B1220" s="4" t="s">
        <v>1440</v>
      </c>
      <c r="C1220" s="4" t="s">
        <v>662</v>
      </c>
      <c r="D1220" s="4">
        <v>2.2100000000000002E-2</v>
      </c>
      <c r="E1220" s="4">
        <v>4.7999999999999996E-3</v>
      </c>
      <c r="F1220" s="81" t="s">
        <v>3727</v>
      </c>
      <c r="G1220" s="4">
        <v>0.26369999999999999</v>
      </c>
      <c r="H1220" s="2">
        <v>448902</v>
      </c>
      <c r="I1220" s="2">
        <v>21.2</v>
      </c>
      <c r="J1220" s="82" t="s">
        <v>1481</v>
      </c>
    </row>
    <row r="1221" spans="1:10" ht="13.9">
      <c r="A1221" s="4" t="s">
        <v>3728</v>
      </c>
      <c r="B1221" s="4" t="s">
        <v>650</v>
      </c>
      <c r="C1221" s="4" t="s">
        <v>871</v>
      </c>
      <c r="D1221" s="4">
        <v>-2.3300000000000001E-2</v>
      </c>
      <c r="E1221" s="4">
        <v>4.7999999999999996E-3</v>
      </c>
      <c r="F1221" s="81" t="s">
        <v>702</v>
      </c>
      <c r="G1221" s="4">
        <v>0.74360000000000004</v>
      </c>
      <c r="H1221" s="2">
        <v>448902</v>
      </c>
      <c r="I1221" s="2">
        <v>23.56</v>
      </c>
      <c r="J1221" s="82" t="s">
        <v>1471</v>
      </c>
    </row>
    <row r="1222" spans="1:10" ht="13.9">
      <c r="A1222" s="4" t="s">
        <v>3729</v>
      </c>
      <c r="B1222" s="4" t="s">
        <v>650</v>
      </c>
      <c r="C1222" s="4" t="s">
        <v>662</v>
      </c>
      <c r="D1222" s="4">
        <v>-1.9800000000000002E-2</v>
      </c>
      <c r="E1222" s="4">
        <v>4.1000000000000003E-3</v>
      </c>
      <c r="F1222" s="81" t="s">
        <v>3730</v>
      </c>
      <c r="G1222" s="4">
        <v>0.54220000000000002</v>
      </c>
      <c r="H1222" s="2">
        <v>483768</v>
      </c>
      <c r="I1222" s="2">
        <v>23.32</v>
      </c>
      <c r="J1222" s="82" t="s">
        <v>1660</v>
      </c>
    </row>
    <row r="1223" spans="1:10" ht="13.9">
      <c r="A1223" s="4" t="s">
        <v>3731</v>
      </c>
      <c r="B1223" s="4" t="s">
        <v>3732</v>
      </c>
      <c r="C1223" s="4" t="s">
        <v>662</v>
      </c>
      <c r="D1223" s="4">
        <v>2.0299999999999999E-2</v>
      </c>
      <c r="E1223" s="4">
        <v>4.1999999999999997E-3</v>
      </c>
      <c r="F1223" s="81" t="s">
        <v>3733</v>
      </c>
      <c r="G1223" s="4">
        <v>0.4582</v>
      </c>
      <c r="H1223" s="2">
        <v>448902</v>
      </c>
      <c r="I1223" s="2">
        <v>23.36</v>
      </c>
      <c r="J1223" s="82" t="s">
        <v>1570</v>
      </c>
    </row>
    <row r="1224" spans="1:10" ht="13.9">
      <c r="A1224" s="4" t="s">
        <v>3734</v>
      </c>
      <c r="B1224" s="4" t="s">
        <v>662</v>
      </c>
      <c r="C1224" s="4" t="s">
        <v>654</v>
      </c>
      <c r="D1224" s="4">
        <v>1.9800000000000002E-2</v>
      </c>
      <c r="E1224" s="4">
        <v>4.1000000000000003E-3</v>
      </c>
      <c r="F1224" s="81" t="s">
        <v>2415</v>
      </c>
      <c r="G1224" s="4">
        <v>0.45860000000000001</v>
      </c>
      <c r="H1224" s="2">
        <v>482750</v>
      </c>
      <c r="I1224" s="2">
        <v>23.32</v>
      </c>
      <c r="J1224" s="82" t="s">
        <v>2310</v>
      </c>
    </row>
    <row r="1225" spans="1:10" ht="13.9">
      <c r="A1225" s="4" t="s">
        <v>3735</v>
      </c>
      <c r="B1225" s="4" t="s">
        <v>649</v>
      </c>
      <c r="C1225" s="4" t="s">
        <v>654</v>
      </c>
      <c r="D1225" s="4">
        <v>-1.9800000000000002E-2</v>
      </c>
      <c r="E1225" s="4">
        <v>4.1000000000000003E-3</v>
      </c>
      <c r="F1225" s="81" t="s">
        <v>3736</v>
      </c>
      <c r="G1225" s="4">
        <v>0.54139999999999999</v>
      </c>
      <c r="H1225" s="2">
        <v>482750</v>
      </c>
      <c r="I1225" s="2">
        <v>23.32</v>
      </c>
      <c r="J1225" s="82" t="s">
        <v>2310</v>
      </c>
    </row>
    <row r="1226" spans="1:10" ht="13.9">
      <c r="A1226" s="4" t="s">
        <v>3737</v>
      </c>
      <c r="B1226" s="4" t="s">
        <v>649</v>
      </c>
      <c r="C1226" s="4" t="s">
        <v>3738</v>
      </c>
      <c r="D1226" s="4">
        <v>-2.0299999999999999E-2</v>
      </c>
      <c r="E1226" s="4">
        <v>4.1999999999999997E-3</v>
      </c>
      <c r="F1226" s="81" t="s">
        <v>3739</v>
      </c>
      <c r="G1226" s="4">
        <v>0.54190000000000005</v>
      </c>
      <c r="H1226" s="2">
        <v>448902</v>
      </c>
      <c r="I1226" s="2">
        <v>23.36</v>
      </c>
      <c r="J1226" s="82" t="s">
        <v>1570</v>
      </c>
    </row>
    <row r="1227" spans="1:10" ht="13.9">
      <c r="A1227" s="4" t="s">
        <v>3740</v>
      </c>
      <c r="B1227" s="4" t="s">
        <v>649</v>
      </c>
      <c r="C1227" s="4" t="s">
        <v>654</v>
      </c>
      <c r="D1227" s="4">
        <v>-1.9900000000000001E-2</v>
      </c>
      <c r="E1227" s="4">
        <v>4.1000000000000003E-3</v>
      </c>
      <c r="F1227" s="81" t="s">
        <v>3741</v>
      </c>
      <c r="G1227" s="4">
        <v>0.5423</v>
      </c>
      <c r="H1227" s="2">
        <v>483768</v>
      </c>
      <c r="I1227" s="2">
        <v>23.56</v>
      </c>
      <c r="J1227" s="82" t="s">
        <v>1653</v>
      </c>
    </row>
    <row r="1228" spans="1:10" ht="13.9">
      <c r="A1228" s="4" t="s">
        <v>3742</v>
      </c>
      <c r="B1228" s="4" t="s">
        <v>654</v>
      </c>
      <c r="C1228" s="4" t="s">
        <v>2424</v>
      </c>
      <c r="D1228" s="4">
        <v>-2.0400000000000001E-2</v>
      </c>
      <c r="E1228" s="4">
        <v>4.1999999999999997E-3</v>
      </c>
      <c r="F1228" s="81" t="s">
        <v>3743</v>
      </c>
      <c r="G1228" s="4">
        <v>0.54190000000000005</v>
      </c>
      <c r="H1228" s="2">
        <v>448902</v>
      </c>
      <c r="I1228" s="2">
        <v>23.59</v>
      </c>
      <c r="J1228" s="82" t="s">
        <v>1305</v>
      </c>
    </row>
    <row r="1229" spans="1:10" ht="13.9">
      <c r="A1229" s="4" t="s">
        <v>3744</v>
      </c>
      <c r="B1229" s="4" t="s">
        <v>649</v>
      </c>
      <c r="C1229" s="4" t="s">
        <v>654</v>
      </c>
      <c r="D1229" s="4">
        <v>-2.1999999999999999E-2</v>
      </c>
      <c r="E1229" s="4">
        <v>4.5999999999999999E-3</v>
      </c>
      <c r="F1229" s="81" t="s">
        <v>3745</v>
      </c>
      <c r="G1229" s="4">
        <v>0.74160000000000004</v>
      </c>
      <c r="H1229" s="2">
        <v>483768</v>
      </c>
      <c r="I1229" s="2">
        <v>22.87</v>
      </c>
      <c r="J1229" s="82" t="s">
        <v>3619</v>
      </c>
    </row>
    <row r="1230" spans="1:10" ht="13.9">
      <c r="A1230" s="4" t="s">
        <v>3746</v>
      </c>
      <c r="B1230" s="4" t="s">
        <v>649</v>
      </c>
      <c r="C1230" s="4" t="s">
        <v>654</v>
      </c>
      <c r="D1230" s="4">
        <v>-1.9599999999999999E-2</v>
      </c>
      <c r="E1230" s="4">
        <v>4.1000000000000003E-3</v>
      </c>
      <c r="F1230" s="81" t="s">
        <v>3747</v>
      </c>
      <c r="G1230" s="4">
        <v>0.54279999999999995</v>
      </c>
      <c r="H1230" s="2">
        <v>483768</v>
      </c>
      <c r="I1230" s="2">
        <v>22.85</v>
      </c>
      <c r="J1230" s="82" t="s">
        <v>1644</v>
      </c>
    </row>
    <row r="1231" spans="1:10" ht="13.9">
      <c r="A1231" s="4" t="s">
        <v>3748</v>
      </c>
      <c r="B1231" s="4" t="s">
        <v>649</v>
      </c>
      <c r="C1231" s="4" t="s">
        <v>654</v>
      </c>
      <c r="D1231" s="4">
        <v>-1.95E-2</v>
      </c>
      <c r="E1231" s="4">
        <v>4.1000000000000003E-3</v>
      </c>
      <c r="F1231" s="81" t="s">
        <v>3749</v>
      </c>
      <c r="G1231" s="4">
        <v>0.54279999999999995</v>
      </c>
      <c r="H1231" s="2">
        <v>483768</v>
      </c>
      <c r="I1231" s="2">
        <v>22.62</v>
      </c>
      <c r="J1231" s="82" t="s">
        <v>3515</v>
      </c>
    </row>
    <row r="1232" spans="1:10" ht="13.9">
      <c r="A1232" s="4" t="s">
        <v>3750</v>
      </c>
      <c r="B1232" s="4" t="s">
        <v>650</v>
      </c>
      <c r="C1232" s="4" t="s">
        <v>662</v>
      </c>
      <c r="D1232" s="4">
        <v>1.9900000000000001E-2</v>
      </c>
      <c r="E1232" s="4">
        <v>4.1000000000000003E-3</v>
      </c>
      <c r="F1232" s="81" t="s">
        <v>3751</v>
      </c>
      <c r="G1232" s="4">
        <v>0.45810000000000001</v>
      </c>
      <c r="H1232" s="2">
        <v>483768</v>
      </c>
      <c r="I1232" s="2">
        <v>23.56</v>
      </c>
      <c r="J1232" s="82" t="s">
        <v>1653</v>
      </c>
    </row>
    <row r="1233" spans="1:10" ht="13.9">
      <c r="A1233" s="4" t="s">
        <v>3752</v>
      </c>
      <c r="B1233" s="4" t="s">
        <v>649</v>
      </c>
      <c r="C1233" s="4" t="s">
        <v>654</v>
      </c>
      <c r="D1233" s="4">
        <v>-1.9900000000000001E-2</v>
      </c>
      <c r="E1233" s="4">
        <v>4.1000000000000003E-3</v>
      </c>
      <c r="F1233" s="81" t="s">
        <v>786</v>
      </c>
      <c r="G1233" s="4">
        <v>0.54179999999999995</v>
      </c>
      <c r="H1233" s="2">
        <v>483768</v>
      </c>
      <c r="I1233" s="2">
        <v>23.56</v>
      </c>
      <c r="J1233" s="82" t="s">
        <v>1653</v>
      </c>
    </row>
    <row r="1234" spans="1:10" ht="13.9">
      <c r="A1234" s="4" t="s">
        <v>3753</v>
      </c>
      <c r="B1234" s="4" t="s">
        <v>650</v>
      </c>
      <c r="C1234" s="4" t="s">
        <v>662</v>
      </c>
      <c r="D1234" s="4">
        <v>1.9699999999999999E-2</v>
      </c>
      <c r="E1234" s="4">
        <v>4.1000000000000003E-3</v>
      </c>
      <c r="F1234" s="81" t="s">
        <v>3754</v>
      </c>
      <c r="G1234" s="4">
        <v>0.45729999999999998</v>
      </c>
      <c r="H1234" s="2">
        <v>483768</v>
      </c>
      <c r="I1234" s="2">
        <v>23.09</v>
      </c>
      <c r="J1234" s="82" t="s">
        <v>3554</v>
      </c>
    </row>
    <row r="1235" spans="1:10" ht="13.9">
      <c r="A1235" s="4" t="s">
        <v>3755</v>
      </c>
      <c r="B1235" s="4" t="s">
        <v>650</v>
      </c>
      <c r="C1235" s="4" t="s">
        <v>662</v>
      </c>
      <c r="D1235" s="4">
        <v>1.9699999999999999E-2</v>
      </c>
      <c r="E1235" s="4">
        <v>4.1000000000000003E-3</v>
      </c>
      <c r="F1235" s="81" t="s">
        <v>3756</v>
      </c>
      <c r="G1235" s="4">
        <v>0.45729999999999998</v>
      </c>
      <c r="H1235" s="2">
        <v>483768</v>
      </c>
      <c r="I1235" s="2">
        <v>23.09</v>
      </c>
      <c r="J1235" s="82" t="s">
        <v>3554</v>
      </c>
    </row>
    <row r="1236" spans="1:10" ht="13.9">
      <c r="A1236" s="4" t="s">
        <v>3757</v>
      </c>
      <c r="B1236" s="4" t="s">
        <v>649</v>
      </c>
      <c r="C1236" s="4" t="s">
        <v>654</v>
      </c>
      <c r="D1236" s="4">
        <v>-1.9599999999999999E-2</v>
      </c>
      <c r="E1236" s="4">
        <v>4.1000000000000003E-3</v>
      </c>
      <c r="F1236" s="81" t="s">
        <v>704</v>
      </c>
      <c r="G1236" s="4">
        <v>0.54239999999999999</v>
      </c>
      <c r="H1236" s="2">
        <v>483768</v>
      </c>
      <c r="I1236" s="2">
        <v>22.85</v>
      </c>
      <c r="J1236" s="82" t="s">
        <v>1644</v>
      </c>
    </row>
    <row r="1237" spans="1:10" ht="13.9">
      <c r="A1237" s="4" t="s">
        <v>3758</v>
      </c>
      <c r="B1237" s="4" t="s">
        <v>649</v>
      </c>
      <c r="C1237" s="4" t="s">
        <v>654</v>
      </c>
      <c r="D1237" s="4">
        <v>1.9699999999999999E-2</v>
      </c>
      <c r="E1237" s="4">
        <v>4.1999999999999997E-3</v>
      </c>
      <c r="F1237" s="81" t="s">
        <v>2772</v>
      </c>
      <c r="G1237" s="4">
        <v>0.45739999999999997</v>
      </c>
      <c r="H1237" s="2">
        <v>461744</v>
      </c>
      <c r="I1237" s="2">
        <v>22</v>
      </c>
      <c r="J1237" s="82" t="s">
        <v>3248</v>
      </c>
    </row>
    <row r="1238" spans="1:10" ht="13.9">
      <c r="A1238" s="4" t="s">
        <v>3759</v>
      </c>
      <c r="B1238" s="4" t="s">
        <v>650</v>
      </c>
      <c r="C1238" s="4" t="s">
        <v>654</v>
      </c>
      <c r="D1238" s="4">
        <v>2.5399999999999999E-2</v>
      </c>
      <c r="E1238" s="4">
        <v>5.1000000000000004E-3</v>
      </c>
      <c r="F1238" s="81" t="s">
        <v>3760</v>
      </c>
      <c r="G1238" s="4">
        <v>0.20030000000000001</v>
      </c>
      <c r="H1238" s="2">
        <v>482750</v>
      </c>
      <c r="I1238" s="2">
        <v>24.8</v>
      </c>
      <c r="J1238" s="82" t="s">
        <v>3761</v>
      </c>
    </row>
    <row r="1239" spans="1:10" ht="13.9">
      <c r="A1239" s="4" t="s">
        <v>3762</v>
      </c>
      <c r="B1239" s="4" t="s">
        <v>662</v>
      </c>
      <c r="C1239" s="4" t="s">
        <v>654</v>
      </c>
      <c r="D1239" s="4">
        <v>1.5800000000000002E-2</v>
      </c>
      <c r="E1239" s="4">
        <v>3.3999999999999998E-3</v>
      </c>
      <c r="F1239" s="81" t="s">
        <v>3763</v>
      </c>
      <c r="G1239" s="4">
        <v>0.61419999999999997</v>
      </c>
      <c r="H1239" s="2">
        <v>591681</v>
      </c>
      <c r="I1239" s="2">
        <v>21.6</v>
      </c>
      <c r="J1239" s="82" t="s">
        <v>3764</v>
      </c>
    </row>
    <row r="1240" spans="1:10" ht="13.9">
      <c r="A1240" s="4" t="s">
        <v>3765</v>
      </c>
      <c r="B1240" s="4" t="s">
        <v>650</v>
      </c>
      <c r="C1240" s="4" t="s">
        <v>662</v>
      </c>
      <c r="D1240" s="4">
        <v>-1.5900000000000001E-2</v>
      </c>
      <c r="E1240" s="4">
        <v>3.3999999999999998E-3</v>
      </c>
      <c r="F1240" s="81" t="s">
        <v>3766</v>
      </c>
      <c r="G1240" s="4">
        <v>0.39079999999999998</v>
      </c>
      <c r="H1240" s="2">
        <v>592699</v>
      </c>
      <c r="I1240" s="2">
        <v>21.87</v>
      </c>
      <c r="J1240" s="82" t="s">
        <v>3767</v>
      </c>
    </row>
    <row r="1241" spans="1:10" ht="13.9">
      <c r="A1241" s="4" t="s">
        <v>3768</v>
      </c>
      <c r="B1241" s="4" t="s">
        <v>649</v>
      </c>
      <c r="C1241" s="4" t="s">
        <v>654</v>
      </c>
      <c r="D1241" s="4">
        <v>-3.9300000000000002E-2</v>
      </c>
      <c r="E1241" s="4">
        <v>8.3000000000000001E-3</v>
      </c>
      <c r="F1241" s="81" t="s">
        <v>3769</v>
      </c>
      <c r="G1241" s="4">
        <v>0.92779999999999996</v>
      </c>
      <c r="H1241" s="2">
        <v>479952</v>
      </c>
      <c r="I1241" s="2">
        <v>22.42</v>
      </c>
      <c r="J1241" s="82" t="s">
        <v>3770</v>
      </c>
    </row>
    <row r="1242" spans="1:10" ht="13.9">
      <c r="A1242" s="4" t="s">
        <v>3771</v>
      </c>
      <c r="B1242" s="4" t="s">
        <v>654</v>
      </c>
      <c r="C1242" s="4" t="s">
        <v>3772</v>
      </c>
      <c r="D1242" s="4">
        <v>2.0500000000000001E-2</v>
      </c>
      <c r="E1242" s="4">
        <v>4.1999999999999997E-3</v>
      </c>
      <c r="F1242" s="81" t="s">
        <v>3773</v>
      </c>
      <c r="G1242" s="4">
        <v>0.52090000000000003</v>
      </c>
      <c r="H1242" s="2">
        <v>448902</v>
      </c>
      <c r="I1242" s="2">
        <v>23.82</v>
      </c>
      <c r="J1242" s="82" t="s">
        <v>3652</v>
      </c>
    </row>
    <row r="1243" spans="1:10" ht="13.9">
      <c r="A1243" s="4" t="s">
        <v>3774</v>
      </c>
      <c r="B1243" s="4" t="s">
        <v>649</v>
      </c>
      <c r="C1243" s="4" t="s">
        <v>654</v>
      </c>
      <c r="D1243" s="4">
        <v>0.02</v>
      </c>
      <c r="E1243" s="4">
        <v>4.3E-3</v>
      </c>
      <c r="F1243" s="81" t="s">
        <v>3775</v>
      </c>
      <c r="G1243" s="4">
        <v>0.17810000000000001</v>
      </c>
      <c r="H1243" s="2">
        <v>581102</v>
      </c>
      <c r="I1243" s="2">
        <v>21.63</v>
      </c>
      <c r="J1243" s="82" t="s">
        <v>1863</v>
      </c>
    </row>
    <row r="1244" spans="1:10" ht="13.9">
      <c r="A1244" s="4" t="s">
        <v>3776</v>
      </c>
      <c r="B1244" s="4" t="s">
        <v>650</v>
      </c>
      <c r="C1244" s="4" t="s">
        <v>3777</v>
      </c>
      <c r="D1244" s="4">
        <v>2.6800000000000001E-2</v>
      </c>
      <c r="E1244" s="4">
        <v>5.7999999999999996E-3</v>
      </c>
      <c r="F1244" s="81" t="s">
        <v>3778</v>
      </c>
      <c r="G1244" s="4">
        <v>0.15579999999999999</v>
      </c>
      <c r="H1244" s="2">
        <v>448902</v>
      </c>
      <c r="I1244" s="2">
        <v>21.35</v>
      </c>
      <c r="J1244" s="82" t="s">
        <v>2628</v>
      </c>
    </row>
    <row r="1245" spans="1:10" ht="13.9">
      <c r="A1245" s="4" t="s">
        <v>3779</v>
      </c>
      <c r="B1245" s="4" t="s">
        <v>649</v>
      </c>
      <c r="C1245" s="4" t="s">
        <v>662</v>
      </c>
      <c r="D1245" s="4">
        <v>2.07E-2</v>
      </c>
      <c r="E1245" s="4">
        <v>4.4999999999999997E-3</v>
      </c>
      <c r="F1245" s="81" t="s">
        <v>3780</v>
      </c>
      <c r="G1245" s="4">
        <v>0.15629999999999999</v>
      </c>
      <c r="H1245" s="2">
        <v>586074</v>
      </c>
      <c r="I1245" s="2">
        <v>21.16</v>
      </c>
      <c r="J1245" s="82" t="s">
        <v>3781</v>
      </c>
    </row>
    <row r="1246" spans="1:10" ht="13.9">
      <c r="A1246" s="4" t="s">
        <v>3782</v>
      </c>
      <c r="B1246" s="4" t="s">
        <v>650</v>
      </c>
      <c r="C1246" s="4" t="s">
        <v>662</v>
      </c>
      <c r="D1246" s="4">
        <v>2.75E-2</v>
      </c>
      <c r="E1246" s="4">
        <v>5.5999999999999999E-3</v>
      </c>
      <c r="F1246" s="81" t="s">
        <v>3783</v>
      </c>
      <c r="G1246" s="4">
        <v>0.15620000000000001</v>
      </c>
      <c r="H1246" s="2">
        <v>482750</v>
      </c>
      <c r="I1246" s="2">
        <v>24.12</v>
      </c>
      <c r="J1246" s="82" t="s">
        <v>3784</v>
      </c>
    </row>
    <row r="1247" spans="1:10" ht="13.9">
      <c r="A1247" s="4" t="s">
        <v>3785</v>
      </c>
      <c r="B1247" s="4" t="s">
        <v>650</v>
      </c>
      <c r="C1247" s="4" t="s">
        <v>662</v>
      </c>
      <c r="D1247" s="4">
        <v>2.9499999999999998E-2</v>
      </c>
      <c r="E1247" s="4">
        <v>5.5999999999999999E-3</v>
      </c>
      <c r="F1247" s="81" t="s">
        <v>3786</v>
      </c>
      <c r="G1247" s="4">
        <v>0.15559999999999999</v>
      </c>
      <c r="H1247" s="2">
        <v>482750</v>
      </c>
      <c r="I1247" s="2">
        <v>27.75</v>
      </c>
      <c r="J1247" s="82" t="s">
        <v>3787</v>
      </c>
    </row>
    <row r="1248" spans="1:10" ht="13.9">
      <c r="A1248" s="4" t="s">
        <v>3788</v>
      </c>
      <c r="B1248" s="4" t="s">
        <v>650</v>
      </c>
      <c r="C1248" s="4" t="s">
        <v>871</v>
      </c>
      <c r="D1248" s="4">
        <v>-2.98E-2</v>
      </c>
      <c r="E1248" s="4">
        <v>5.8999999999999999E-3</v>
      </c>
      <c r="F1248" s="81" t="s">
        <v>3789</v>
      </c>
      <c r="G1248" s="4">
        <v>0.84499999999999997</v>
      </c>
      <c r="H1248" s="2">
        <v>448902</v>
      </c>
      <c r="I1248" s="2">
        <v>25.51</v>
      </c>
      <c r="J1248" s="82" t="s">
        <v>3790</v>
      </c>
    </row>
    <row r="1249" spans="1:10" ht="13.9">
      <c r="A1249" s="4" t="s">
        <v>3791</v>
      </c>
      <c r="B1249" s="4" t="s">
        <v>649</v>
      </c>
      <c r="C1249" s="4" t="s">
        <v>662</v>
      </c>
      <c r="D1249" s="4">
        <v>0.02</v>
      </c>
      <c r="E1249" s="4">
        <v>4.1000000000000003E-3</v>
      </c>
      <c r="F1249" s="81" t="s">
        <v>3792</v>
      </c>
      <c r="G1249" s="4">
        <v>0.18920000000000001</v>
      </c>
      <c r="H1249" s="2">
        <v>602538</v>
      </c>
      <c r="I1249" s="2">
        <v>23.8</v>
      </c>
      <c r="J1249" s="82" t="s">
        <v>3472</v>
      </c>
    </row>
    <row r="1250" spans="1:10" ht="13.9">
      <c r="A1250" s="4" t="s">
        <v>3793</v>
      </c>
      <c r="B1250" s="4" t="s">
        <v>662</v>
      </c>
      <c r="C1250" s="4" t="s">
        <v>654</v>
      </c>
      <c r="D1250" s="4">
        <v>1.9800000000000002E-2</v>
      </c>
      <c r="E1250" s="4">
        <v>4.1000000000000003E-3</v>
      </c>
      <c r="F1250" s="81" t="s">
        <v>3794</v>
      </c>
      <c r="G1250" s="4">
        <v>0.18729999999999999</v>
      </c>
      <c r="H1250" s="2">
        <v>602539</v>
      </c>
      <c r="I1250" s="2">
        <v>23.32</v>
      </c>
      <c r="J1250" s="82" t="s">
        <v>3795</v>
      </c>
    </row>
    <row r="1251" spans="1:10" ht="13.9">
      <c r="A1251" s="4" t="s">
        <v>3796</v>
      </c>
      <c r="B1251" s="4" t="s">
        <v>649</v>
      </c>
      <c r="C1251" s="4" t="s">
        <v>654</v>
      </c>
      <c r="D1251" s="4">
        <v>2.2599999999999999E-2</v>
      </c>
      <c r="E1251" s="4">
        <v>4.4999999999999997E-3</v>
      </c>
      <c r="F1251" s="81" t="s">
        <v>3797</v>
      </c>
      <c r="G1251" s="4">
        <v>0.18659999999999999</v>
      </c>
      <c r="H1251" s="2">
        <v>522588</v>
      </c>
      <c r="I1251" s="2">
        <v>25.22</v>
      </c>
      <c r="J1251" s="82" t="s">
        <v>3798</v>
      </c>
    </row>
    <row r="1252" spans="1:10" ht="13.9">
      <c r="A1252" s="4" t="s">
        <v>3799</v>
      </c>
      <c r="B1252" s="4" t="s">
        <v>650</v>
      </c>
      <c r="C1252" s="4" t="s">
        <v>662</v>
      </c>
      <c r="D1252" s="4">
        <v>-1.9599999999999999E-2</v>
      </c>
      <c r="E1252" s="4">
        <v>4.1000000000000003E-3</v>
      </c>
      <c r="F1252" s="81" t="s">
        <v>3800</v>
      </c>
      <c r="G1252" s="4">
        <v>0.81310000000000004</v>
      </c>
      <c r="H1252" s="2">
        <v>602539</v>
      </c>
      <c r="I1252" s="2">
        <v>22.85</v>
      </c>
      <c r="J1252" s="82" t="s">
        <v>3801</v>
      </c>
    </row>
    <row r="1253" spans="1:10" ht="13.9">
      <c r="A1253" s="4" t="s">
        <v>3802</v>
      </c>
      <c r="B1253" s="4" t="s">
        <v>649</v>
      </c>
      <c r="C1253" s="4" t="s">
        <v>662</v>
      </c>
      <c r="D1253" s="4">
        <v>1.84E-2</v>
      </c>
      <c r="E1253" s="4">
        <v>4.0000000000000001E-3</v>
      </c>
      <c r="F1253" s="81" t="s">
        <v>3803</v>
      </c>
      <c r="G1253" s="4">
        <v>0.2</v>
      </c>
      <c r="H1253" s="2">
        <v>604310</v>
      </c>
      <c r="I1253" s="2">
        <v>21.16</v>
      </c>
      <c r="J1253" s="82" t="s">
        <v>3804</v>
      </c>
    </row>
    <row r="1254" spans="1:10" ht="13.9">
      <c r="A1254" s="4" t="s">
        <v>3805</v>
      </c>
      <c r="B1254" s="4" t="s">
        <v>649</v>
      </c>
      <c r="C1254" s="4" t="s">
        <v>654</v>
      </c>
      <c r="D1254" s="4">
        <v>2.53E-2</v>
      </c>
      <c r="E1254" s="4">
        <v>5.1999999999999998E-3</v>
      </c>
      <c r="F1254" s="81" t="s">
        <v>3806</v>
      </c>
      <c r="G1254" s="4">
        <v>0.18540000000000001</v>
      </c>
      <c r="H1254" s="2">
        <v>483768</v>
      </c>
      <c r="I1254" s="2">
        <v>23.67</v>
      </c>
      <c r="J1254" s="82" t="s">
        <v>1233</v>
      </c>
    </row>
    <row r="1255" spans="1:10" ht="13.9">
      <c r="A1255" s="4" t="s">
        <v>3807</v>
      </c>
      <c r="B1255" s="4" t="s">
        <v>649</v>
      </c>
      <c r="C1255" s="4" t="s">
        <v>650</v>
      </c>
      <c r="D1255" s="4">
        <v>-2.52E-2</v>
      </c>
      <c r="E1255" s="4">
        <v>5.1999999999999998E-3</v>
      </c>
      <c r="F1255" s="81" t="s">
        <v>3808</v>
      </c>
      <c r="G1255" s="4">
        <v>0.81389999999999996</v>
      </c>
      <c r="H1255" s="2">
        <v>483768</v>
      </c>
      <c r="I1255" s="2">
        <v>23.49</v>
      </c>
      <c r="J1255" s="82" t="s">
        <v>3809</v>
      </c>
    </row>
    <row r="1256" spans="1:10" ht="13.9">
      <c r="A1256" s="4" t="s">
        <v>3810</v>
      </c>
      <c r="B1256" s="4" t="s">
        <v>650</v>
      </c>
      <c r="C1256" s="4" t="s">
        <v>662</v>
      </c>
      <c r="D1256" s="4">
        <v>2.52E-2</v>
      </c>
      <c r="E1256" s="4">
        <v>5.1999999999999998E-3</v>
      </c>
      <c r="F1256" s="81" t="s">
        <v>3352</v>
      </c>
      <c r="G1256" s="4">
        <v>0.18609999999999999</v>
      </c>
      <c r="H1256" s="2">
        <v>483768</v>
      </c>
      <c r="I1256" s="2">
        <v>23.49</v>
      </c>
      <c r="J1256" s="82" t="s">
        <v>3809</v>
      </c>
    </row>
    <row r="1257" spans="1:10" ht="13.9">
      <c r="A1257" s="4" t="s">
        <v>3811</v>
      </c>
      <c r="B1257" s="4" t="s">
        <v>649</v>
      </c>
      <c r="C1257" s="4" t="s">
        <v>654</v>
      </c>
      <c r="D1257" s="4">
        <v>2.5399999999999999E-2</v>
      </c>
      <c r="E1257" s="4">
        <v>5.1999999999999998E-3</v>
      </c>
      <c r="F1257" s="81" t="s">
        <v>3812</v>
      </c>
      <c r="G1257" s="4">
        <v>0.1857</v>
      </c>
      <c r="H1257" s="2">
        <v>483768</v>
      </c>
      <c r="I1257" s="2">
        <v>23.86</v>
      </c>
      <c r="J1257" s="82" t="s">
        <v>3813</v>
      </c>
    </row>
    <row r="1258" spans="1:10" ht="13.9">
      <c r="A1258" s="4" t="s">
        <v>3814</v>
      </c>
      <c r="B1258" s="4" t="s">
        <v>650</v>
      </c>
      <c r="C1258" s="4" t="s">
        <v>662</v>
      </c>
      <c r="D1258" s="4">
        <v>-2.4899999999999999E-2</v>
      </c>
      <c r="E1258" s="4">
        <v>5.4000000000000003E-3</v>
      </c>
      <c r="F1258" s="81" t="s">
        <v>3815</v>
      </c>
      <c r="G1258" s="4">
        <v>0.81059999999999999</v>
      </c>
      <c r="H1258" s="2">
        <v>448902</v>
      </c>
      <c r="I1258" s="2">
        <v>21.26</v>
      </c>
      <c r="J1258" s="82" t="s">
        <v>3816</v>
      </c>
    </row>
    <row r="1259" spans="1:10" ht="13.9">
      <c r="A1259" s="4" t="s">
        <v>3817</v>
      </c>
      <c r="B1259" s="4" t="s">
        <v>1292</v>
      </c>
      <c r="C1259" s="4" t="s">
        <v>662</v>
      </c>
      <c r="D1259" s="4">
        <v>-2.4799999999999999E-2</v>
      </c>
      <c r="E1259" s="4">
        <v>5.4000000000000003E-3</v>
      </c>
      <c r="F1259" s="81" t="s">
        <v>3818</v>
      </c>
      <c r="G1259" s="4">
        <v>0.81440000000000001</v>
      </c>
      <c r="H1259" s="2">
        <v>448902</v>
      </c>
      <c r="I1259" s="2">
        <v>21.09</v>
      </c>
      <c r="J1259" s="82" t="s">
        <v>3391</v>
      </c>
    </row>
    <row r="1260" spans="1:10" ht="13.9">
      <c r="A1260" s="4" t="s">
        <v>3819</v>
      </c>
      <c r="B1260" s="4" t="s">
        <v>662</v>
      </c>
      <c r="C1260" s="4" t="s">
        <v>654</v>
      </c>
      <c r="D1260" s="4">
        <v>2.5100000000000001E-2</v>
      </c>
      <c r="E1260" s="4">
        <v>5.1999999999999998E-3</v>
      </c>
      <c r="F1260" s="81" t="s">
        <v>3820</v>
      </c>
      <c r="G1260" s="4">
        <v>0.18579999999999999</v>
      </c>
      <c r="H1260" s="2">
        <v>483768</v>
      </c>
      <c r="I1260" s="2">
        <v>23.3</v>
      </c>
      <c r="J1260" s="82" t="s">
        <v>1777</v>
      </c>
    </row>
    <row r="1261" spans="1:10" ht="13.9">
      <c r="A1261" s="4" t="s">
        <v>3821</v>
      </c>
      <c r="B1261" s="4" t="s">
        <v>1292</v>
      </c>
      <c r="C1261" s="4" t="s">
        <v>662</v>
      </c>
      <c r="D1261" s="4">
        <v>-2.5000000000000001E-2</v>
      </c>
      <c r="E1261" s="4">
        <v>5.4000000000000003E-3</v>
      </c>
      <c r="F1261" s="81" t="s">
        <v>3822</v>
      </c>
      <c r="G1261" s="4">
        <v>0.81010000000000004</v>
      </c>
      <c r="H1261" s="2">
        <v>448902</v>
      </c>
      <c r="I1261" s="2">
        <v>21.43</v>
      </c>
      <c r="J1261" s="82" t="s">
        <v>3823</v>
      </c>
    </row>
    <row r="1262" spans="1:10" ht="13.9">
      <c r="A1262" s="4" t="s">
        <v>3824</v>
      </c>
      <c r="B1262" s="4" t="s">
        <v>649</v>
      </c>
      <c r="C1262" s="4" t="s">
        <v>654</v>
      </c>
      <c r="D1262" s="4">
        <v>2.5700000000000001E-2</v>
      </c>
      <c r="E1262" s="4">
        <v>5.1999999999999998E-3</v>
      </c>
      <c r="F1262" s="81" t="s">
        <v>3825</v>
      </c>
      <c r="G1262" s="4">
        <v>0.1867</v>
      </c>
      <c r="H1262" s="2">
        <v>483768</v>
      </c>
      <c r="I1262" s="2">
        <v>24.43</v>
      </c>
      <c r="J1262" s="82" t="s">
        <v>1136</v>
      </c>
    </row>
    <row r="1263" spans="1:10" ht="13.9">
      <c r="A1263" s="4" t="s">
        <v>3826</v>
      </c>
      <c r="B1263" s="4" t="s">
        <v>649</v>
      </c>
      <c r="C1263" s="4" t="s">
        <v>3827</v>
      </c>
      <c r="D1263" s="4">
        <v>-2.47E-2</v>
      </c>
      <c r="E1263" s="4">
        <v>5.4000000000000003E-3</v>
      </c>
      <c r="F1263" s="81" t="s">
        <v>3828</v>
      </c>
      <c r="G1263" s="4">
        <v>0.80830000000000002</v>
      </c>
      <c r="H1263" s="2">
        <v>448902</v>
      </c>
      <c r="I1263" s="2">
        <v>20.92</v>
      </c>
      <c r="J1263" s="82" t="s">
        <v>1424</v>
      </c>
    </row>
    <row r="1264" spans="1:10" ht="13.9">
      <c r="A1264" s="4" t="s">
        <v>3829</v>
      </c>
      <c r="B1264" s="4" t="s">
        <v>649</v>
      </c>
      <c r="C1264" s="4" t="s">
        <v>654</v>
      </c>
      <c r="D1264" s="4">
        <v>-2.6800000000000001E-2</v>
      </c>
      <c r="E1264" s="4">
        <v>5.5999999999999999E-3</v>
      </c>
      <c r="F1264" s="81" t="s">
        <v>1334</v>
      </c>
      <c r="G1264" s="4">
        <v>0.18049999999999999</v>
      </c>
      <c r="H1264" s="2">
        <v>482749</v>
      </c>
      <c r="I1264" s="2">
        <v>22.9</v>
      </c>
      <c r="J1264" s="82" t="s">
        <v>3830</v>
      </c>
    </row>
    <row r="1265" spans="1:10" ht="13.9">
      <c r="A1265" s="4" t="s">
        <v>3831</v>
      </c>
      <c r="B1265" s="4" t="s">
        <v>649</v>
      </c>
      <c r="C1265" s="4" t="s">
        <v>650</v>
      </c>
      <c r="D1265" s="4">
        <v>-2.58E-2</v>
      </c>
      <c r="E1265" s="4">
        <v>4.8999999999999998E-3</v>
      </c>
      <c r="F1265" s="81" t="s">
        <v>2042</v>
      </c>
      <c r="G1265" s="4">
        <v>0.2351</v>
      </c>
      <c r="H1265" s="2">
        <v>482750</v>
      </c>
      <c r="I1265" s="2">
        <v>27.72</v>
      </c>
      <c r="J1265" s="82" t="s">
        <v>1288</v>
      </c>
    </row>
    <row r="1266" spans="1:10" ht="13.9">
      <c r="A1266" s="4" t="s">
        <v>3832</v>
      </c>
      <c r="B1266" s="4" t="s">
        <v>649</v>
      </c>
      <c r="C1266" s="4" t="s">
        <v>654</v>
      </c>
      <c r="D1266" s="4">
        <v>-2.41E-2</v>
      </c>
      <c r="E1266" s="4">
        <v>4.1999999999999997E-3</v>
      </c>
      <c r="F1266" s="81" t="s">
        <v>3833</v>
      </c>
      <c r="G1266" s="4">
        <v>0.4118</v>
      </c>
      <c r="H1266" s="2">
        <v>482749</v>
      </c>
      <c r="I1266" s="2">
        <v>32.93</v>
      </c>
      <c r="J1266" s="82" t="s">
        <v>3834</v>
      </c>
    </row>
    <row r="1267" spans="1:10" ht="13.9">
      <c r="A1267" s="4" t="s">
        <v>3835</v>
      </c>
      <c r="B1267" s="4" t="s">
        <v>662</v>
      </c>
      <c r="C1267" s="4" t="s">
        <v>654</v>
      </c>
      <c r="D1267" s="4">
        <v>2.3199999999999998E-2</v>
      </c>
      <c r="E1267" s="4">
        <v>4.1000000000000003E-3</v>
      </c>
      <c r="F1267" s="81" t="s">
        <v>3836</v>
      </c>
      <c r="G1267" s="4">
        <v>0.5958</v>
      </c>
      <c r="H1267" s="2">
        <v>482750</v>
      </c>
      <c r="I1267" s="2">
        <v>32.020000000000003</v>
      </c>
      <c r="J1267" s="82" t="s">
        <v>3837</v>
      </c>
    </row>
    <row r="1268" spans="1:10" ht="13.9">
      <c r="A1268" s="4" t="s">
        <v>3838</v>
      </c>
      <c r="B1268" s="4" t="s">
        <v>650</v>
      </c>
      <c r="C1268" s="4" t="s">
        <v>662</v>
      </c>
      <c r="D1268" s="4">
        <v>2.5600000000000001E-2</v>
      </c>
      <c r="E1268" s="4">
        <v>4.3E-3</v>
      </c>
      <c r="F1268" s="81" t="s">
        <v>3839</v>
      </c>
      <c r="G1268" s="4">
        <v>0.6038</v>
      </c>
      <c r="H1268" s="2">
        <v>461826</v>
      </c>
      <c r="I1268" s="2">
        <v>35.44</v>
      </c>
      <c r="J1268" s="82" t="s">
        <v>3840</v>
      </c>
    </row>
    <row r="1269" spans="1:10" ht="13.9">
      <c r="A1269" s="4" t="s">
        <v>3841</v>
      </c>
      <c r="B1269" s="4" t="s">
        <v>650</v>
      </c>
      <c r="C1269" s="4" t="s">
        <v>1599</v>
      </c>
      <c r="D1269" s="4">
        <v>2.53E-2</v>
      </c>
      <c r="E1269" s="4">
        <v>4.8999999999999998E-3</v>
      </c>
      <c r="F1269" s="81" t="s">
        <v>3842</v>
      </c>
      <c r="G1269" s="4">
        <v>0.76139999999999997</v>
      </c>
      <c r="H1269" s="2">
        <v>448902</v>
      </c>
      <c r="I1269" s="2">
        <v>26.66</v>
      </c>
      <c r="J1269" s="82" t="s">
        <v>3843</v>
      </c>
    </row>
    <row r="1270" spans="1:10" ht="13.9">
      <c r="A1270" s="4" t="s">
        <v>3844</v>
      </c>
      <c r="B1270" s="4" t="s">
        <v>650</v>
      </c>
      <c r="C1270" s="4" t="s">
        <v>662</v>
      </c>
      <c r="D1270" s="4">
        <v>-2.53E-2</v>
      </c>
      <c r="E1270" s="4">
        <v>4.7999999999999996E-3</v>
      </c>
      <c r="F1270" s="81" t="s">
        <v>3845</v>
      </c>
      <c r="G1270" s="4">
        <v>0.2331</v>
      </c>
      <c r="H1270" s="2">
        <v>483768</v>
      </c>
      <c r="I1270" s="2">
        <v>27.78</v>
      </c>
      <c r="J1270" s="82" t="s">
        <v>1288</v>
      </c>
    </row>
    <row r="1271" spans="1:10" ht="13.9">
      <c r="A1271" s="4" t="s">
        <v>3846</v>
      </c>
      <c r="B1271" s="4" t="s">
        <v>1440</v>
      </c>
      <c r="C1271" s="4" t="s">
        <v>662</v>
      </c>
      <c r="D1271" s="4">
        <v>-2.75E-2</v>
      </c>
      <c r="E1271" s="4">
        <v>4.7999999999999996E-3</v>
      </c>
      <c r="F1271" s="81" t="s">
        <v>3847</v>
      </c>
      <c r="G1271" s="4">
        <v>0.26290000000000002</v>
      </c>
      <c r="H1271" s="2">
        <v>448902</v>
      </c>
      <c r="I1271" s="2">
        <v>32.82</v>
      </c>
      <c r="J1271" s="82" t="s">
        <v>3848</v>
      </c>
    </row>
    <row r="1272" spans="1:10" ht="13.9">
      <c r="A1272" s="4" t="s">
        <v>3849</v>
      </c>
      <c r="B1272" s="4" t="s">
        <v>650</v>
      </c>
      <c r="C1272" s="4" t="s">
        <v>662</v>
      </c>
      <c r="D1272" s="4">
        <v>2.3800000000000002E-2</v>
      </c>
      <c r="E1272" s="4">
        <v>4.1000000000000003E-3</v>
      </c>
      <c r="F1272" s="81" t="s">
        <v>3850</v>
      </c>
      <c r="G1272" s="4">
        <v>0.60199999999999998</v>
      </c>
      <c r="H1272" s="2">
        <v>483768</v>
      </c>
      <c r="I1272" s="2">
        <v>33.700000000000003</v>
      </c>
      <c r="J1272" s="82" t="s">
        <v>3851</v>
      </c>
    </row>
    <row r="1273" spans="1:10" ht="13.9">
      <c r="A1273" s="4" t="s">
        <v>3852</v>
      </c>
      <c r="B1273" s="4" t="s">
        <v>650</v>
      </c>
      <c r="C1273" s="4" t="s">
        <v>662</v>
      </c>
      <c r="D1273" s="4">
        <v>-2.8400000000000002E-2</v>
      </c>
      <c r="E1273" s="4">
        <v>4.7000000000000002E-3</v>
      </c>
      <c r="F1273" s="81" t="s">
        <v>3853</v>
      </c>
      <c r="G1273" s="4">
        <v>0.26369999999999999</v>
      </c>
      <c r="H1273" s="2">
        <v>461744</v>
      </c>
      <c r="I1273" s="2">
        <v>36.51</v>
      </c>
      <c r="J1273" s="82" t="s">
        <v>3854</v>
      </c>
    </row>
    <row r="1274" spans="1:10" ht="13.9">
      <c r="A1274" s="4" t="s">
        <v>3855</v>
      </c>
      <c r="B1274" s="4" t="s">
        <v>650</v>
      </c>
      <c r="C1274" s="4" t="s">
        <v>662</v>
      </c>
      <c r="D1274" s="4">
        <v>-2.1100000000000001E-2</v>
      </c>
      <c r="E1274" s="4">
        <v>4.1000000000000003E-3</v>
      </c>
      <c r="F1274" s="81" t="s">
        <v>3856</v>
      </c>
      <c r="G1274" s="4">
        <v>0.2515</v>
      </c>
      <c r="H1274" s="2">
        <v>491541</v>
      </c>
      <c r="I1274" s="2">
        <v>26.48</v>
      </c>
      <c r="J1274" s="82" t="s">
        <v>3857</v>
      </c>
    </row>
    <row r="1275" spans="1:10" ht="13.9">
      <c r="A1275" s="4" t="s">
        <v>3858</v>
      </c>
      <c r="B1275" s="4" t="s">
        <v>650</v>
      </c>
      <c r="C1275" s="4" t="s">
        <v>3859</v>
      </c>
      <c r="D1275" s="4">
        <v>-2.76E-2</v>
      </c>
      <c r="E1275" s="4">
        <v>4.7999999999999996E-3</v>
      </c>
      <c r="F1275" s="81" t="s">
        <v>3860</v>
      </c>
      <c r="G1275" s="4">
        <v>0.25819999999999999</v>
      </c>
      <c r="H1275" s="2">
        <v>448902</v>
      </c>
      <c r="I1275" s="2">
        <v>33.06</v>
      </c>
      <c r="J1275" s="82" t="s">
        <v>3861</v>
      </c>
    </row>
    <row r="1276" spans="1:10" ht="13.9">
      <c r="A1276" s="4" t="s">
        <v>3862</v>
      </c>
      <c r="B1276" s="4" t="s">
        <v>662</v>
      </c>
      <c r="C1276" s="4" t="s">
        <v>654</v>
      </c>
      <c r="D1276" s="4">
        <v>1.49E-2</v>
      </c>
      <c r="E1276" s="4">
        <v>3.2000000000000002E-3</v>
      </c>
      <c r="F1276" s="81" t="s">
        <v>1761</v>
      </c>
      <c r="G1276" s="4">
        <v>0.62129999999999996</v>
      </c>
      <c r="H1276" s="2">
        <v>604235</v>
      </c>
      <c r="I1276" s="2">
        <v>21.68</v>
      </c>
      <c r="J1276" s="82" t="s">
        <v>1189</v>
      </c>
    </row>
    <row r="1277" spans="1:10" ht="13.9">
      <c r="A1277" s="4" t="s">
        <v>3863</v>
      </c>
      <c r="B1277" s="4" t="s">
        <v>654</v>
      </c>
      <c r="C1277" s="4" t="s">
        <v>655</v>
      </c>
      <c r="D1277" s="4">
        <v>2.7699999999999999E-2</v>
      </c>
      <c r="E1277" s="4">
        <v>4.7999999999999996E-3</v>
      </c>
      <c r="F1277" s="81" t="s">
        <v>3864</v>
      </c>
      <c r="G1277" s="4">
        <v>0.73540000000000005</v>
      </c>
      <c r="H1277" s="2">
        <v>448902</v>
      </c>
      <c r="I1277" s="2">
        <v>33.299999999999997</v>
      </c>
      <c r="J1277" s="82" t="s">
        <v>3865</v>
      </c>
    </row>
    <row r="1278" spans="1:10" ht="13.9">
      <c r="A1278" s="4" t="s">
        <v>3866</v>
      </c>
      <c r="B1278" s="4" t="s">
        <v>650</v>
      </c>
      <c r="C1278" s="4" t="s">
        <v>654</v>
      </c>
      <c r="D1278" s="4">
        <v>2.3699999999999999E-2</v>
      </c>
      <c r="E1278" s="4">
        <v>4.1000000000000003E-3</v>
      </c>
      <c r="F1278" s="81" t="s">
        <v>3867</v>
      </c>
      <c r="G1278" s="4">
        <v>0.60189999999999999</v>
      </c>
      <c r="H1278" s="2">
        <v>483768</v>
      </c>
      <c r="I1278" s="2">
        <v>33.409999999999997</v>
      </c>
      <c r="J1278" s="82" t="s">
        <v>1616</v>
      </c>
    </row>
    <row r="1279" spans="1:10" ht="13.9">
      <c r="A1279" s="4" t="s">
        <v>3868</v>
      </c>
      <c r="B1279" s="4" t="s">
        <v>649</v>
      </c>
      <c r="C1279" s="4" t="s">
        <v>654</v>
      </c>
      <c r="D1279" s="4">
        <v>-2.6800000000000001E-2</v>
      </c>
      <c r="E1279" s="4">
        <v>4.5999999999999999E-3</v>
      </c>
      <c r="F1279" s="81" t="s">
        <v>3869</v>
      </c>
      <c r="G1279" s="4">
        <v>0.2641</v>
      </c>
      <c r="H1279" s="2">
        <v>483768</v>
      </c>
      <c r="I1279" s="2">
        <v>33.94</v>
      </c>
      <c r="J1279" s="82" t="s">
        <v>3870</v>
      </c>
    </row>
    <row r="1280" spans="1:10" ht="13.9">
      <c r="A1280" s="4" t="s">
        <v>3871</v>
      </c>
      <c r="B1280" s="4" t="s">
        <v>650</v>
      </c>
      <c r="C1280" s="4" t="s">
        <v>662</v>
      </c>
      <c r="D1280" s="4">
        <v>2.3800000000000002E-2</v>
      </c>
      <c r="E1280" s="4">
        <v>4.1000000000000003E-3</v>
      </c>
      <c r="F1280" s="81" t="s">
        <v>3872</v>
      </c>
      <c r="G1280" s="4">
        <v>0.60170000000000001</v>
      </c>
      <c r="H1280" s="2">
        <v>483768</v>
      </c>
      <c r="I1280" s="2">
        <v>33.700000000000003</v>
      </c>
      <c r="J1280" s="82" t="s">
        <v>3851</v>
      </c>
    </row>
    <row r="1281" spans="1:10" ht="13.9">
      <c r="A1281" s="4" t="s">
        <v>3873</v>
      </c>
      <c r="B1281" s="4" t="s">
        <v>3874</v>
      </c>
      <c r="C1281" s="4" t="s">
        <v>662</v>
      </c>
      <c r="D1281" s="4">
        <v>-2.7900000000000001E-2</v>
      </c>
      <c r="E1281" s="4">
        <v>4.7999999999999996E-3</v>
      </c>
      <c r="F1281" s="81" t="s">
        <v>3875</v>
      </c>
      <c r="G1281" s="4">
        <v>0.26450000000000001</v>
      </c>
      <c r="H1281" s="2">
        <v>448902</v>
      </c>
      <c r="I1281" s="2">
        <v>33.79</v>
      </c>
      <c r="J1281" s="82" t="s">
        <v>3876</v>
      </c>
    </row>
    <row r="1282" spans="1:10" ht="13.9">
      <c r="A1282" s="4" t="s">
        <v>3877</v>
      </c>
      <c r="B1282" s="4" t="s">
        <v>650</v>
      </c>
      <c r="C1282" s="4" t="s">
        <v>871</v>
      </c>
      <c r="D1282" s="4">
        <v>-2.7699999999999999E-2</v>
      </c>
      <c r="E1282" s="4">
        <v>4.7999999999999996E-3</v>
      </c>
      <c r="F1282" s="81" t="s">
        <v>3878</v>
      </c>
      <c r="G1282" s="4">
        <v>0.26450000000000001</v>
      </c>
      <c r="H1282" s="2">
        <v>448902</v>
      </c>
      <c r="I1282" s="2">
        <v>33.299999999999997</v>
      </c>
      <c r="J1282" s="82" t="s">
        <v>3865</v>
      </c>
    </row>
    <row r="1283" spans="1:10" ht="13.9">
      <c r="A1283" s="4" t="s">
        <v>3879</v>
      </c>
      <c r="B1283" s="4" t="s">
        <v>649</v>
      </c>
      <c r="C1283" s="4" t="s">
        <v>662</v>
      </c>
      <c r="D1283" s="4">
        <v>-2.3800000000000002E-2</v>
      </c>
      <c r="E1283" s="4">
        <v>4.1000000000000003E-3</v>
      </c>
      <c r="F1283" s="81" t="s">
        <v>3880</v>
      </c>
      <c r="G1283" s="4">
        <v>0.39829999999999999</v>
      </c>
      <c r="H1283" s="2">
        <v>483768</v>
      </c>
      <c r="I1283" s="2">
        <v>33.700000000000003</v>
      </c>
      <c r="J1283" s="82" t="s">
        <v>3851</v>
      </c>
    </row>
    <row r="1284" spans="1:10" ht="13.9">
      <c r="A1284" s="4" t="s">
        <v>3881</v>
      </c>
      <c r="B1284" s="4" t="s">
        <v>649</v>
      </c>
      <c r="C1284" s="4" t="s">
        <v>662</v>
      </c>
      <c r="D1284" s="4">
        <v>2.3800000000000002E-2</v>
      </c>
      <c r="E1284" s="4">
        <v>4.1000000000000003E-3</v>
      </c>
      <c r="F1284" s="81" t="s">
        <v>3882</v>
      </c>
      <c r="G1284" s="4">
        <v>0.60170000000000001</v>
      </c>
      <c r="H1284" s="2">
        <v>483768</v>
      </c>
      <c r="I1284" s="2">
        <v>33.700000000000003</v>
      </c>
      <c r="J1284" s="82" t="s">
        <v>3851</v>
      </c>
    </row>
    <row r="1285" spans="1:10" ht="13.9">
      <c r="A1285" s="4" t="s">
        <v>3883</v>
      </c>
      <c r="B1285" s="4" t="s">
        <v>649</v>
      </c>
      <c r="C1285" s="4" t="s">
        <v>662</v>
      </c>
      <c r="D1285" s="4">
        <v>-1.49E-2</v>
      </c>
      <c r="E1285" s="4">
        <v>3.2000000000000002E-3</v>
      </c>
      <c r="F1285" s="81" t="s">
        <v>3884</v>
      </c>
      <c r="G1285" s="4">
        <v>0.37869999999999998</v>
      </c>
      <c r="H1285" s="2">
        <v>604243</v>
      </c>
      <c r="I1285" s="2">
        <v>21.68</v>
      </c>
      <c r="J1285" s="82" t="s">
        <v>1189</v>
      </c>
    </row>
    <row r="1286" spans="1:10" ht="13.9">
      <c r="A1286" s="4" t="s">
        <v>3885</v>
      </c>
      <c r="B1286" s="4" t="s">
        <v>650</v>
      </c>
      <c r="C1286" s="4" t="s">
        <v>662</v>
      </c>
      <c r="D1286" s="4">
        <v>-2.3800000000000002E-2</v>
      </c>
      <c r="E1286" s="4">
        <v>4.1000000000000003E-3</v>
      </c>
      <c r="F1286" s="81" t="s">
        <v>3886</v>
      </c>
      <c r="G1286" s="4">
        <v>0.39839999999999998</v>
      </c>
      <c r="H1286" s="2">
        <v>483768</v>
      </c>
      <c r="I1286" s="2">
        <v>33.700000000000003</v>
      </c>
      <c r="J1286" s="82" t="s">
        <v>3851</v>
      </c>
    </row>
    <row r="1287" spans="1:10" ht="13.9">
      <c r="A1287" s="4" t="s">
        <v>3887</v>
      </c>
      <c r="B1287" s="4" t="s">
        <v>649</v>
      </c>
      <c r="C1287" s="4" t="s">
        <v>654</v>
      </c>
      <c r="D1287" s="4">
        <v>2.3800000000000002E-2</v>
      </c>
      <c r="E1287" s="4">
        <v>4.1000000000000003E-3</v>
      </c>
      <c r="F1287" s="81" t="s">
        <v>3888</v>
      </c>
      <c r="G1287" s="4">
        <v>0.60170000000000001</v>
      </c>
      <c r="H1287" s="2">
        <v>483768</v>
      </c>
      <c r="I1287" s="2">
        <v>33.700000000000003</v>
      </c>
      <c r="J1287" s="82" t="s">
        <v>3851</v>
      </c>
    </row>
    <row r="1288" spans="1:10" ht="13.9">
      <c r="A1288" s="4" t="s">
        <v>3889</v>
      </c>
      <c r="B1288" s="4" t="s">
        <v>662</v>
      </c>
      <c r="C1288" s="4" t="s">
        <v>654</v>
      </c>
      <c r="D1288" s="4">
        <v>-2.6800000000000001E-2</v>
      </c>
      <c r="E1288" s="4">
        <v>4.5999999999999999E-3</v>
      </c>
      <c r="F1288" s="81" t="s">
        <v>3890</v>
      </c>
      <c r="G1288" s="4">
        <v>0.2641</v>
      </c>
      <c r="H1288" s="2">
        <v>483768</v>
      </c>
      <c r="I1288" s="2">
        <v>33.94</v>
      </c>
      <c r="J1288" s="82" t="s">
        <v>3870</v>
      </c>
    </row>
    <row r="1289" spans="1:10" ht="13.9">
      <c r="A1289" s="4" t="s">
        <v>3891</v>
      </c>
      <c r="B1289" s="4" t="s">
        <v>654</v>
      </c>
      <c r="C1289" s="4" t="s">
        <v>3892</v>
      </c>
      <c r="D1289" s="4">
        <v>2.7699999999999999E-2</v>
      </c>
      <c r="E1289" s="4">
        <v>4.7999999999999996E-3</v>
      </c>
      <c r="F1289" s="81" t="s">
        <v>3893</v>
      </c>
      <c r="G1289" s="4">
        <v>0.74270000000000003</v>
      </c>
      <c r="H1289" s="2">
        <v>448902</v>
      </c>
      <c r="I1289" s="2">
        <v>33.299999999999997</v>
      </c>
      <c r="J1289" s="82" t="s">
        <v>3865</v>
      </c>
    </row>
    <row r="1290" spans="1:10" ht="13.9">
      <c r="A1290" s="4" t="s">
        <v>3894</v>
      </c>
      <c r="B1290" s="4" t="s">
        <v>649</v>
      </c>
      <c r="C1290" s="4" t="s">
        <v>662</v>
      </c>
      <c r="D1290" s="4">
        <v>2.76E-2</v>
      </c>
      <c r="E1290" s="4">
        <v>4.7999999999999996E-3</v>
      </c>
      <c r="F1290" s="81" t="s">
        <v>3895</v>
      </c>
      <c r="G1290" s="4">
        <v>0.74170000000000003</v>
      </c>
      <c r="H1290" s="2">
        <v>448902</v>
      </c>
      <c r="I1290" s="2">
        <v>33.06</v>
      </c>
      <c r="J1290" s="82" t="s">
        <v>3861</v>
      </c>
    </row>
    <row r="1291" spans="1:10" ht="13.9">
      <c r="A1291" s="4" t="s">
        <v>3896</v>
      </c>
      <c r="B1291" s="4" t="s">
        <v>649</v>
      </c>
      <c r="C1291" s="4" t="s">
        <v>654</v>
      </c>
      <c r="D1291" s="4">
        <v>-2.3800000000000002E-2</v>
      </c>
      <c r="E1291" s="4">
        <v>4.1000000000000003E-3</v>
      </c>
      <c r="F1291" s="81" t="s">
        <v>3897</v>
      </c>
      <c r="G1291" s="4">
        <v>0.39829999999999999</v>
      </c>
      <c r="H1291" s="2">
        <v>483768</v>
      </c>
      <c r="I1291" s="2">
        <v>33.700000000000003</v>
      </c>
      <c r="J1291" s="82" t="s">
        <v>3851</v>
      </c>
    </row>
    <row r="1292" spans="1:10" ht="13.9">
      <c r="A1292" s="4" t="s">
        <v>3898</v>
      </c>
      <c r="B1292" s="4" t="s">
        <v>649</v>
      </c>
      <c r="C1292" s="4" t="s">
        <v>662</v>
      </c>
      <c r="D1292" s="4">
        <v>2.3800000000000002E-2</v>
      </c>
      <c r="E1292" s="4">
        <v>4.1000000000000003E-3</v>
      </c>
      <c r="F1292" s="81" t="s">
        <v>3899</v>
      </c>
      <c r="G1292" s="4">
        <v>0.60170000000000001</v>
      </c>
      <c r="H1292" s="2">
        <v>483768</v>
      </c>
      <c r="I1292" s="2">
        <v>33.700000000000003</v>
      </c>
      <c r="J1292" s="82" t="s">
        <v>3851</v>
      </c>
    </row>
    <row r="1293" spans="1:10" ht="13.9">
      <c r="A1293" s="4" t="s">
        <v>3900</v>
      </c>
      <c r="B1293" s="4" t="s">
        <v>1440</v>
      </c>
      <c r="C1293" s="4" t="s">
        <v>662</v>
      </c>
      <c r="D1293" s="4">
        <v>2.4799999999999999E-2</v>
      </c>
      <c r="E1293" s="4">
        <v>4.3E-3</v>
      </c>
      <c r="F1293" s="81" t="s">
        <v>3901</v>
      </c>
      <c r="G1293" s="4">
        <v>0.60260000000000002</v>
      </c>
      <c r="H1293" s="2">
        <v>448902</v>
      </c>
      <c r="I1293" s="2">
        <v>33.26</v>
      </c>
      <c r="J1293" s="82" t="s">
        <v>3902</v>
      </c>
    </row>
    <row r="1294" spans="1:10" ht="13.9">
      <c r="A1294" s="4" t="s">
        <v>3903</v>
      </c>
      <c r="B1294" s="4" t="s">
        <v>650</v>
      </c>
      <c r="C1294" s="4" t="s">
        <v>662</v>
      </c>
      <c r="D1294" s="4">
        <v>-2.5899999999999999E-2</v>
      </c>
      <c r="E1294" s="4">
        <v>4.5999999999999999E-3</v>
      </c>
      <c r="F1294" s="81" t="s">
        <v>3904</v>
      </c>
      <c r="G1294" s="4">
        <v>0.26469999999999999</v>
      </c>
      <c r="H1294" s="2">
        <v>483768</v>
      </c>
      <c r="I1294" s="2">
        <v>31.7</v>
      </c>
      <c r="J1294" s="82" t="s">
        <v>3905</v>
      </c>
    </row>
    <row r="1295" spans="1:10" ht="13.9">
      <c r="A1295" s="4" t="s">
        <v>3906</v>
      </c>
      <c r="B1295" s="4" t="s">
        <v>649</v>
      </c>
      <c r="C1295" s="4" t="s">
        <v>654</v>
      </c>
      <c r="D1295" s="4">
        <v>-2.3699999999999999E-2</v>
      </c>
      <c r="E1295" s="4">
        <v>4.1999999999999997E-3</v>
      </c>
      <c r="F1295" s="81" t="s">
        <v>3907</v>
      </c>
      <c r="G1295" s="4">
        <v>0.39739999999999998</v>
      </c>
      <c r="H1295" s="2">
        <v>483768</v>
      </c>
      <c r="I1295" s="2">
        <v>31.84</v>
      </c>
      <c r="J1295" s="82" t="s">
        <v>3908</v>
      </c>
    </row>
    <row r="1296" spans="1:10" ht="13.9">
      <c r="A1296" s="4" t="s">
        <v>3909</v>
      </c>
      <c r="B1296" s="4" t="s">
        <v>649</v>
      </c>
      <c r="C1296" s="4" t="s">
        <v>662</v>
      </c>
      <c r="D1296" s="4">
        <v>2.3800000000000002E-2</v>
      </c>
      <c r="E1296" s="4">
        <v>4.1000000000000003E-3</v>
      </c>
      <c r="F1296" s="81" t="s">
        <v>3910</v>
      </c>
      <c r="G1296" s="4">
        <v>0.60170000000000001</v>
      </c>
      <c r="H1296" s="2">
        <v>483768</v>
      </c>
      <c r="I1296" s="2">
        <v>33.700000000000003</v>
      </c>
      <c r="J1296" s="82" t="s">
        <v>3851</v>
      </c>
    </row>
    <row r="1297" spans="1:10" ht="13.9">
      <c r="A1297" s="4" t="s">
        <v>3911</v>
      </c>
      <c r="B1297" s="4" t="s">
        <v>649</v>
      </c>
      <c r="C1297" s="4" t="s">
        <v>654</v>
      </c>
      <c r="D1297" s="4">
        <v>2.3800000000000002E-2</v>
      </c>
      <c r="E1297" s="4">
        <v>4.1000000000000003E-3</v>
      </c>
      <c r="F1297" s="81" t="s">
        <v>3912</v>
      </c>
      <c r="G1297" s="4">
        <v>0.60160000000000002</v>
      </c>
      <c r="H1297" s="2">
        <v>483768</v>
      </c>
      <c r="I1297" s="2">
        <v>33.700000000000003</v>
      </c>
      <c r="J1297" s="82" t="s">
        <v>3851</v>
      </c>
    </row>
    <row r="1298" spans="1:10" ht="13.9">
      <c r="A1298" s="4" t="s">
        <v>3913</v>
      </c>
      <c r="B1298" s="4" t="s">
        <v>649</v>
      </c>
      <c r="C1298" s="4" t="s">
        <v>654</v>
      </c>
      <c r="D1298" s="4">
        <v>-2.6700000000000002E-2</v>
      </c>
      <c r="E1298" s="4">
        <v>4.5999999999999999E-3</v>
      </c>
      <c r="F1298" s="81" t="s">
        <v>3914</v>
      </c>
      <c r="G1298" s="4">
        <v>0.25790000000000002</v>
      </c>
      <c r="H1298" s="2">
        <v>483768</v>
      </c>
      <c r="I1298" s="2">
        <v>33.69</v>
      </c>
      <c r="J1298" s="82" t="s">
        <v>3915</v>
      </c>
    </row>
    <row r="1299" spans="1:10" ht="13.9">
      <c r="A1299" s="4" t="s">
        <v>3916</v>
      </c>
      <c r="B1299" s="4" t="s">
        <v>1292</v>
      </c>
      <c r="C1299" s="4" t="s">
        <v>662</v>
      </c>
      <c r="D1299" s="4">
        <v>2.5700000000000001E-2</v>
      </c>
      <c r="E1299" s="4">
        <v>4.7000000000000002E-3</v>
      </c>
      <c r="F1299" s="81" t="s">
        <v>3917</v>
      </c>
      <c r="G1299" s="4">
        <v>0.66549999999999998</v>
      </c>
      <c r="H1299" s="2">
        <v>448902</v>
      </c>
      <c r="I1299" s="2">
        <v>29.9</v>
      </c>
      <c r="J1299" s="82" t="s">
        <v>3918</v>
      </c>
    </row>
    <row r="1300" spans="1:10" ht="13.9">
      <c r="A1300" s="4" t="s">
        <v>3919</v>
      </c>
      <c r="B1300" s="4" t="s">
        <v>650</v>
      </c>
      <c r="C1300" s="4" t="s">
        <v>662</v>
      </c>
      <c r="D1300" s="4">
        <v>-1.4800000000000001E-2</v>
      </c>
      <c r="E1300" s="4">
        <v>3.2000000000000002E-3</v>
      </c>
      <c r="F1300" s="81" t="s">
        <v>3920</v>
      </c>
      <c r="G1300" s="4">
        <v>0.37869999999999998</v>
      </c>
      <c r="H1300" s="2">
        <v>604254</v>
      </c>
      <c r="I1300" s="2">
        <v>21.39</v>
      </c>
      <c r="J1300" s="82" t="s">
        <v>1258</v>
      </c>
    </row>
    <row r="1301" spans="1:10" ht="13.9">
      <c r="A1301" s="4" t="s">
        <v>3921</v>
      </c>
      <c r="B1301" s="4" t="s">
        <v>654</v>
      </c>
      <c r="C1301" s="4" t="s">
        <v>1511</v>
      </c>
      <c r="D1301" s="4">
        <v>-2.69E-2</v>
      </c>
      <c r="E1301" s="4">
        <v>4.7999999999999996E-3</v>
      </c>
      <c r="F1301" s="81" t="s">
        <v>3922</v>
      </c>
      <c r="G1301" s="4">
        <v>0.26369999999999999</v>
      </c>
      <c r="H1301" s="2">
        <v>448902</v>
      </c>
      <c r="I1301" s="2">
        <v>31.41</v>
      </c>
      <c r="J1301" s="82" t="s">
        <v>3923</v>
      </c>
    </row>
    <row r="1302" spans="1:10" ht="13.9">
      <c r="A1302" s="4" t="s">
        <v>3924</v>
      </c>
      <c r="B1302" s="4" t="s">
        <v>649</v>
      </c>
      <c r="C1302" s="4" t="s">
        <v>1095</v>
      </c>
      <c r="D1302" s="4">
        <v>2.7E-2</v>
      </c>
      <c r="E1302" s="4">
        <v>4.8999999999999998E-3</v>
      </c>
      <c r="F1302" s="81" t="s">
        <v>3925</v>
      </c>
      <c r="G1302" s="4">
        <v>0.74329999999999996</v>
      </c>
      <c r="H1302" s="2">
        <v>448902</v>
      </c>
      <c r="I1302" s="2">
        <v>30.36</v>
      </c>
      <c r="J1302" s="82" t="s">
        <v>3926</v>
      </c>
    </row>
    <row r="1303" spans="1:10" ht="13.9">
      <c r="A1303" s="4" t="s">
        <v>3927</v>
      </c>
      <c r="B1303" s="4" t="s">
        <v>662</v>
      </c>
      <c r="C1303" s="4" t="s">
        <v>654</v>
      </c>
      <c r="D1303" s="4">
        <v>-1.4999999999999999E-2</v>
      </c>
      <c r="E1303" s="4">
        <v>3.2000000000000002E-3</v>
      </c>
      <c r="F1303" s="81" t="s">
        <v>3928</v>
      </c>
      <c r="G1303" s="4">
        <v>0.378</v>
      </c>
      <c r="H1303" s="2">
        <v>604252</v>
      </c>
      <c r="I1303" s="2">
        <v>21.97</v>
      </c>
      <c r="J1303" s="82" t="s">
        <v>1195</v>
      </c>
    </row>
    <row r="1304" spans="1:10" ht="13.9">
      <c r="A1304" s="4" t="s">
        <v>3929</v>
      </c>
      <c r="B1304" s="4" t="s">
        <v>650</v>
      </c>
      <c r="C1304" s="4" t="s">
        <v>662</v>
      </c>
      <c r="D1304" s="4">
        <v>-2.3099999999999999E-2</v>
      </c>
      <c r="E1304" s="4">
        <v>4.1999999999999997E-3</v>
      </c>
      <c r="F1304" s="81" t="s">
        <v>3930</v>
      </c>
      <c r="G1304" s="4">
        <v>0.39860000000000001</v>
      </c>
      <c r="H1304" s="2">
        <v>482749</v>
      </c>
      <c r="I1304" s="2">
        <v>30.25</v>
      </c>
      <c r="J1304" s="82" t="s">
        <v>2249</v>
      </c>
    </row>
    <row r="1305" spans="1:10" ht="13.9">
      <c r="A1305" s="4" t="s">
        <v>3931</v>
      </c>
      <c r="B1305" s="4" t="s">
        <v>649</v>
      </c>
      <c r="C1305" s="4" t="s">
        <v>654</v>
      </c>
      <c r="D1305" s="4">
        <v>-2.6800000000000001E-2</v>
      </c>
      <c r="E1305" s="4">
        <v>4.5999999999999999E-3</v>
      </c>
      <c r="F1305" s="81" t="s">
        <v>3932</v>
      </c>
      <c r="G1305" s="4">
        <v>0.25800000000000001</v>
      </c>
      <c r="H1305" s="2">
        <v>483768</v>
      </c>
      <c r="I1305" s="2">
        <v>33.94</v>
      </c>
      <c r="J1305" s="82" t="s">
        <v>3870</v>
      </c>
    </row>
    <row r="1306" spans="1:10" ht="13.9">
      <c r="A1306" s="4" t="s">
        <v>3933</v>
      </c>
      <c r="B1306" s="4" t="s">
        <v>649</v>
      </c>
      <c r="C1306" s="4" t="s">
        <v>654</v>
      </c>
      <c r="D1306" s="4">
        <v>2.6700000000000002E-2</v>
      </c>
      <c r="E1306" s="4">
        <v>4.5999999999999999E-3</v>
      </c>
      <c r="F1306" s="81" t="s">
        <v>3934</v>
      </c>
      <c r="G1306" s="4">
        <v>0.74209999999999998</v>
      </c>
      <c r="H1306" s="2">
        <v>483768</v>
      </c>
      <c r="I1306" s="2">
        <v>33.69</v>
      </c>
      <c r="J1306" s="82" t="s">
        <v>3915</v>
      </c>
    </row>
    <row r="1307" spans="1:10" ht="13.9">
      <c r="A1307" s="4" t="s">
        <v>3935</v>
      </c>
      <c r="B1307" s="4" t="s">
        <v>649</v>
      </c>
      <c r="C1307" s="4" t="s">
        <v>1082</v>
      </c>
      <c r="D1307" s="4">
        <v>-2.7799999999999998E-2</v>
      </c>
      <c r="E1307" s="4">
        <v>4.7999999999999996E-3</v>
      </c>
      <c r="F1307" s="81" t="s">
        <v>3936</v>
      </c>
      <c r="G1307" s="4">
        <v>0.25950000000000001</v>
      </c>
      <c r="H1307" s="2">
        <v>448902</v>
      </c>
      <c r="I1307" s="2">
        <v>33.54</v>
      </c>
      <c r="J1307" s="82" t="s">
        <v>3937</v>
      </c>
    </row>
    <row r="1308" spans="1:10" ht="13.9">
      <c r="A1308" s="4" t="s">
        <v>3938</v>
      </c>
      <c r="B1308" s="4" t="s">
        <v>650</v>
      </c>
      <c r="C1308" s="4" t="s">
        <v>654</v>
      </c>
      <c r="D1308" s="4">
        <v>-2.3800000000000002E-2</v>
      </c>
      <c r="E1308" s="4">
        <v>4.1000000000000003E-3</v>
      </c>
      <c r="F1308" s="81" t="s">
        <v>3939</v>
      </c>
      <c r="G1308" s="4">
        <v>0.39839999999999998</v>
      </c>
      <c r="H1308" s="2">
        <v>483768</v>
      </c>
      <c r="I1308" s="2">
        <v>33.700000000000003</v>
      </c>
      <c r="J1308" s="82" t="s">
        <v>3851</v>
      </c>
    </row>
    <row r="1309" spans="1:10" ht="13.9">
      <c r="A1309" s="4" t="s">
        <v>3940</v>
      </c>
      <c r="B1309" s="4" t="s">
        <v>654</v>
      </c>
      <c r="C1309" s="4" t="s">
        <v>1511</v>
      </c>
      <c r="D1309" s="4">
        <v>-2.4799999999999999E-2</v>
      </c>
      <c r="E1309" s="4">
        <v>4.3E-3</v>
      </c>
      <c r="F1309" s="81" t="s">
        <v>3941</v>
      </c>
      <c r="G1309" s="4">
        <v>0.38890000000000002</v>
      </c>
      <c r="H1309" s="2">
        <v>448902</v>
      </c>
      <c r="I1309" s="2">
        <v>33.26</v>
      </c>
      <c r="J1309" s="82" t="s">
        <v>3902</v>
      </c>
    </row>
    <row r="1310" spans="1:10" ht="13.9">
      <c r="A1310" s="4" t="s">
        <v>3942</v>
      </c>
      <c r="B1310" s="4" t="s">
        <v>650</v>
      </c>
      <c r="C1310" s="4" t="s">
        <v>662</v>
      </c>
      <c r="D1310" s="4">
        <v>-2.7E-2</v>
      </c>
      <c r="E1310" s="4">
        <v>4.5999999999999999E-3</v>
      </c>
      <c r="F1310" s="81" t="s">
        <v>3943</v>
      </c>
      <c r="G1310" s="4">
        <v>0.25790000000000002</v>
      </c>
      <c r="H1310" s="2">
        <v>483768</v>
      </c>
      <c r="I1310" s="2">
        <v>34.450000000000003</v>
      </c>
      <c r="J1310" s="82" t="s">
        <v>3944</v>
      </c>
    </row>
    <row r="1311" spans="1:10" ht="13.9">
      <c r="A1311" s="4" t="s">
        <v>3945</v>
      </c>
      <c r="B1311" s="4" t="s">
        <v>650</v>
      </c>
      <c r="C1311" s="4" t="s">
        <v>1599</v>
      </c>
      <c r="D1311" s="4">
        <v>-3.3799999999999997E-2</v>
      </c>
      <c r="E1311" s="4">
        <v>6.4000000000000003E-3</v>
      </c>
      <c r="F1311" s="81" t="s">
        <v>3946</v>
      </c>
      <c r="G1311" s="4">
        <v>0.16300000000000001</v>
      </c>
      <c r="H1311" s="2">
        <v>448902</v>
      </c>
      <c r="I1311" s="2">
        <v>27.89</v>
      </c>
      <c r="J1311" s="82" t="s">
        <v>3947</v>
      </c>
    </row>
    <row r="1312" spans="1:10" ht="13.9">
      <c r="A1312" s="4" t="s">
        <v>3948</v>
      </c>
      <c r="B1312" s="4" t="s">
        <v>650</v>
      </c>
      <c r="C1312" s="4" t="s">
        <v>662</v>
      </c>
      <c r="D1312" s="4">
        <v>-2.69E-2</v>
      </c>
      <c r="E1312" s="4">
        <v>4.5999999999999999E-3</v>
      </c>
      <c r="F1312" s="81" t="s">
        <v>3949</v>
      </c>
      <c r="G1312" s="4">
        <v>0.25779999999999997</v>
      </c>
      <c r="H1312" s="2">
        <v>483767</v>
      </c>
      <c r="I1312" s="2">
        <v>34.200000000000003</v>
      </c>
      <c r="J1312" s="82" t="s">
        <v>3950</v>
      </c>
    </row>
    <row r="1313" spans="1:10" ht="13.9">
      <c r="A1313" s="4" t="s">
        <v>3951</v>
      </c>
      <c r="B1313" s="4" t="s">
        <v>662</v>
      </c>
      <c r="C1313" s="4" t="s">
        <v>654</v>
      </c>
      <c r="D1313" s="4">
        <v>2.3699999999999999E-2</v>
      </c>
      <c r="E1313" s="4">
        <v>4.1999999999999997E-3</v>
      </c>
      <c r="F1313" s="81" t="s">
        <v>3952</v>
      </c>
      <c r="G1313" s="4">
        <v>0.60250000000000004</v>
      </c>
      <c r="H1313" s="2">
        <v>483768</v>
      </c>
      <c r="I1313" s="2">
        <v>31.84</v>
      </c>
      <c r="J1313" s="82" t="s">
        <v>3908</v>
      </c>
    </row>
    <row r="1314" spans="1:10" ht="13.9">
      <c r="A1314" s="4" t="s">
        <v>3953</v>
      </c>
      <c r="B1314" s="4" t="s">
        <v>649</v>
      </c>
      <c r="C1314" s="4" t="s">
        <v>654</v>
      </c>
      <c r="D1314" s="4">
        <v>2.46E-2</v>
      </c>
      <c r="E1314" s="4">
        <v>4.3E-3</v>
      </c>
      <c r="F1314" s="81" t="s">
        <v>3954</v>
      </c>
      <c r="G1314" s="4">
        <v>0.60140000000000005</v>
      </c>
      <c r="H1314" s="2">
        <v>448902</v>
      </c>
      <c r="I1314" s="2">
        <v>32.729999999999997</v>
      </c>
      <c r="J1314" s="82" t="s">
        <v>3955</v>
      </c>
    </row>
    <row r="1315" spans="1:10" ht="13.9">
      <c r="A1315" s="4" t="s">
        <v>3956</v>
      </c>
      <c r="B1315" s="4" t="s">
        <v>1440</v>
      </c>
      <c r="C1315" s="4" t="s">
        <v>662</v>
      </c>
      <c r="D1315" s="4">
        <v>-2.7400000000000001E-2</v>
      </c>
      <c r="E1315" s="4">
        <v>4.7999999999999996E-3</v>
      </c>
      <c r="F1315" s="81" t="s">
        <v>3957</v>
      </c>
      <c r="G1315" s="4">
        <v>0.26019999999999999</v>
      </c>
      <c r="H1315" s="2">
        <v>448902</v>
      </c>
      <c r="I1315" s="2">
        <v>32.58</v>
      </c>
      <c r="J1315" s="82" t="s">
        <v>3958</v>
      </c>
    </row>
    <row r="1316" spans="1:10" ht="13.9">
      <c r="A1316" s="4" t="s">
        <v>3959</v>
      </c>
      <c r="B1316" s="4" t="s">
        <v>650</v>
      </c>
      <c r="C1316" s="4" t="s">
        <v>662</v>
      </c>
      <c r="D1316" s="4">
        <v>2.3599999999999999E-2</v>
      </c>
      <c r="E1316" s="4">
        <v>4.1000000000000003E-3</v>
      </c>
      <c r="F1316" s="81" t="s">
        <v>3960</v>
      </c>
      <c r="G1316" s="4">
        <v>0.59889999999999999</v>
      </c>
      <c r="H1316" s="2">
        <v>483768</v>
      </c>
      <c r="I1316" s="2">
        <v>33.130000000000003</v>
      </c>
      <c r="J1316" s="82" t="s">
        <v>3961</v>
      </c>
    </row>
    <row r="1317" spans="1:10" ht="13.9">
      <c r="A1317" s="4" t="s">
        <v>3962</v>
      </c>
      <c r="B1317" s="4" t="s">
        <v>649</v>
      </c>
      <c r="C1317" s="4" t="s">
        <v>1095</v>
      </c>
      <c r="D1317" s="4">
        <v>2.52E-2</v>
      </c>
      <c r="E1317" s="4">
        <v>5.1000000000000004E-3</v>
      </c>
      <c r="F1317" s="81" t="s">
        <v>3963</v>
      </c>
      <c r="G1317" s="4">
        <v>0.77539999999999998</v>
      </c>
      <c r="H1317" s="2">
        <v>448902</v>
      </c>
      <c r="I1317" s="2">
        <v>24.42</v>
      </c>
      <c r="J1317" s="82" t="s">
        <v>3964</v>
      </c>
    </row>
    <row r="1318" spans="1:10" ht="13.9">
      <c r="A1318" s="4" t="s">
        <v>3965</v>
      </c>
      <c r="B1318" s="4" t="s">
        <v>650</v>
      </c>
      <c r="C1318" s="4" t="s">
        <v>662</v>
      </c>
      <c r="D1318" s="4">
        <v>-2.3699999999999999E-2</v>
      </c>
      <c r="E1318" s="4">
        <v>4.1000000000000003E-3</v>
      </c>
      <c r="F1318" s="81" t="s">
        <v>3966</v>
      </c>
      <c r="G1318" s="4">
        <v>0.39810000000000001</v>
      </c>
      <c r="H1318" s="2">
        <v>483768</v>
      </c>
      <c r="I1318" s="2">
        <v>33.409999999999997</v>
      </c>
      <c r="J1318" s="82" t="s">
        <v>1616</v>
      </c>
    </row>
    <row r="1319" spans="1:10" ht="13.9">
      <c r="A1319" s="4" t="s">
        <v>3967</v>
      </c>
      <c r="B1319" s="4" t="s">
        <v>1292</v>
      </c>
      <c r="C1319" s="4" t="s">
        <v>662</v>
      </c>
      <c r="D1319" s="4">
        <v>2.5000000000000001E-2</v>
      </c>
      <c r="E1319" s="4">
        <v>4.3E-3</v>
      </c>
      <c r="F1319" s="81" t="s">
        <v>3968</v>
      </c>
      <c r="G1319" s="4">
        <v>0.60040000000000004</v>
      </c>
      <c r="H1319" s="2">
        <v>448902</v>
      </c>
      <c r="I1319" s="2">
        <v>33.799999999999997</v>
      </c>
      <c r="J1319" s="82" t="s">
        <v>3969</v>
      </c>
    </row>
    <row r="1320" spans="1:10" ht="13.9">
      <c r="A1320" s="4" t="s">
        <v>3970</v>
      </c>
      <c r="B1320" s="4" t="s">
        <v>649</v>
      </c>
      <c r="C1320" s="4" t="s">
        <v>3971</v>
      </c>
      <c r="D1320" s="4">
        <v>2.3900000000000001E-2</v>
      </c>
      <c r="E1320" s="4">
        <v>4.3E-3</v>
      </c>
      <c r="F1320" s="81" t="s">
        <v>3972</v>
      </c>
      <c r="G1320" s="4">
        <v>0.60799999999999998</v>
      </c>
      <c r="H1320" s="2">
        <v>448902</v>
      </c>
      <c r="I1320" s="2">
        <v>30.89</v>
      </c>
      <c r="J1320" s="82" t="s">
        <v>3308</v>
      </c>
    </row>
    <row r="1321" spans="1:10" ht="13.9">
      <c r="A1321" s="4" t="s">
        <v>3973</v>
      </c>
      <c r="B1321" s="4" t="s">
        <v>662</v>
      </c>
      <c r="C1321" s="4" t="s">
        <v>654</v>
      </c>
      <c r="D1321" s="4">
        <v>1.4800000000000001E-2</v>
      </c>
      <c r="E1321" s="4">
        <v>3.2000000000000002E-3</v>
      </c>
      <c r="F1321" s="81" t="s">
        <v>1405</v>
      </c>
      <c r="G1321" s="4">
        <v>0.62119999999999997</v>
      </c>
      <c r="H1321" s="2">
        <v>604252</v>
      </c>
      <c r="I1321" s="2">
        <v>21.39</v>
      </c>
      <c r="J1321" s="82" t="s">
        <v>1258</v>
      </c>
    </row>
    <row r="1322" spans="1:10" ht="13.9">
      <c r="A1322" s="4" t="s">
        <v>3974</v>
      </c>
      <c r="B1322" s="4" t="s">
        <v>649</v>
      </c>
      <c r="C1322" s="4" t="s">
        <v>654</v>
      </c>
      <c r="D1322" s="4">
        <v>-2.6800000000000001E-2</v>
      </c>
      <c r="E1322" s="4">
        <v>4.5999999999999999E-3</v>
      </c>
      <c r="F1322" s="81" t="s">
        <v>3975</v>
      </c>
      <c r="G1322" s="4">
        <v>0.2641</v>
      </c>
      <c r="H1322" s="2">
        <v>483768</v>
      </c>
      <c r="I1322" s="2">
        <v>33.94</v>
      </c>
      <c r="J1322" s="82" t="s">
        <v>3870</v>
      </c>
    </row>
    <row r="1323" spans="1:10" ht="13.9">
      <c r="A1323" s="4" t="s">
        <v>3976</v>
      </c>
      <c r="B1323" s="4" t="s">
        <v>650</v>
      </c>
      <c r="C1323" s="4" t="s">
        <v>654</v>
      </c>
      <c r="D1323" s="4">
        <v>-2.69E-2</v>
      </c>
      <c r="E1323" s="4">
        <v>4.5999999999999999E-3</v>
      </c>
      <c r="F1323" s="81" t="s">
        <v>3977</v>
      </c>
      <c r="G1323" s="4">
        <v>0.2641</v>
      </c>
      <c r="H1323" s="2">
        <v>483768</v>
      </c>
      <c r="I1323" s="2">
        <v>34.200000000000003</v>
      </c>
      <c r="J1323" s="82" t="s">
        <v>3950</v>
      </c>
    </row>
    <row r="1324" spans="1:10" ht="13.9">
      <c r="A1324" s="4" t="s">
        <v>3978</v>
      </c>
      <c r="B1324" s="4" t="s">
        <v>649</v>
      </c>
      <c r="C1324" s="4" t="s">
        <v>654</v>
      </c>
      <c r="D1324" s="4">
        <v>-2.3400000000000001E-2</v>
      </c>
      <c r="E1324" s="4">
        <v>4.4999999999999997E-3</v>
      </c>
      <c r="F1324" s="81" t="s">
        <v>3979</v>
      </c>
      <c r="G1324" s="4">
        <v>0.28770000000000001</v>
      </c>
      <c r="H1324" s="2">
        <v>483768</v>
      </c>
      <c r="I1324" s="2">
        <v>27.04</v>
      </c>
      <c r="J1324" s="82" t="s">
        <v>3980</v>
      </c>
    </row>
    <row r="1325" spans="1:10" ht="13.9">
      <c r="A1325" s="4" t="s">
        <v>3981</v>
      </c>
      <c r="B1325" s="4" t="s">
        <v>650</v>
      </c>
      <c r="C1325" s="4" t="s">
        <v>662</v>
      </c>
      <c r="D1325" s="4">
        <v>2.3400000000000001E-2</v>
      </c>
      <c r="E1325" s="4">
        <v>4.4999999999999997E-3</v>
      </c>
      <c r="F1325" s="81" t="s">
        <v>3982</v>
      </c>
      <c r="G1325" s="4">
        <v>0.71250000000000002</v>
      </c>
      <c r="H1325" s="2">
        <v>483768</v>
      </c>
      <c r="I1325" s="2">
        <v>27.04</v>
      </c>
      <c r="J1325" s="82" t="s">
        <v>3980</v>
      </c>
    </row>
    <row r="1326" spans="1:10" ht="13.9">
      <c r="A1326" s="4" t="s">
        <v>3983</v>
      </c>
      <c r="B1326" s="4" t="s">
        <v>649</v>
      </c>
      <c r="C1326" s="4" t="s">
        <v>1095</v>
      </c>
      <c r="D1326" s="4">
        <v>-2.4899999999999999E-2</v>
      </c>
      <c r="E1326" s="4">
        <v>4.5999999999999999E-3</v>
      </c>
      <c r="F1326" s="81" t="s">
        <v>1893</v>
      </c>
      <c r="G1326" s="4">
        <v>0.31559999999999999</v>
      </c>
      <c r="H1326" s="2">
        <v>448902</v>
      </c>
      <c r="I1326" s="2">
        <v>29.3</v>
      </c>
      <c r="J1326" s="82" t="s">
        <v>3984</v>
      </c>
    </row>
    <row r="1327" spans="1:10" ht="13.9">
      <c r="A1327" s="4" t="s">
        <v>3985</v>
      </c>
      <c r="B1327" s="4" t="s">
        <v>649</v>
      </c>
      <c r="C1327" s="4" t="s">
        <v>654</v>
      </c>
      <c r="D1327" s="4">
        <v>-2.3599999999999999E-2</v>
      </c>
      <c r="E1327" s="4">
        <v>4.4999999999999997E-3</v>
      </c>
      <c r="F1327" s="81" t="s">
        <v>3986</v>
      </c>
      <c r="G1327" s="4">
        <v>0.28799999999999998</v>
      </c>
      <c r="H1327" s="2">
        <v>483768</v>
      </c>
      <c r="I1327" s="2">
        <v>27.5</v>
      </c>
      <c r="J1327" s="82" t="s">
        <v>3987</v>
      </c>
    </row>
    <row r="1328" spans="1:10" ht="13.9">
      <c r="A1328" s="4" t="s">
        <v>3988</v>
      </c>
      <c r="B1328" s="4" t="s">
        <v>650</v>
      </c>
      <c r="C1328" s="4" t="s">
        <v>662</v>
      </c>
      <c r="D1328" s="4">
        <v>2.2100000000000002E-2</v>
      </c>
      <c r="E1328" s="4">
        <v>4.1000000000000003E-3</v>
      </c>
      <c r="F1328" s="81" t="s">
        <v>3989</v>
      </c>
      <c r="G1328" s="4">
        <v>0.57169999999999999</v>
      </c>
      <c r="H1328" s="2">
        <v>483768</v>
      </c>
      <c r="I1328" s="2">
        <v>29.05</v>
      </c>
      <c r="J1328" s="82" t="s">
        <v>3990</v>
      </c>
    </row>
    <row r="1329" spans="1:10" ht="13.9">
      <c r="A1329" s="4" t="s">
        <v>3991</v>
      </c>
      <c r="B1329" s="4" t="s">
        <v>649</v>
      </c>
      <c r="C1329" s="4" t="s">
        <v>654</v>
      </c>
      <c r="D1329" s="4">
        <v>-2.1999999999999999E-2</v>
      </c>
      <c r="E1329" s="4">
        <v>4.1000000000000003E-3</v>
      </c>
      <c r="F1329" s="81" t="s">
        <v>3992</v>
      </c>
      <c r="G1329" s="4">
        <v>0.42820000000000003</v>
      </c>
      <c r="H1329" s="2">
        <v>483768</v>
      </c>
      <c r="I1329" s="2">
        <v>28.79</v>
      </c>
      <c r="J1329" s="82" t="s">
        <v>3993</v>
      </c>
    </row>
    <row r="1330" spans="1:10" ht="13.9">
      <c r="A1330" s="4" t="s">
        <v>3994</v>
      </c>
      <c r="B1330" s="4" t="s">
        <v>650</v>
      </c>
      <c r="C1330" s="4" t="s">
        <v>654</v>
      </c>
      <c r="D1330" s="4">
        <v>-2.3599999999999999E-2</v>
      </c>
      <c r="E1330" s="4">
        <v>4.4999999999999997E-3</v>
      </c>
      <c r="F1330" s="81" t="s">
        <v>3995</v>
      </c>
      <c r="G1330" s="4">
        <v>0.28799999999999998</v>
      </c>
      <c r="H1330" s="2">
        <v>483768</v>
      </c>
      <c r="I1330" s="2">
        <v>27.5</v>
      </c>
      <c r="J1330" s="82" t="s">
        <v>3987</v>
      </c>
    </row>
    <row r="1331" spans="1:10" ht="13.9">
      <c r="A1331" s="4" t="s">
        <v>3996</v>
      </c>
      <c r="B1331" s="4" t="s">
        <v>650</v>
      </c>
      <c r="C1331" s="4" t="s">
        <v>662</v>
      </c>
      <c r="D1331" s="4">
        <v>-2.3599999999999999E-2</v>
      </c>
      <c r="E1331" s="4">
        <v>4.4999999999999997E-3</v>
      </c>
      <c r="F1331" s="81" t="s">
        <v>3997</v>
      </c>
      <c r="G1331" s="4">
        <v>0.28799999999999998</v>
      </c>
      <c r="H1331" s="2">
        <v>483768</v>
      </c>
      <c r="I1331" s="2">
        <v>27.5</v>
      </c>
      <c r="J1331" s="82" t="s">
        <v>3987</v>
      </c>
    </row>
    <row r="1332" spans="1:10" ht="13.9">
      <c r="A1332" s="4" t="s">
        <v>3998</v>
      </c>
      <c r="B1332" s="4" t="s">
        <v>649</v>
      </c>
      <c r="C1332" s="4" t="s">
        <v>654</v>
      </c>
      <c r="D1332" s="4">
        <v>2.2100000000000002E-2</v>
      </c>
      <c r="E1332" s="4">
        <v>4.1000000000000003E-3</v>
      </c>
      <c r="F1332" s="81" t="s">
        <v>3999</v>
      </c>
      <c r="G1332" s="4">
        <v>0.57179999999999997</v>
      </c>
      <c r="H1332" s="2">
        <v>483768</v>
      </c>
      <c r="I1332" s="2">
        <v>29.05</v>
      </c>
      <c r="J1332" s="82" t="s">
        <v>3990</v>
      </c>
    </row>
    <row r="1333" spans="1:10" ht="13.9">
      <c r="A1333" s="4" t="s">
        <v>4000</v>
      </c>
      <c r="B1333" s="4" t="s">
        <v>649</v>
      </c>
      <c r="C1333" s="4" t="s">
        <v>662</v>
      </c>
      <c r="D1333" s="4">
        <v>2.2100000000000002E-2</v>
      </c>
      <c r="E1333" s="4">
        <v>4.1000000000000003E-3</v>
      </c>
      <c r="F1333" s="81" t="s">
        <v>4001</v>
      </c>
      <c r="G1333" s="4">
        <v>0.57240000000000002</v>
      </c>
      <c r="H1333" s="2">
        <v>483768</v>
      </c>
      <c r="I1333" s="2">
        <v>29.05</v>
      </c>
      <c r="J1333" s="82" t="s">
        <v>3990</v>
      </c>
    </row>
    <row r="1334" spans="1:10" ht="13.9">
      <c r="A1334" s="4" t="s">
        <v>4002</v>
      </c>
      <c r="B1334" s="4" t="s">
        <v>649</v>
      </c>
      <c r="C1334" s="4" t="s">
        <v>654</v>
      </c>
      <c r="D1334" s="4">
        <v>-2.3400000000000001E-2</v>
      </c>
      <c r="E1334" s="4">
        <v>4.4999999999999997E-3</v>
      </c>
      <c r="F1334" s="81" t="s">
        <v>4003</v>
      </c>
      <c r="G1334" s="4">
        <v>0.28760000000000002</v>
      </c>
      <c r="H1334" s="2">
        <v>483768</v>
      </c>
      <c r="I1334" s="2">
        <v>27.04</v>
      </c>
      <c r="J1334" s="82" t="s">
        <v>3980</v>
      </c>
    </row>
    <row r="1335" spans="1:10" ht="13.9">
      <c r="A1335" s="4" t="s">
        <v>4004</v>
      </c>
      <c r="B1335" s="4" t="s">
        <v>649</v>
      </c>
      <c r="C1335" s="4" t="s">
        <v>654</v>
      </c>
      <c r="D1335" s="4">
        <v>2.1999999999999999E-2</v>
      </c>
      <c r="E1335" s="4">
        <v>4.1000000000000003E-3</v>
      </c>
      <c r="F1335" s="81" t="s">
        <v>4005</v>
      </c>
      <c r="G1335" s="4">
        <v>0.57199999999999995</v>
      </c>
      <c r="H1335" s="2">
        <v>483768</v>
      </c>
      <c r="I1335" s="2">
        <v>28.79</v>
      </c>
      <c r="J1335" s="82" t="s">
        <v>3993</v>
      </c>
    </row>
    <row r="1336" spans="1:10" ht="13.9">
      <c r="A1336" s="4" t="s">
        <v>4006</v>
      </c>
      <c r="B1336" s="4" t="s">
        <v>650</v>
      </c>
      <c r="C1336" s="4" t="s">
        <v>654</v>
      </c>
      <c r="D1336" s="4">
        <v>-2.41E-2</v>
      </c>
      <c r="E1336" s="4">
        <v>4.4999999999999997E-3</v>
      </c>
      <c r="F1336" s="81" t="s">
        <v>4007</v>
      </c>
      <c r="G1336" s="4">
        <v>0.28839999999999999</v>
      </c>
      <c r="H1336" s="2">
        <v>483768</v>
      </c>
      <c r="I1336" s="2">
        <v>28.68</v>
      </c>
      <c r="J1336" s="82" t="s">
        <v>4008</v>
      </c>
    </row>
    <row r="1337" spans="1:10" ht="13.9">
      <c r="A1337" s="4" t="s">
        <v>4009</v>
      </c>
      <c r="B1337" s="4" t="s">
        <v>649</v>
      </c>
      <c r="C1337" s="4" t="s">
        <v>654</v>
      </c>
      <c r="D1337" s="4">
        <v>-2.4E-2</v>
      </c>
      <c r="E1337" s="4">
        <v>4.4999999999999997E-3</v>
      </c>
      <c r="F1337" s="81" t="s">
        <v>4010</v>
      </c>
      <c r="G1337" s="4">
        <v>0.28849999999999998</v>
      </c>
      <c r="H1337" s="2">
        <v>483768</v>
      </c>
      <c r="I1337" s="2">
        <v>28.44</v>
      </c>
      <c r="J1337" s="82" t="s">
        <v>2398</v>
      </c>
    </row>
    <row r="1338" spans="1:10" ht="13.9">
      <c r="A1338" s="4" t="s">
        <v>4011</v>
      </c>
      <c r="B1338" s="4" t="s">
        <v>650</v>
      </c>
      <c r="C1338" s="4" t="s">
        <v>4012</v>
      </c>
      <c r="D1338" s="4">
        <v>-2.52E-2</v>
      </c>
      <c r="E1338" s="4">
        <v>4.7999999999999996E-3</v>
      </c>
      <c r="F1338" s="81" t="s">
        <v>4013</v>
      </c>
      <c r="G1338" s="4">
        <v>0.27739999999999998</v>
      </c>
      <c r="H1338" s="2">
        <v>448902</v>
      </c>
      <c r="I1338" s="2">
        <v>27.56</v>
      </c>
      <c r="J1338" s="82" t="s">
        <v>4014</v>
      </c>
    </row>
    <row r="1339" spans="1:10" ht="13.9">
      <c r="A1339" s="4" t="s">
        <v>4015</v>
      </c>
      <c r="B1339" s="4" t="s">
        <v>4016</v>
      </c>
      <c r="C1339" s="4" t="s">
        <v>662</v>
      </c>
      <c r="D1339" s="4">
        <v>2.53E-2</v>
      </c>
      <c r="E1339" s="4">
        <v>4.7999999999999996E-3</v>
      </c>
      <c r="F1339" s="81" t="s">
        <v>4017</v>
      </c>
      <c r="G1339" s="4">
        <v>0.72319999999999995</v>
      </c>
      <c r="H1339" s="2">
        <v>448902</v>
      </c>
      <c r="I1339" s="2">
        <v>27.78</v>
      </c>
      <c r="J1339" s="82" t="s">
        <v>4018</v>
      </c>
    </row>
    <row r="1340" spans="1:10" ht="13.9">
      <c r="A1340" s="4" t="s">
        <v>4019</v>
      </c>
      <c r="B1340" s="4" t="s">
        <v>662</v>
      </c>
      <c r="C1340" s="4" t="s">
        <v>654</v>
      </c>
      <c r="D1340" s="4">
        <v>-1.9400000000000001E-2</v>
      </c>
      <c r="E1340" s="4">
        <v>4.1000000000000003E-3</v>
      </c>
      <c r="F1340" s="81" t="s">
        <v>4020</v>
      </c>
      <c r="G1340" s="4">
        <v>0.49099999999999999</v>
      </c>
      <c r="H1340" s="2">
        <v>483768</v>
      </c>
      <c r="I1340" s="2">
        <v>22.39</v>
      </c>
      <c r="J1340" s="82" t="s">
        <v>1573</v>
      </c>
    </row>
    <row r="1341" spans="1:10" ht="13.9">
      <c r="A1341" s="4" t="s">
        <v>4021</v>
      </c>
      <c r="B1341" s="4" t="s">
        <v>1440</v>
      </c>
      <c r="C1341" s="4" t="s">
        <v>662</v>
      </c>
      <c r="D1341" s="4">
        <v>2.0199999999999999E-2</v>
      </c>
      <c r="E1341" s="4">
        <v>4.4000000000000003E-3</v>
      </c>
      <c r="F1341" s="81" t="s">
        <v>4022</v>
      </c>
      <c r="G1341" s="4">
        <v>0.65390000000000004</v>
      </c>
      <c r="H1341" s="2">
        <v>448902</v>
      </c>
      <c r="I1341" s="2">
        <v>21.08</v>
      </c>
      <c r="J1341" s="82" t="s">
        <v>3070</v>
      </c>
    </row>
    <row r="1342" spans="1:10" ht="13.9">
      <c r="A1342" s="4" t="s">
        <v>4023</v>
      </c>
      <c r="B1342" s="4" t="s">
        <v>650</v>
      </c>
      <c r="C1342" s="4" t="s">
        <v>662</v>
      </c>
      <c r="D1342" s="4">
        <v>2.1999999999999999E-2</v>
      </c>
      <c r="E1342" s="4">
        <v>4.1000000000000003E-3</v>
      </c>
      <c r="F1342" s="81" t="s">
        <v>4024</v>
      </c>
      <c r="G1342" s="4">
        <v>0.57120000000000004</v>
      </c>
      <c r="H1342" s="2">
        <v>483768</v>
      </c>
      <c r="I1342" s="2">
        <v>28.79</v>
      </c>
      <c r="J1342" s="82" t="s">
        <v>3993</v>
      </c>
    </row>
    <row r="1343" spans="1:10" ht="13.9">
      <c r="A1343" s="4" t="s">
        <v>4025</v>
      </c>
      <c r="B1343" s="4" t="s">
        <v>650</v>
      </c>
      <c r="C1343" s="4" t="s">
        <v>662</v>
      </c>
      <c r="D1343" s="4">
        <v>2.3300000000000001E-2</v>
      </c>
      <c r="E1343" s="4">
        <v>4.4999999999999997E-3</v>
      </c>
      <c r="F1343" s="81" t="s">
        <v>2085</v>
      </c>
      <c r="G1343" s="4">
        <v>0.71140000000000003</v>
      </c>
      <c r="H1343" s="2">
        <v>483768</v>
      </c>
      <c r="I1343" s="2">
        <v>26.81</v>
      </c>
      <c r="J1343" s="82" t="s">
        <v>4026</v>
      </c>
    </row>
    <row r="1344" spans="1:10" ht="13.9">
      <c r="A1344" s="4" t="s">
        <v>4027</v>
      </c>
      <c r="B1344" s="4" t="s">
        <v>1440</v>
      </c>
      <c r="C1344" s="4" t="s">
        <v>662</v>
      </c>
      <c r="D1344" s="4">
        <v>2.35E-2</v>
      </c>
      <c r="E1344" s="4">
        <v>4.5999999999999999E-3</v>
      </c>
      <c r="F1344" s="81" t="s">
        <v>4028</v>
      </c>
      <c r="G1344" s="4">
        <v>0.71230000000000004</v>
      </c>
      <c r="H1344" s="2">
        <v>448902</v>
      </c>
      <c r="I1344" s="2">
        <v>26.1</v>
      </c>
      <c r="J1344" s="82" t="s">
        <v>4029</v>
      </c>
    </row>
    <row r="1345" spans="1:10" ht="13.9">
      <c r="A1345" s="4" t="s">
        <v>4030</v>
      </c>
      <c r="B1345" s="4" t="s">
        <v>662</v>
      </c>
      <c r="C1345" s="4" t="s">
        <v>654</v>
      </c>
      <c r="D1345" s="4">
        <v>2.3300000000000001E-2</v>
      </c>
      <c r="E1345" s="4">
        <v>4.4999999999999997E-3</v>
      </c>
      <c r="F1345" s="81" t="s">
        <v>4031</v>
      </c>
      <c r="G1345" s="4">
        <v>0.7117</v>
      </c>
      <c r="H1345" s="2">
        <v>483768</v>
      </c>
      <c r="I1345" s="2">
        <v>26.81</v>
      </c>
      <c r="J1345" s="82" t="s">
        <v>4026</v>
      </c>
    </row>
    <row r="1346" spans="1:10" ht="13.9">
      <c r="A1346" s="4" t="s">
        <v>4032</v>
      </c>
      <c r="B1346" s="4" t="s">
        <v>650</v>
      </c>
      <c r="C1346" s="4" t="s">
        <v>662</v>
      </c>
      <c r="D1346" s="4">
        <v>2.3199999999999998E-2</v>
      </c>
      <c r="E1346" s="4">
        <v>4.4999999999999997E-3</v>
      </c>
      <c r="F1346" s="81" t="s">
        <v>4033</v>
      </c>
      <c r="G1346" s="4">
        <v>0.71130000000000004</v>
      </c>
      <c r="H1346" s="2">
        <v>483768</v>
      </c>
      <c r="I1346" s="2">
        <v>26.58</v>
      </c>
      <c r="J1346" s="82" t="s">
        <v>4034</v>
      </c>
    </row>
    <row r="1347" spans="1:10" ht="13.9">
      <c r="A1347" s="4" t="s">
        <v>4035</v>
      </c>
      <c r="B1347" s="4" t="s">
        <v>649</v>
      </c>
      <c r="C1347" s="4" t="s">
        <v>654</v>
      </c>
      <c r="D1347" s="4">
        <v>-2.3300000000000001E-2</v>
      </c>
      <c r="E1347" s="4">
        <v>4.4999999999999997E-3</v>
      </c>
      <c r="F1347" s="81" t="s">
        <v>4036</v>
      </c>
      <c r="G1347" s="4">
        <v>0.28849999999999998</v>
      </c>
      <c r="H1347" s="2">
        <v>483768</v>
      </c>
      <c r="I1347" s="2">
        <v>26.81</v>
      </c>
      <c r="J1347" s="82" t="s">
        <v>4026</v>
      </c>
    </row>
    <row r="1348" spans="1:10" ht="13.9">
      <c r="A1348" s="4" t="s">
        <v>4037</v>
      </c>
      <c r="B1348" s="4" t="s">
        <v>650</v>
      </c>
      <c r="C1348" s="4" t="s">
        <v>662</v>
      </c>
      <c r="D1348" s="4">
        <v>2.2800000000000001E-2</v>
      </c>
      <c r="E1348" s="4">
        <v>4.4999999999999997E-3</v>
      </c>
      <c r="F1348" s="81" t="s">
        <v>4038</v>
      </c>
      <c r="G1348" s="4">
        <v>0.71409999999999996</v>
      </c>
      <c r="H1348" s="2">
        <v>483768</v>
      </c>
      <c r="I1348" s="2">
        <v>25.67</v>
      </c>
      <c r="J1348" s="82" t="s">
        <v>4039</v>
      </c>
    </row>
    <row r="1349" spans="1:10" ht="13.9">
      <c r="A1349" s="4" t="s">
        <v>4040</v>
      </c>
      <c r="B1349" s="4" t="s">
        <v>650</v>
      </c>
      <c r="C1349" s="4" t="s">
        <v>654</v>
      </c>
      <c r="D1349" s="4">
        <v>-2.3199999999999998E-2</v>
      </c>
      <c r="E1349" s="4">
        <v>4.4999999999999997E-3</v>
      </c>
      <c r="F1349" s="81" t="s">
        <v>4041</v>
      </c>
      <c r="G1349" s="4">
        <v>0.2883</v>
      </c>
      <c r="H1349" s="2">
        <v>483768</v>
      </c>
      <c r="I1349" s="2">
        <v>26.58</v>
      </c>
      <c r="J1349" s="82" t="s">
        <v>4034</v>
      </c>
    </row>
    <row r="1350" spans="1:10" ht="13.9">
      <c r="A1350" s="4" t="s">
        <v>4042</v>
      </c>
      <c r="B1350" s="4" t="s">
        <v>649</v>
      </c>
      <c r="C1350" s="4" t="s">
        <v>654</v>
      </c>
      <c r="D1350" s="4">
        <v>2.2700000000000001E-2</v>
      </c>
      <c r="E1350" s="4">
        <v>4.4999999999999997E-3</v>
      </c>
      <c r="F1350" s="81" t="s">
        <v>4043</v>
      </c>
      <c r="G1350" s="4">
        <v>0.71189999999999998</v>
      </c>
      <c r="H1350" s="2">
        <v>483768</v>
      </c>
      <c r="I1350" s="2">
        <v>25.45</v>
      </c>
      <c r="J1350" s="82" t="s">
        <v>4044</v>
      </c>
    </row>
    <row r="1351" spans="1:10" ht="13.9">
      <c r="A1351" s="4" t="s">
        <v>4045</v>
      </c>
      <c r="B1351" s="4" t="s">
        <v>662</v>
      </c>
      <c r="C1351" s="4" t="s">
        <v>654</v>
      </c>
      <c r="D1351" s="4">
        <v>2.3199999999999998E-2</v>
      </c>
      <c r="E1351" s="4">
        <v>4.4999999999999997E-3</v>
      </c>
      <c r="F1351" s="81" t="s">
        <v>4046</v>
      </c>
      <c r="G1351" s="4">
        <v>0.7117</v>
      </c>
      <c r="H1351" s="2">
        <v>483768</v>
      </c>
      <c r="I1351" s="2">
        <v>26.58</v>
      </c>
      <c r="J1351" s="82" t="s">
        <v>4034</v>
      </c>
    </row>
    <row r="1352" spans="1:10" ht="13.9">
      <c r="A1352" s="4" t="s">
        <v>4047</v>
      </c>
      <c r="B1352" s="4" t="s">
        <v>650</v>
      </c>
      <c r="C1352" s="4" t="s">
        <v>662</v>
      </c>
      <c r="D1352" s="4">
        <v>2.3199999999999998E-2</v>
      </c>
      <c r="E1352" s="4">
        <v>4.4999999999999997E-3</v>
      </c>
      <c r="F1352" s="81" t="s">
        <v>1975</v>
      </c>
      <c r="G1352" s="4">
        <v>0.7117</v>
      </c>
      <c r="H1352" s="2">
        <v>483768</v>
      </c>
      <c r="I1352" s="2">
        <v>26.58</v>
      </c>
      <c r="J1352" s="82" t="s">
        <v>4034</v>
      </c>
    </row>
    <row r="1353" spans="1:10" ht="13.9">
      <c r="A1353" s="4" t="s">
        <v>4048</v>
      </c>
      <c r="B1353" s="4" t="s">
        <v>649</v>
      </c>
      <c r="C1353" s="4" t="s">
        <v>654</v>
      </c>
      <c r="D1353" s="4">
        <v>2.3199999999999998E-2</v>
      </c>
      <c r="E1353" s="4">
        <v>4.4999999999999997E-3</v>
      </c>
      <c r="F1353" s="81" t="s">
        <v>4049</v>
      </c>
      <c r="G1353" s="4">
        <v>0.7117</v>
      </c>
      <c r="H1353" s="2">
        <v>483768</v>
      </c>
      <c r="I1353" s="2">
        <v>26.58</v>
      </c>
      <c r="J1353" s="82" t="s">
        <v>4034</v>
      </c>
    </row>
    <row r="1354" spans="1:10" ht="13.9">
      <c r="A1354" s="4" t="s">
        <v>4050</v>
      </c>
      <c r="B1354" s="4" t="s">
        <v>650</v>
      </c>
      <c r="C1354" s="4" t="s">
        <v>662</v>
      </c>
      <c r="D1354" s="4">
        <v>2.3199999999999998E-2</v>
      </c>
      <c r="E1354" s="4">
        <v>4.4999999999999997E-3</v>
      </c>
      <c r="F1354" s="81" t="s">
        <v>4051</v>
      </c>
      <c r="G1354" s="4">
        <v>0.7117</v>
      </c>
      <c r="H1354" s="2">
        <v>483768</v>
      </c>
      <c r="I1354" s="2">
        <v>26.58</v>
      </c>
      <c r="J1354" s="82" t="s">
        <v>4034</v>
      </c>
    </row>
    <row r="1355" spans="1:10" ht="13.9">
      <c r="A1355" s="4" t="s">
        <v>4052</v>
      </c>
      <c r="B1355" s="4" t="s">
        <v>649</v>
      </c>
      <c r="C1355" s="4" t="s">
        <v>654</v>
      </c>
      <c r="D1355" s="4">
        <v>2.2800000000000001E-2</v>
      </c>
      <c r="E1355" s="4">
        <v>4.4999999999999997E-3</v>
      </c>
      <c r="F1355" s="81" t="s">
        <v>4053</v>
      </c>
      <c r="G1355" s="4">
        <v>0.70730000000000004</v>
      </c>
      <c r="H1355" s="2">
        <v>483768</v>
      </c>
      <c r="I1355" s="2">
        <v>25.67</v>
      </c>
      <c r="J1355" s="82" t="s">
        <v>4039</v>
      </c>
    </row>
    <row r="1356" spans="1:10" ht="13.9">
      <c r="A1356" s="4" t="s">
        <v>4054</v>
      </c>
      <c r="B1356" s="4" t="s">
        <v>1292</v>
      </c>
      <c r="C1356" s="4" t="s">
        <v>662</v>
      </c>
      <c r="D1356" s="4">
        <v>1.9800000000000002E-2</v>
      </c>
      <c r="E1356" s="4">
        <v>4.1999999999999997E-3</v>
      </c>
      <c r="F1356" s="81" t="s">
        <v>4055</v>
      </c>
      <c r="G1356" s="4">
        <v>0.50970000000000004</v>
      </c>
      <c r="H1356" s="2">
        <v>448902</v>
      </c>
      <c r="I1356" s="2">
        <v>22.22</v>
      </c>
      <c r="J1356" s="82" t="s">
        <v>1097</v>
      </c>
    </row>
    <row r="1357" spans="1:10" ht="13.9">
      <c r="A1357" s="4" t="s">
        <v>4056</v>
      </c>
      <c r="B1357" s="4" t="s">
        <v>650</v>
      </c>
      <c r="C1357" s="4" t="s">
        <v>662</v>
      </c>
      <c r="D1357" s="4">
        <v>1.9099999999999999E-2</v>
      </c>
      <c r="E1357" s="4">
        <v>4.1000000000000003E-3</v>
      </c>
      <c r="F1357" s="81" t="s">
        <v>4057</v>
      </c>
      <c r="G1357" s="4">
        <v>0.50900000000000001</v>
      </c>
      <c r="H1357" s="2">
        <v>483768</v>
      </c>
      <c r="I1357" s="2">
        <v>21.7</v>
      </c>
      <c r="J1357" s="82" t="s">
        <v>1558</v>
      </c>
    </row>
    <row r="1358" spans="1:10" ht="13.9">
      <c r="A1358" s="4" t="s">
        <v>4058</v>
      </c>
      <c r="B1358" s="4" t="s">
        <v>649</v>
      </c>
      <c r="C1358" s="4" t="s">
        <v>654</v>
      </c>
      <c r="D1358" s="4">
        <v>1.89E-2</v>
      </c>
      <c r="E1358" s="4">
        <v>4.1000000000000003E-3</v>
      </c>
      <c r="F1358" s="81" t="s">
        <v>2384</v>
      </c>
      <c r="G1358" s="4">
        <v>0.50960000000000005</v>
      </c>
      <c r="H1358" s="2">
        <v>483768</v>
      </c>
      <c r="I1358" s="2">
        <v>21.25</v>
      </c>
      <c r="J1358" s="82" t="s">
        <v>1604</v>
      </c>
    </row>
    <row r="1359" spans="1:10" ht="13.9">
      <c r="A1359" s="4" t="s">
        <v>4059</v>
      </c>
      <c r="B1359" s="4" t="s">
        <v>649</v>
      </c>
      <c r="C1359" s="4" t="s">
        <v>654</v>
      </c>
      <c r="D1359" s="4">
        <v>2.29E-2</v>
      </c>
      <c r="E1359" s="4">
        <v>4.4999999999999997E-3</v>
      </c>
      <c r="F1359" s="81" t="s">
        <v>4060</v>
      </c>
      <c r="G1359" s="4">
        <v>0.71060000000000001</v>
      </c>
      <c r="H1359" s="2">
        <v>483768</v>
      </c>
      <c r="I1359" s="2">
        <v>25.9</v>
      </c>
      <c r="J1359" s="82" t="s">
        <v>4061</v>
      </c>
    </row>
    <row r="1360" spans="1:10" ht="13.9">
      <c r="A1360" s="4" t="s">
        <v>4062</v>
      </c>
      <c r="B1360" s="4" t="s">
        <v>649</v>
      </c>
      <c r="C1360" s="4" t="s">
        <v>654</v>
      </c>
      <c r="D1360" s="4">
        <v>1.9400000000000001E-2</v>
      </c>
      <c r="E1360" s="4">
        <v>4.1000000000000003E-3</v>
      </c>
      <c r="F1360" s="81" t="s">
        <v>3387</v>
      </c>
      <c r="G1360" s="4">
        <v>0.50129999999999997</v>
      </c>
      <c r="H1360" s="2">
        <v>483768</v>
      </c>
      <c r="I1360" s="2">
        <v>22.39</v>
      </c>
      <c r="J1360" s="82" t="s">
        <v>1573</v>
      </c>
    </row>
    <row r="1361" spans="1:10" ht="13.9">
      <c r="A1361" s="4" t="s">
        <v>4063</v>
      </c>
      <c r="B1361" s="4" t="s">
        <v>649</v>
      </c>
      <c r="C1361" s="4" t="s">
        <v>662</v>
      </c>
      <c r="D1361" s="4">
        <v>2.2800000000000001E-2</v>
      </c>
      <c r="E1361" s="4">
        <v>4.4999999999999997E-3</v>
      </c>
      <c r="F1361" s="81" t="s">
        <v>4064</v>
      </c>
      <c r="G1361" s="4">
        <v>0.71060000000000001</v>
      </c>
      <c r="H1361" s="2">
        <v>483768</v>
      </c>
      <c r="I1361" s="2">
        <v>25.67</v>
      </c>
      <c r="J1361" s="82" t="s">
        <v>4039</v>
      </c>
    </row>
    <row r="1362" spans="1:10" ht="13.9">
      <c r="A1362" s="4" t="s">
        <v>4065</v>
      </c>
      <c r="B1362" s="4" t="s">
        <v>649</v>
      </c>
      <c r="C1362" s="4" t="s">
        <v>662</v>
      </c>
      <c r="D1362" s="4">
        <v>1.8700000000000001E-2</v>
      </c>
      <c r="E1362" s="4">
        <v>4.1000000000000003E-3</v>
      </c>
      <c r="F1362" s="81" t="s">
        <v>4066</v>
      </c>
      <c r="G1362" s="4">
        <v>0.51770000000000005</v>
      </c>
      <c r="H1362" s="2">
        <v>483768</v>
      </c>
      <c r="I1362" s="2">
        <v>20.8</v>
      </c>
      <c r="J1362" s="82" t="s">
        <v>2288</v>
      </c>
    </row>
    <row r="1363" spans="1:10" ht="13.9">
      <c r="A1363" s="4" t="s">
        <v>4067</v>
      </c>
      <c r="B1363" s="4" t="s">
        <v>650</v>
      </c>
      <c r="C1363" s="4" t="s">
        <v>662</v>
      </c>
      <c r="D1363" s="4">
        <v>-2.24E-2</v>
      </c>
      <c r="E1363" s="4">
        <v>4.4999999999999997E-3</v>
      </c>
      <c r="F1363" s="81" t="s">
        <v>4068</v>
      </c>
      <c r="G1363" s="4">
        <v>0.28970000000000001</v>
      </c>
      <c r="H1363" s="2">
        <v>483768</v>
      </c>
      <c r="I1363" s="2">
        <v>24.78</v>
      </c>
      <c r="J1363" s="82" t="s">
        <v>4069</v>
      </c>
    </row>
    <row r="1364" spans="1:10" ht="13.9">
      <c r="A1364" s="4" t="s">
        <v>4070</v>
      </c>
      <c r="B1364" s="4" t="s">
        <v>662</v>
      </c>
      <c r="C1364" s="4" t="s">
        <v>654</v>
      </c>
      <c r="D1364" s="4">
        <v>2.0400000000000001E-2</v>
      </c>
      <c r="E1364" s="4">
        <v>4.4000000000000003E-3</v>
      </c>
      <c r="F1364" s="81" t="s">
        <v>4071</v>
      </c>
      <c r="G1364" s="4">
        <v>0.6905</v>
      </c>
      <c r="H1364" s="2">
        <v>483768</v>
      </c>
      <c r="I1364" s="2">
        <v>21.5</v>
      </c>
      <c r="J1364" s="82" t="s">
        <v>2132</v>
      </c>
    </row>
    <row r="1365" spans="1:10" ht="13.9">
      <c r="A1365" s="4" t="s">
        <v>4072</v>
      </c>
      <c r="B1365" s="4" t="s">
        <v>649</v>
      </c>
      <c r="C1365" s="4" t="s">
        <v>654</v>
      </c>
      <c r="D1365" s="4">
        <v>-2.06E-2</v>
      </c>
      <c r="E1365" s="4">
        <v>4.4000000000000003E-3</v>
      </c>
      <c r="F1365" s="81" t="s">
        <v>4073</v>
      </c>
      <c r="G1365" s="4">
        <v>0.30969999999999998</v>
      </c>
      <c r="H1365" s="2">
        <v>483768</v>
      </c>
      <c r="I1365" s="2">
        <v>21.92</v>
      </c>
      <c r="J1365" s="82" t="s">
        <v>4074</v>
      </c>
    </row>
    <row r="1366" spans="1:10" ht="13.9">
      <c r="A1366" s="4" t="s">
        <v>4075</v>
      </c>
      <c r="B1366" s="4" t="s">
        <v>650</v>
      </c>
      <c r="C1366" s="4" t="s">
        <v>662</v>
      </c>
      <c r="D1366" s="4">
        <v>-2.0500000000000001E-2</v>
      </c>
      <c r="E1366" s="4">
        <v>4.4000000000000003E-3</v>
      </c>
      <c r="F1366" s="81" t="s">
        <v>4076</v>
      </c>
      <c r="G1366" s="4">
        <v>0.30969999999999998</v>
      </c>
      <c r="H1366" s="2">
        <v>483768</v>
      </c>
      <c r="I1366" s="2">
        <v>21.71</v>
      </c>
      <c r="J1366" s="82" t="s">
        <v>4077</v>
      </c>
    </row>
    <row r="1367" spans="1:10" ht="13.9">
      <c r="A1367" s="4" t="s">
        <v>4078</v>
      </c>
      <c r="B1367" s="4" t="s">
        <v>650</v>
      </c>
      <c r="C1367" s="4" t="s">
        <v>662</v>
      </c>
      <c r="D1367" s="4">
        <v>-2.3300000000000001E-2</v>
      </c>
      <c r="E1367" s="4">
        <v>4.7000000000000002E-3</v>
      </c>
      <c r="F1367" s="81" t="s">
        <v>4079</v>
      </c>
      <c r="G1367" s="4">
        <v>0.75019999999999998</v>
      </c>
      <c r="H1367" s="2">
        <v>482750</v>
      </c>
      <c r="I1367" s="2">
        <v>24.58</v>
      </c>
      <c r="J1367" s="82" t="s">
        <v>4080</v>
      </c>
    </row>
    <row r="1368" spans="1:10" ht="13.9">
      <c r="A1368" s="4" t="s">
        <v>4081</v>
      </c>
      <c r="B1368" s="4" t="s">
        <v>649</v>
      </c>
      <c r="C1368" s="4" t="s">
        <v>654</v>
      </c>
      <c r="D1368" s="4">
        <v>1.8499999999999999E-2</v>
      </c>
      <c r="E1368" s="4">
        <v>4.0000000000000001E-3</v>
      </c>
      <c r="F1368" s="81" t="s">
        <v>4082</v>
      </c>
      <c r="G1368" s="4">
        <v>0.27500000000000002</v>
      </c>
      <c r="H1368" s="2">
        <v>491541</v>
      </c>
      <c r="I1368" s="2">
        <v>21.39</v>
      </c>
      <c r="J1368" s="82" t="s">
        <v>4083</v>
      </c>
    </row>
    <row r="1369" spans="1:10" ht="13.9">
      <c r="A1369" s="4" t="s">
        <v>4084</v>
      </c>
      <c r="B1369" s="4" t="s">
        <v>1440</v>
      </c>
      <c r="C1369" s="4" t="s">
        <v>662</v>
      </c>
      <c r="D1369" s="4">
        <v>-2.07E-2</v>
      </c>
      <c r="E1369" s="4">
        <v>4.4999999999999997E-3</v>
      </c>
      <c r="F1369" s="81" t="s">
        <v>4085</v>
      </c>
      <c r="G1369" s="4">
        <v>0.4294</v>
      </c>
      <c r="H1369" s="2">
        <v>448902</v>
      </c>
      <c r="I1369" s="2">
        <v>21.16</v>
      </c>
      <c r="J1369" s="82" t="s">
        <v>1065</v>
      </c>
    </row>
    <row r="1370" spans="1:10" ht="13.9">
      <c r="A1370" s="4" t="s">
        <v>4086</v>
      </c>
      <c r="B1370" s="4" t="s">
        <v>650</v>
      </c>
      <c r="C1370" s="4" t="s">
        <v>662</v>
      </c>
      <c r="D1370" s="4">
        <v>2.12E-2</v>
      </c>
      <c r="E1370" s="4">
        <v>4.4000000000000003E-3</v>
      </c>
      <c r="F1370" s="81" t="s">
        <v>4087</v>
      </c>
      <c r="G1370" s="4">
        <v>0.1699</v>
      </c>
      <c r="H1370" s="2">
        <v>601018</v>
      </c>
      <c r="I1370" s="2">
        <v>23.21</v>
      </c>
      <c r="J1370" s="82" t="s">
        <v>4088</v>
      </c>
    </row>
    <row r="1371" spans="1:10" ht="13.9">
      <c r="A1371" s="4" t="s">
        <v>4089</v>
      </c>
      <c r="B1371" s="4" t="s">
        <v>662</v>
      </c>
      <c r="C1371" s="4" t="s">
        <v>654</v>
      </c>
      <c r="D1371" s="4">
        <v>-2.0899999999999998E-2</v>
      </c>
      <c r="E1371" s="4">
        <v>4.4000000000000003E-3</v>
      </c>
      <c r="F1371" s="81" t="s">
        <v>4090</v>
      </c>
      <c r="G1371" s="4">
        <v>0.83020000000000005</v>
      </c>
      <c r="H1371" s="2">
        <v>604252</v>
      </c>
      <c r="I1371" s="2">
        <v>22.56</v>
      </c>
      <c r="J1371" s="82" t="s">
        <v>1213</v>
      </c>
    </row>
    <row r="1372" spans="1:10" ht="13.9">
      <c r="A1372" s="4" t="s">
        <v>4091</v>
      </c>
      <c r="B1372" s="4" t="s">
        <v>649</v>
      </c>
      <c r="C1372" s="4" t="s">
        <v>654</v>
      </c>
      <c r="D1372" s="4">
        <v>-2.1100000000000001E-2</v>
      </c>
      <c r="E1372" s="4">
        <v>4.4000000000000003E-3</v>
      </c>
      <c r="F1372" s="81" t="s">
        <v>4092</v>
      </c>
      <c r="G1372" s="4">
        <v>0.83040000000000003</v>
      </c>
      <c r="H1372" s="2">
        <v>604252</v>
      </c>
      <c r="I1372" s="2">
        <v>23</v>
      </c>
      <c r="J1372" s="82" t="s">
        <v>4093</v>
      </c>
    </row>
    <row r="1373" spans="1:10" ht="13.9">
      <c r="A1373" s="4" t="s">
        <v>4094</v>
      </c>
      <c r="B1373" s="4" t="s">
        <v>649</v>
      </c>
      <c r="C1373" s="4" t="s">
        <v>654</v>
      </c>
      <c r="D1373" s="4">
        <v>-2.2700000000000001E-2</v>
      </c>
      <c r="E1373" s="4">
        <v>4.7999999999999996E-3</v>
      </c>
      <c r="F1373" s="81" t="s">
        <v>4095</v>
      </c>
      <c r="G1373" s="4">
        <v>0.82779999999999998</v>
      </c>
      <c r="H1373" s="2">
        <v>536253</v>
      </c>
      <c r="I1373" s="2">
        <v>22.36</v>
      </c>
      <c r="J1373" s="82" t="s">
        <v>4096</v>
      </c>
    </row>
    <row r="1374" spans="1:10" ht="13.9">
      <c r="A1374" s="4" t="s">
        <v>4097</v>
      </c>
      <c r="B1374" s="4" t="s">
        <v>649</v>
      </c>
      <c r="C1374" s="4" t="s">
        <v>4098</v>
      </c>
      <c r="D1374" s="4">
        <v>-2.5999999999999999E-2</v>
      </c>
      <c r="E1374" s="4">
        <v>5.7000000000000002E-3</v>
      </c>
      <c r="F1374" s="81" t="s">
        <v>4099</v>
      </c>
      <c r="G1374" s="4">
        <v>0.82850000000000001</v>
      </c>
      <c r="H1374" s="2">
        <v>448902</v>
      </c>
      <c r="I1374" s="2">
        <v>20.81</v>
      </c>
      <c r="J1374" s="82" t="s">
        <v>4100</v>
      </c>
    </row>
    <row r="1375" spans="1:10" ht="13.9">
      <c r="A1375" s="4" t="s">
        <v>4101</v>
      </c>
      <c r="B1375" s="4" t="s">
        <v>650</v>
      </c>
      <c r="C1375" s="4" t="s">
        <v>4102</v>
      </c>
      <c r="D1375" s="4">
        <v>-2.53E-2</v>
      </c>
      <c r="E1375" s="4">
        <v>5.4000000000000003E-3</v>
      </c>
      <c r="F1375" s="81" t="s">
        <v>4103</v>
      </c>
      <c r="G1375" s="4">
        <v>0.81620000000000004</v>
      </c>
      <c r="H1375" s="2">
        <v>448902</v>
      </c>
      <c r="I1375" s="2">
        <v>21.95</v>
      </c>
      <c r="J1375" s="82" t="s">
        <v>4104</v>
      </c>
    </row>
    <row r="1376" spans="1:10" ht="13.9">
      <c r="A1376" s="4" t="s">
        <v>4105</v>
      </c>
      <c r="B1376" s="4" t="s">
        <v>654</v>
      </c>
      <c r="C1376" s="4" t="s">
        <v>1511</v>
      </c>
      <c r="D1376" s="4">
        <v>-2.53E-2</v>
      </c>
      <c r="E1376" s="4">
        <v>5.4000000000000003E-3</v>
      </c>
      <c r="F1376" s="81" t="s">
        <v>4103</v>
      </c>
      <c r="G1376" s="4">
        <v>0.81620000000000004</v>
      </c>
      <c r="H1376" s="2">
        <v>448902</v>
      </c>
      <c r="I1376" s="2">
        <v>21.95</v>
      </c>
      <c r="J1376" s="82" t="s">
        <v>4104</v>
      </c>
    </row>
    <row r="1377" spans="1:10" ht="13.9">
      <c r="A1377" s="4" t="s">
        <v>4106</v>
      </c>
      <c r="B1377" s="4" t="s">
        <v>1292</v>
      </c>
      <c r="C1377" s="4" t="s">
        <v>662</v>
      </c>
      <c r="D1377" s="4">
        <v>-2.5100000000000001E-2</v>
      </c>
      <c r="E1377" s="4">
        <v>5.4000000000000003E-3</v>
      </c>
      <c r="F1377" s="81" t="s">
        <v>3147</v>
      </c>
      <c r="G1377" s="4">
        <v>0.81559999999999999</v>
      </c>
      <c r="H1377" s="2">
        <v>448902</v>
      </c>
      <c r="I1377" s="2">
        <v>21.61</v>
      </c>
      <c r="J1377" s="82" t="s">
        <v>4107</v>
      </c>
    </row>
    <row r="1378" spans="1:10" ht="13.9">
      <c r="A1378" s="4" t="s">
        <v>4108</v>
      </c>
      <c r="B1378" s="4" t="s">
        <v>650</v>
      </c>
      <c r="C1378" s="4" t="s">
        <v>662</v>
      </c>
      <c r="D1378" s="4">
        <v>2.4500000000000001E-2</v>
      </c>
      <c r="E1378" s="4">
        <v>5.3E-3</v>
      </c>
      <c r="F1378" s="81" t="s">
        <v>4109</v>
      </c>
      <c r="G1378" s="4">
        <v>0.18310000000000001</v>
      </c>
      <c r="H1378" s="2">
        <v>482668</v>
      </c>
      <c r="I1378" s="2">
        <v>21.37</v>
      </c>
      <c r="J1378" s="82" t="s">
        <v>3130</v>
      </c>
    </row>
    <row r="1379" spans="1:10" ht="13.9">
      <c r="A1379" s="4" t="s">
        <v>4110</v>
      </c>
      <c r="B1379" s="4" t="s">
        <v>650</v>
      </c>
      <c r="C1379" s="4" t="s">
        <v>662</v>
      </c>
      <c r="D1379" s="4">
        <v>-2.29E-2</v>
      </c>
      <c r="E1379" s="4">
        <v>4.8999999999999998E-3</v>
      </c>
      <c r="F1379" s="81" t="s">
        <v>4111</v>
      </c>
      <c r="G1379" s="4">
        <v>0.77590000000000003</v>
      </c>
      <c r="H1379" s="2">
        <v>479952</v>
      </c>
      <c r="I1379" s="2">
        <v>21.84</v>
      </c>
      <c r="J1379" s="82" t="s">
        <v>4112</v>
      </c>
    </row>
    <row r="1380" spans="1:10" ht="13.9">
      <c r="A1380" s="4" t="s">
        <v>4113</v>
      </c>
      <c r="B1380" s="4" t="s">
        <v>662</v>
      </c>
      <c r="C1380" s="4" t="s">
        <v>654</v>
      </c>
      <c r="D1380" s="4">
        <v>-2.3E-2</v>
      </c>
      <c r="E1380" s="4">
        <v>5.0000000000000001E-3</v>
      </c>
      <c r="F1380" s="81" t="s">
        <v>4114</v>
      </c>
      <c r="G1380" s="4">
        <v>0.77500000000000002</v>
      </c>
      <c r="H1380" s="2">
        <v>459028</v>
      </c>
      <c r="I1380" s="2">
        <v>21.16</v>
      </c>
      <c r="J1380" s="82" t="s">
        <v>3237</v>
      </c>
    </row>
    <row r="1381" spans="1:10" ht="13.9">
      <c r="A1381" s="4" t="s">
        <v>4115</v>
      </c>
      <c r="B1381" s="4" t="s">
        <v>650</v>
      </c>
      <c r="C1381" s="4" t="s">
        <v>662</v>
      </c>
      <c r="D1381" s="4">
        <v>2.2800000000000001E-2</v>
      </c>
      <c r="E1381" s="4">
        <v>5.0000000000000001E-3</v>
      </c>
      <c r="F1381" s="81" t="s">
        <v>4116</v>
      </c>
      <c r="G1381" s="4">
        <v>0.22420000000000001</v>
      </c>
      <c r="H1381" s="2">
        <v>459028</v>
      </c>
      <c r="I1381" s="2">
        <v>20.79</v>
      </c>
      <c r="J1381" s="82" t="s">
        <v>4117</v>
      </c>
    </row>
    <row r="1382" spans="1:10" ht="13.9">
      <c r="A1382" s="4" t="s">
        <v>4118</v>
      </c>
      <c r="B1382" s="4" t="s">
        <v>650</v>
      </c>
      <c r="C1382" s="4" t="s">
        <v>662</v>
      </c>
      <c r="D1382" s="4">
        <v>2.3300000000000001E-2</v>
      </c>
      <c r="E1382" s="4">
        <v>4.8999999999999998E-3</v>
      </c>
      <c r="F1382" s="81" t="s">
        <v>4119</v>
      </c>
      <c r="G1382" s="4">
        <v>0.2258</v>
      </c>
      <c r="H1382" s="2">
        <v>479952</v>
      </c>
      <c r="I1382" s="2">
        <v>22.61</v>
      </c>
      <c r="J1382" s="82" t="s">
        <v>4120</v>
      </c>
    </row>
    <row r="1383" spans="1:10" ht="13.9">
      <c r="A1383" s="4" t="s">
        <v>4121</v>
      </c>
      <c r="B1383" s="4" t="s">
        <v>650</v>
      </c>
      <c r="C1383" s="4" t="s">
        <v>662</v>
      </c>
      <c r="D1383" s="4">
        <v>-2.35E-2</v>
      </c>
      <c r="E1383" s="4">
        <v>4.8999999999999998E-3</v>
      </c>
      <c r="F1383" s="81" t="s">
        <v>4122</v>
      </c>
      <c r="G1383" s="4">
        <v>0.77400000000000002</v>
      </c>
      <c r="H1383" s="2">
        <v>479952</v>
      </c>
      <c r="I1383" s="2">
        <v>23</v>
      </c>
      <c r="J1383" s="82" t="s">
        <v>4123</v>
      </c>
    </row>
    <row r="1384" spans="1:10" ht="13.9">
      <c r="A1384" s="4" t="s">
        <v>4124</v>
      </c>
      <c r="B1384" s="4" t="s">
        <v>649</v>
      </c>
      <c r="C1384" s="4" t="s">
        <v>654</v>
      </c>
      <c r="D1384" s="4">
        <v>2.4299999999999999E-2</v>
      </c>
      <c r="E1384" s="4">
        <v>5.0000000000000001E-3</v>
      </c>
      <c r="F1384" s="81" t="s">
        <v>1546</v>
      </c>
      <c r="G1384" s="4">
        <v>0.22489999999999999</v>
      </c>
      <c r="H1384" s="2">
        <v>448902</v>
      </c>
      <c r="I1384" s="2">
        <v>23.62</v>
      </c>
      <c r="J1384" s="82" t="s">
        <v>4125</v>
      </c>
    </row>
    <row r="1385" spans="1:10" ht="13.9">
      <c r="A1385" s="4" t="s">
        <v>4126</v>
      </c>
      <c r="B1385" s="4" t="s">
        <v>650</v>
      </c>
      <c r="C1385" s="4" t="s">
        <v>662</v>
      </c>
      <c r="D1385" s="4">
        <v>2.3400000000000001E-2</v>
      </c>
      <c r="E1385" s="4">
        <v>5.0000000000000001E-3</v>
      </c>
      <c r="F1385" s="81" t="s">
        <v>4127</v>
      </c>
      <c r="G1385" s="4">
        <v>0.22509999999999999</v>
      </c>
      <c r="H1385" s="2">
        <v>460046</v>
      </c>
      <c r="I1385" s="2">
        <v>21.9</v>
      </c>
      <c r="J1385" s="82" t="s">
        <v>1936</v>
      </c>
    </row>
    <row r="1386" spans="1:10" ht="13.9">
      <c r="A1386" s="4" t="s">
        <v>4128</v>
      </c>
      <c r="B1386" s="4" t="s">
        <v>649</v>
      </c>
      <c r="C1386" s="4" t="s">
        <v>654</v>
      </c>
      <c r="D1386" s="4">
        <v>-2.3800000000000002E-2</v>
      </c>
      <c r="E1386" s="4">
        <v>5.0000000000000001E-3</v>
      </c>
      <c r="F1386" s="81" t="s">
        <v>3321</v>
      </c>
      <c r="G1386" s="4">
        <v>0.77390000000000003</v>
      </c>
      <c r="H1386" s="2">
        <v>448902</v>
      </c>
      <c r="I1386" s="2">
        <v>22.66</v>
      </c>
      <c r="J1386" s="82" t="s">
        <v>4129</v>
      </c>
    </row>
    <row r="1387" spans="1:10" ht="13.9">
      <c r="A1387" s="4" t="s">
        <v>4130</v>
      </c>
      <c r="B1387" s="4" t="s">
        <v>650</v>
      </c>
      <c r="C1387" s="4" t="s">
        <v>654</v>
      </c>
      <c r="D1387" s="4">
        <v>2.3900000000000001E-2</v>
      </c>
      <c r="E1387" s="4">
        <v>5.0000000000000001E-3</v>
      </c>
      <c r="F1387" s="81" t="s">
        <v>4131</v>
      </c>
      <c r="G1387" s="4">
        <v>0.22600000000000001</v>
      </c>
      <c r="H1387" s="2">
        <v>448902</v>
      </c>
      <c r="I1387" s="2">
        <v>22.85</v>
      </c>
      <c r="J1387" s="82" t="s">
        <v>4132</v>
      </c>
    </row>
    <row r="1388" spans="1:10" ht="13.9">
      <c r="A1388" s="4" t="s">
        <v>4133</v>
      </c>
      <c r="B1388" s="4" t="s">
        <v>650</v>
      </c>
      <c r="C1388" s="4" t="s">
        <v>1599</v>
      </c>
      <c r="D1388" s="4">
        <v>-2.3699999999999999E-2</v>
      </c>
      <c r="E1388" s="4">
        <v>5.0000000000000001E-3</v>
      </c>
      <c r="F1388" s="81" t="s">
        <v>4134</v>
      </c>
      <c r="G1388" s="4">
        <v>0.77400000000000002</v>
      </c>
      <c r="H1388" s="2">
        <v>448902</v>
      </c>
      <c r="I1388" s="2">
        <v>22.47</v>
      </c>
      <c r="J1388" s="82" t="s">
        <v>4135</v>
      </c>
    </row>
    <row r="1389" spans="1:10" ht="13.9">
      <c r="A1389" s="4" t="s">
        <v>4136</v>
      </c>
      <c r="B1389" s="4" t="s">
        <v>649</v>
      </c>
      <c r="C1389" s="4" t="s">
        <v>4137</v>
      </c>
      <c r="D1389" s="4">
        <v>-2.76E-2</v>
      </c>
      <c r="E1389" s="4">
        <v>5.3E-3</v>
      </c>
      <c r="F1389" s="81" t="s">
        <v>4138</v>
      </c>
      <c r="G1389" s="4">
        <v>0.72389999999999999</v>
      </c>
      <c r="H1389" s="2">
        <v>448902</v>
      </c>
      <c r="I1389" s="2">
        <v>27.12</v>
      </c>
      <c r="J1389" s="82" t="s">
        <v>4139</v>
      </c>
    </row>
    <row r="1390" spans="1:10" ht="13.9">
      <c r="A1390" s="4" t="s">
        <v>4140</v>
      </c>
      <c r="B1390" s="4" t="s">
        <v>649</v>
      </c>
      <c r="C1390" s="4" t="s">
        <v>654</v>
      </c>
      <c r="D1390" s="4">
        <v>-2.4299999999999999E-2</v>
      </c>
      <c r="E1390" s="4">
        <v>5.3E-3</v>
      </c>
      <c r="F1390" s="81" t="s">
        <v>4141</v>
      </c>
      <c r="G1390" s="4">
        <v>0.79900000000000004</v>
      </c>
      <c r="H1390" s="2">
        <v>459028</v>
      </c>
      <c r="I1390" s="2">
        <v>21.02</v>
      </c>
      <c r="J1390" s="82" t="s">
        <v>4142</v>
      </c>
    </row>
    <row r="1391" spans="1:10" ht="13.9">
      <c r="A1391" s="4" t="s">
        <v>4143</v>
      </c>
      <c r="B1391" s="4" t="s">
        <v>650</v>
      </c>
      <c r="C1391" s="4" t="s">
        <v>662</v>
      </c>
      <c r="D1391" s="4">
        <v>-2.3599999999999999E-2</v>
      </c>
      <c r="E1391" s="4">
        <v>5.0000000000000001E-3</v>
      </c>
      <c r="F1391" s="81" t="s">
        <v>4144</v>
      </c>
      <c r="G1391" s="4">
        <v>0.77400000000000002</v>
      </c>
      <c r="H1391" s="2">
        <v>448902</v>
      </c>
      <c r="I1391" s="2">
        <v>22.28</v>
      </c>
      <c r="J1391" s="82" t="s">
        <v>2335</v>
      </c>
    </row>
    <row r="1392" spans="1:10" ht="13.9">
      <c r="A1392" s="4" t="s">
        <v>4145</v>
      </c>
      <c r="B1392" s="4" t="s">
        <v>649</v>
      </c>
      <c r="C1392" s="4" t="s">
        <v>662</v>
      </c>
      <c r="D1392" s="4">
        <v>2.2800000000000001E-2</v>
      </c>
      <c r="E1392" s="4">
        <v>4.8999999999999998E-3</v>
      </c>
      <c r="F1392" s="81" t="s">
        <v>4146</v>
      </c>
      <c r="G1392" s="4">
        <v>0.22589999999999999</v>
      </c>
      <c r="H1392" s="2">
        <v>480970</v>
      </c>
      <c r="I1392" s="2">
        <v>21.65</v>
      </c>
      <c r="J1392" s="82" t="s">
        <v>1522</v>
      </c>
    </row>
    <row r="1393" spans="1:10" ht="13.9">
      <c r="A1393" s="4" t="s">
        <v>4147</v>
      </c>
      <c r="B1393" s="4" t="s">
        <v>650</v>
      </c>
      <c r="C1393" s="4" t="s">
        <v>662</v>
      </c>
      <c r="D1393" s="4">
        <v>2.3599999999999999E-2</v>
      </c>
      <c r="E1393" s="4">
        <v>5.0000000000000001E-3</v>
      </c>
      <c r="F1393" s="81" t="s">
        <v>4148</v>
      </c>
      <c r="G1393" s="4">
        <v>0.2253</v>
      </c>
      <c r="H1393" s="2">
        <v>448902</v>
      </c>
      <c r="I1393" s="2">
        <v>22.28</v>
      </c>
      <c r="J1393" s="82" t="s">
        <v>2335</v>
      </c>
    </row>
    <row r="1394" spans="1:10" ht="13.9">
      <c r="A1394" s="4" t="s">
        <v>4149</v>
      </c>
      <c r="B1394" s="4" t="s">
        <v>649</v>
      </c>
      <c r="C1394" s="4" t="s">
        <v>654</v>
      </c>
      <c r="D1394" s="4">
        <v>-2.3599999999999999E-2</v>
      </c>
      <c r="E1394" s="4">
        <v>5.0000000000000001E-3</v>
      </c>
      <c r="F1394" s="81" t="s">
        <v>3019</v>
      </c>
      <c r="G1394" s="4">
        <v>0.77470000000000006</v>
      </c>
      <c r="H1394" s="2">
        <v>448902</v>
      </c>
      <c r="I1394" s="2">
        <v>22.28</v>
      </c>
      <c r="J1394" s="82" t="s">
        <v>2335</v>
      </c>
    </row>
    <row r="1395" spans="1:10" ht="13.9">
      <c r="A1395" s="4" t="s">
        <v>4150</v>
      </c>
      <c r="B1395" s="4" t="s">
        <v>662</v>
      </c>
      <c r="C1395" s="4" t="s">
        <v>654</v>
      </c>
      <c r="D1395" s="4">
        <v>-2.3199999999999998E-2</v>
      </c>
      <c r="E1395" s="4">
        <v>5.0000000000000001E-3</v>
      </c>
      <c r="F1395" s="81" t="s">
        <v>4151</v>
      </c>
      <c r="G1395" s="4">
        <v>0.77249999999999996</v>
      </c>
      <c r="H1395" s="2">
        <v>460046</v>
      </c>
      <c r="I1395" s="2">
        <v>21.53</v>
      </c>
      <c r="J1395" s="82" t="s">
        <v>4152</v>
      </c>
    </row>
    <row r="1396" spans="1:10" ht="13.9">
      <c r="A1396" s="4" t="s">
        <v>4153</v>
      </c>
      <c r="B1396" s="4" t="s">
        <v>649</v>
      </c>
      <c r="C1396" s="4" t="s">
        <v>1095</v>
      </c>
      <c r="D1396" s="4">
        <v>2.3300000000000001E-2</v>
      </c>
      <c r="E1396" s="4">
        <v>5.0000000000000001E-3</v>
      </c>
      <c r="F1396" s="81" t="s">
        <v>4154</v>
      </c>
      <c r="G1396" s="4">
        <v>0.22900000000000001</v>
      </c>
      <c r="H1396" s="2">
        <v>448902</v>
      </c>
      <c r="I1396" s="2">
        <v>21.72</v>
      </c>
      <c r="J1396" s="82" t="s">
        <v>1225</v>
      </c>
    </row>
    <row r="1397" spans="1:10" ht="13.9">
      <c r="A1397" s="4" t="s">
        <v>4155</v>
      </c>
      <c r="B1397" s="4" t="s">
        <v>662</v>
      </c>
      <c r="C1397" s="4" t="s">
        <v>654</v>
      </c>
      <c r="D1397" s="4">
        <v>-2.35E-2</v>
      </c>
      <c r="E1397" s="4">
        <v>5.0000000000000001E-3</v>
      </c>
      <c r="F1397" s="81" t="s">
        <v>3135</v>
      </c>
      <c r="G1397" s="4">
        <v>0.77529999999999999</v>
      </c>
      <c r="H1397" s="2">
        <v>448902</v>
      </c>
      <c r="I1397" s="2">
        <v>22.09</v>
      </c>
      <c r="J1397" s="82" t="s">
        <v>4156</v>
      </c>
    </row>
    <row r="1398" spans="1:10" ht="13.9">
      <c r="A1398" s="4" t="s">
        <v>4157</v>
      </c>
      <c r="B1398" s="4" t="s">
        <v>650</v>
      </c>
      <c r="C1398" s="4" t="s">
        <v>662</v>
      </c>
      <c r="D1398" s="4">
        <v>2.3199999999999998E-2</v>
      </c>
      <c r="E1398" s="4">
        <v>4.8999999999999998E-3</v>
      </c>
      <c r="F1398" s="81" t="s">
        <v>4158</v>
      </c>
      <c r="G1398" s="4">
        <v>0.224</v>
      </c>
      <c r="H1398" s="2">
        <v>479952</v>
      </c>
      <c r="I1398" s="2">
        <v>22.42</v>
      </c>
      <c r="J1398" s="82" t="s">
        <v>3770</v>
      </c>
    </row>
    <row r="1399" spans="1:10" ht="13.9">
      <c r="A1399" s="4" t="s">
        <v>4159</v>
      </c>
      <c r="B1399" s="4" t="s">
        <v>649</v>
      </c>
      <c r="C1399" s="4" t="s">
        <v>650</v>
      </c>
      <c r="D1399" s="4">
        <v>-2.3099999999999999E-2</v>
      </c>
      <c r="E1399" s="4">
        <v>5.0000000000000001E-3</v>
      </c>
      <c r="F1399" s="81" t="s">
        <v>4160</v>
      </c>
      <c r="G1399" s="4">
        <v>0.77559999999999996</v>
      </c>
      <c r="H1399" s="2">
        <v>459028</v>
      </c>
      <c r="I1399" s="2">
        <v>21.34</v>
      </c>
      <c r="J1399" s="82" t="s">
        <v>4161</v>
      </c>
    </row>
    <row r="1400" spans="1:10" ht="13.9">
      <c r="A1400" s="4" t="s">
        <v>4162</v>
      </c>
      <c r="B1400" s="4" t="s">
        <v>649</v>
      </c>
      <c r="C1400" s="4" t="s">
        <v>654</v>
      </c>
      <c r="D1400" s="4">
        <v>-2.3E-2</v>
      </c>
      <c r="E1400" s="4">
        <v>5.0000000000000001E-3</v>
      </c>
      <c r="F1400" s="81" t="s">
        <v>3264</v>
      </c>
      <c r="G1400" s="4">
        <v>0.76490000000000002</v>
      </c>
      <c r="H1400" s="2">
        <v>460046</v>
      </c>
      <c r="I1400" s="2">
        <v>21.16</v>
      </c>
      <c r="J1400" s="82" t="s">
        <v>4163</v>
      </c>
    </row>
    <row r="1401" spans="1:10" ht="13.9">
      <c r="A1401" s="4" t="s">
        <v>4164</v>
      </c>
      <c r="B1401" s="4" t="s">
        <v>650</v>
      </c>
      <c r="C1401" s="4" t="s">
        <v>662</v>
      </c>
      <c r="D1401" s="4">
        <v>-2.3099999999999999E-2</v>
      </c>
      <c r="E1401" s="4">
        <v>5.0000000000000001E-3</v>
      </c>
      <c r="F1401" s="81" t="s">
        <v>1119</v>
      </c>
      <c r="G1401" s="4">
        <v>0.77429999999999999</v>
      </c>
      <c r="H1401" s="2">
        <v>460046</v>
      </c>
      <c r="I1401" s="2">
        <v>21.34</v>
      </c>
      <c r="J1401" s="82" t="s">
        <v>4165</v>
      </c>
    </row>
    <row r="1402" spans="1:10" ht="13.9">
      <c r="A1402" s="4" t="s">
        <v>4166</v>
      </c>
      <c r="B1402" s="4" t="s">
        <v>650</v>
      </c>
      <c r="C1402" s="4" t="s">
        <v>654</v>
      </c>
      <c r="D1402" s="4">
        <v>-2.3E-2</v>
      </c>
      <c r="E1402" s="4">
        <v>5.0000000000000001E-3</v>
      </c>
      <c r="F1402" s="81" t="s">
        <v>4167</v>
      </c>
      <c r="G1402" s="4">
        <v>0.77310000000000001</v>
      </c>
      <c r="H1402" s="2">
        <v>460046</v>
      </c>
      <c r="I1402" s="2">
        <v>21.16</v>
      </c>
      <c r="J1402" s="82" t="s">
        <v>4163</v>
      </c>
    </row>
    <row r="1403" spans="1:10" ht="13.9">
      <c r="A1403" s="4" t="s">
        <v>4168</v>
      </c>
      <c r="B1403" s="4" t="s">
        <v>4169</v>
      </c>
      <c r="C1403" s="4" t="s">
        <v>662</v>
      </c>
      <c r="D1403" s="4">
        <v>2.6700000000000002E-2</v>
      </c>
      <c r="E1403" s="4">
        <v>5.4999999999999997E-3</v>
      </c>
      <c r="F1403" s="81" t="s">
        <v>2533</v>
      </c>
      <c r="G1403" s="4">
        <v>0.19389999999999999</v>
      </c>
      <c r="H1403" s="2">
        <v>448902</v>
      </c>
      <c r="I1403" s="2">
        <v>23.57</v>
      </c>
      <c r="J1403" s="82" t="s">
        <v>2338</v>
      </c>
    </row>
    <row r="1404" spans="1:10" ht="13.9">
      <c r="A1404" s="4" t="s">
        <v>4170</v>
      </c>
      <c r="B1404" s="4" t="s">
        <v>649</v>
      </c>
      <c r="C1404" s="4" t="s">
        <v>3827</v>
      </c>
      <c r="D1404" s="4">
        <v>-2.35E-2</v>
      </c>
      <c r="E1404" s="4">
        <v>5.0000000000000001E-3</v>
      </c>
      <c r="F1404" s="81" t="s">
        <v>4171</v>
      </c>
      <c r="G1404" s="4">
        <v>0.77529999999999999</v>
      </c>
      <c r="H1404" s="2">
        <v>448902</v>
      </c>
      <c r="I1404" s="2">
        <v>22.09</v>
      </c>
      <c r="J1404" s="82" t="s">
        <v>4156</v>
      </c>
    </row>
    <row r="1405" spans="1:10" ht="13.9">
      <c r="A1405" s="4" t="s">
        <v>4172</v>
      </c>
      <c r="B1405" s="4" t="s">
        <v>649</v>
      </c>
      <c r="C1405" s="4" t="s">
        <v>654</v>
      </c>
      <c r="D1405" s="4">
        <v>-2.3400000000000001E-2</v>
      </c>
      <c r="E1405" s="4">
        <v>5.0000000000000001E-3</v>
      </c>
      <c r="F1405" s="81" t="s">
        <v>3389</v>
      </c>
      <c r="G1405" s="4">
        <v>0.77470000000000006</v>
      </c>
      <c r="H1405" s="2">
        <v>448902</v>
      </c>
      <c r="I1405" s="2">
        <v>21.9</v>
      </c>
      <c r="J1405" s="82" t="s">
        <v>4173</v>
      </c>
    </row>
    <row r="1406" spans="1:10" ht="13.9">
      <c r="A1406" s="4" t="s">
        <v>4174</v>
      </c>
      <c r="B1406" s="4" t="s">
        <v>650</v>
      </c>
      <c r="C1406" s="4" t="s">
        <v>662</v>
      </c>
      <c r="D1406" s="4">
        <v>-2.3400000000000001E-2</v>
      </c>
      <c r="E1406" s="4">
        <v>5.0000000000000001E-3</v>
      </c>
      <c r="F1406" s="81" t="s">
        <v>4175</v>
      </c>
      <c r="G1406" s="4">
        <v>0.77580000000000005</v>
      </c>
      <c r="H1406" s="2">
        <v>448902</v>
      </c>
      <c r="I1406" s="2">
        <v>21.9</v>
      </c>
      <c r="J1406" s="82" t="s">
        <v>4173</v>
      </c>
    </row>
    <row r="1407" spans="1:10" ht="13.9">
      <c r="A1407" s="4" t="s">
        <v>4176</v>
      </c>
      <c r="B1407" s="4" t="s">
        <v>649</v>
      </c>
      <c r="C1407" s="4" t="s">
        <v>654</v>
      </c>
      <c r="D1407" s="4">
        <v>2.3099999999999999E-2</v>
      </c>
      <c r="E1407" s="4">
        <v>5.0000000000000001E-3</v>
      </c>
      <c r="F1407" s="81" t="s">
        <v>4177</v>
      </c>
      <c r="G1407" s="4">
        <v>0.2258</v>
      </c>
      <c r="H1407" s="2">
        <v>460046</v>
      </c>
      <c r="I1407" s="2">
        <v>21.34</v>
      </c>
      <c r="J1407" s="82" t="s">
        <v>4165</v>
      </c>
    </row>
    <row r="1408" spans="1:10" ht="13.9">
      <c r="A1408" s="4" t="s">
        <v>4178</v>
      </c>
      <c r="B1408" s="4" t="s">
        <v>662</v>
      </c>
      <c r="C1408" s="4" t="s">
        <v>654</v>
      </c>
      <c r="D1408" s="4">
        <v>2.3599999999999999E-2</v>
      </c>
      <c r="E1408" s="4">
        <v>5.1000000000000004E-3</v>
      </c>
      <c r="F1408" s="81" t="s">
        <v>4179</v>
      </c>
      <c r="G1408" s="4">
        <v>0.215</v>
      </c>
      <c r="H1408" s="2">
        <v>459028</v>
      </c>
      <c r="I1408" s="2">
        <v>21.41</v>
      </c>
      <c r="J1408" s="82" t="s">
        <v>3024</v>
      </c>
    </row>
    <row r="1409" spans="1:10" ht="13.9">
      <c r="A1409" s="4" t="s">
        <v>4180</v>
      </c>
      <c r="B1409" s="4" t="s">
        <v>654</v>
      </c>
      <c r="C1409" s="4" t="s">
        <v>1511</v>
      </c>
      <c r="D1409" s="4">
        <v>-2.3599999999999999E-2</v>
      </c>
      <c r="E1409" s="4">
        <v>5.1000000000000004E-3</v>
      </c>
      <c r="F1409" s="81" t="s">
        <v>4181</v>
      </c>
      <c r="G1409" s="4">
        <v>0.77859999999999996</v>
      </c>
      <c r="H1409" s="2">
        <v>448902</v>
      </c>
      <c r="I1409" s="2">
        <v>21.41</v>
      </c>
      <c r="J1409" s="82" t="s">
        <v>1774</v>
      </c>
    </row>
    <row r="1410" spans="1:10" ht="13.9">
      <c r="A1410" s="4" t="s">
        <v>4182</v>
      </c>
      <c r="B1410" s="4" t="s">
        <v>649</v>
      </c>
      <c r="C1410" s="4" t="s">
        <v>662</v>
      </c>
      <c r="D1410" s="4">
        <v>2.3E-2</v>
      </c>
      <c r="E1410" s="4">
        <v>5.0000000000000001E-3</v>
      </c>
      <c r="F1410" s="81" t="s">
        <v>4183</v>
      </c>
      <c r="G1410" s="4">
        <v>0.22320000000000001</v>
      </c>
      <c r="H1410" s="2">
        <v>460046</v>
      </c>
      <c r="I1410" s="2">
        <v>21.16</v>
      </c>
      <c r="J1410" s="82" t="s">
        <v>4163</v>
      </c>
    </row>
    <row r="1411" spans="1:10" ht="13.9">
      <c r="A1411" s="4" t="s">
        <v>4184</v>
      </c>
      <c r="B1411" s="4" t="s">
        <v>650</v>
      </c>
      <c r="C1411" s="4" t="s">
        <v>662</v>
      </c>
      <c r="D1411" s="4">
        <v>2.3400000000000001E-2</v>
      </c>
      <c r="E1411" s="4">
        <v>5.0000000000000001E-3</v>
      </c>
      <c r="F1411" s="81" t="s">
        <v>4185</v>
      </c>
      <c r="G1411" s="4">
        <v>0.22550000000000001</v>
      </c>
      <c r="H1411" s="2">
        <v>448902</v>
      </c>
      <c r="I1411" s="2">
        <v>21.9</v>
      </c>
      <c r="J1411" s="82" t="s">
        <v>4173</v>
      </c>
    </row>
    <row r="1412" spans="1:10" ht="13.9">
      <c r="A1412" s="4" t="s">
        <v>4186</v>
      </c>
      <c r="B1412" s="4" t="s">
        <v>650</v>
      </c>
      <c r="C1412" s="4" t="s">
        <v>662</v>
      </c>
      <c r="D1412" s="4">
        <v>-2.3199999999999998E-2</v>
      </c>
      <c r="E1412" s="4">
        <v>4.8999999999999998E-3</v>
      </c>
      <c r="F1412" s="81" t="s">
        <v>4187</v>
      </c>
      <c r="G1412" s="4">
        <v>0.76590000000000003</v>
      </c>
      <c r="H1412" s="2">
        <v>480970</v>
      </c>
      <c r="I1412" s="2">
        <v>22.42</v>
      </c>
      <c r="J1412" s="82" t="s">
        <v>1424</v>
      </c>
    </row>
    <row r="1413" spans="1:10" ht="13.9">
      <c r="A1413" s="4" t="s">
        <v>4188</v>
      </c>
      <c r="B1413" s="4" t="s">
        <v>649</v>
      </c>
      <c r="C1413" s="4" t="s">
        <v>662</v>
      </c>
      <c r="D1413" s="4">
        <v>-2.3800000000000002E-2</v>
      </c>
      <c r="E1413" s="4">
        <v>5.0000000000000001E-3</v>
      </c>
      <c r="F1413" s="81" t="s">
        <v>4189</v>
      </c>
      <c r="G1413" s="4">
        <v>0.76500000000000001</v>
      </c>
      <c r="H1413" s="2">
        <v>460046</v>
      </c>
      <c r="I1413" s="2">
        <v>22.66</v>
      </c>
      <c r="J1413" s="82" t="s">
        <v>1435</v>
      </c>
    </row>
    <row r="1414" spans="1:10" ht="13.9">
      <c r="A1414" s="4" t="s">
        <v>4190</v>
      </c>
      <c r="B1414" s="4" t="s">
        <v>649</v>
      </c>
      <c r="C1414" s="4" t="s">
        <v>654</v>
      </c>
      <c r="D1414" s="4">
        <v>-2.3800000000000002E-2</v>
      </c>
      <c r="E1414" s="4">
        <v>5.0000000000000001E-3</v>
      </c>
      <c r="F1414" s="81" t="s">
        <v>4189</v>
      </c>
      <c r="G1414" s="4">
        <v>0.76500000000000001</v>
      </c>
      <c r="H1414" s="2">
        <v>460046</v>
      </c>
      <c r="I1414" s="2">
        <v>22.66</v>
      </c>
      <c r="J1414" s="82" t="s">
        <v>1435</v>
      </c>
    </row>
    <row r="1415" spans="1:10" ht="13.9">
      <c r="A1415" s="4" t="s">
        <v>4191</v>
      </c>
      <c r="B1415" s="4" t="s">
        <v>650</v>
      </c>
      <c r="C1415" s="4" t="s">
        <v>654</v>
      </c>
      <c r="D1415" s="4">
        <v>2.3699999999999999E-2</v>
      </c>
      <c r="E1415" s="4">
        <v>4.8999999999999998E-3</v>
      </c>
      <c r="F1415" s="81" t="s">
        <v>2898</v>
      </c>
      <c r="G1415" s="4">
        <v>0.28589999999999999</v>
      </c>
      <c r="H1415" s="2">
        <v>448902</v>
      </c>
      <c r="I1415" s="2">
        <v>23.39</v>
      </c>
      <c r="J1415" s="82" t="s">
        <v>4192</v>
      </c>
    </row>
    <row r="1416" spans="1:10" ht="13.9">
      <c r="A1416" s="4" t="s">
        <v>4193</v>
      </c>
      <c r="B1416" s="4" t="s">
        <v>649</v>
      </c>
      <c r="C1416" s="4" t="s">
        <v>650</v>
      </c>
      <c r="D1416" s="4">
        <v>-2.47E-2</v>
      </c>
      <c r="E1416" s="4">
        <v>4.8999999999999998E-3</v>
      </c>
      <c r="F1416" s="81" t="s">
        <v>4194</v>
      </c>
      <c r="G1416" s="4">
        <v>0.74250000000000005</v>
      </c>
      <c r="H1416" s="2">
        <v>459028</v>
      </c>
      <c r="I1416" s="2">
        <v>25.41</v>
      </c>
      <c r="J1416" s="82" t="s">
        <v>4195</v>
      </c>
    </row>
    <row r="1417" spans="1:10" ht="13.9">
      <c r="A1417" s="4" t="s">
        <v>4196</v>
      </c>
      <c r="B1417" s="4" t="s">
        <v>649</v>
      </c>
      <c r="C1417" s="4" t="s">
        <v>654</v>
      </c>
      <c r="D1417" s="4">
        <v>2.2800000000000001E-2</v>
      </c>
      <c r="E1417" s="4">
        <v>5.0000000000000001E-3</v>
      </c>
      <c r="F1417" s="81" t="s">
        <v>4197</v>
      </c>
      <c r="G1417" s="4">
        <v>0.22439999999999999</v>
      </c>
      <c r="H1417" s="2">
        <v>460046</v>
      </c>
      <c r="I1417" s="2">
        <v>20.79</v>
      </c>
      <c r="J1417" s="82" t="s">
        <v>4198</v>
      </c>
    </row>
    <row r="1418" spans="1:10" ht="13.9">
      <c r="A1418" s="4" t="s">
        <v>4199</v>
      </c>
      <c r="B1418" s="4" t="s">
        <v>649</v>
      </c>
      <c r="C1418" s="4" t="s">
        <v>654</v>
      </c>
      <c r="D1418" s="4">
        <v>-2.29E-2</v>
      </c>
      <c r="E1418" s="4">
        <v>5.0000000000000001E-3</v>
      </c>
      <c r="F1418" s="81" t="s">
        <v>1480</v>
      </c>
      <c r="G1418" s="4">
        <v>0.77439999999999998</v>
      </c>
      <c r="H1418" s="2">
        <v>459028</v>
      </c>
      <c r="I1418" s="2">
        <v>20.98</v>
      </c>
      <c r="J1418" s="82" t="s">
        <v>3668</v>
      </c>
    </row>
    <row r="1419" spans="1:10" ht="13.9">
      <c r="A1419" s="4" t="s">
        <v>4200</v>
      </c>
      <c r="B1419" s="4" t="s">
        <v>662</v>
      </c>
      <c r="C1419" s="4" t="s">
        <v>654</v>
      </c>
      <c r="D1419" s="4">
        <v>2.35E-2</v>
      </c>
      <c r="E1419" s="4">
        <v>5.0000000000000001E-3</v>
      </c>
      <c r="F1419" s="81" t="s">
        <v>4201</v>
      </c>
      <c r="G1419" s="4">
        <v>0.22500000000000001</v>
      </c>
      <c r="H1419" s="2">
        <v>448902</v>
      </c>
      <c r="I1419" s="2">
        <v>22.09</v>
      </c>
      <c r="J1419" s="82" t="s">
        <v>4156</v>
      </c>
    </row>
    <row r="1420" spans="1:10" ht="13.9">
      <c r="A1420" s="4" t="s">
        <v>4202</v>
      </c>
      <c r="B1420" s="4" t="s">
        <v>1292</v>
      </c>
      <c r="C1420" s="4" t="s">
        <v>662</v>
      </c>
      <c r="D1420" s="4">
        <v>2.3800000000000002E-2</v>
      </c>
      <c r="E1420" s="4">
        <v>5.1000000000000004E-3</v>
      </c>
      <c r="F1420" s="81" t="s">
        <v>4203</v>
      </c>
      <c r="G1420" s="4">
        <v>0.2261</v>
      </c>
      <c r="H1420" s="2">
        <v>448902</v>
      </c>
      <c r="I1420" s="2">
        <v>21.78</v>
      </c>
      <c r="J1420" s="82" t="s">
        <v>1555</v>
      </c>
    </row>
    <row r="1421" spans="1:10" ht="13.9">
      <c r="A1421" s="4" t="s">
        <v>4204</v>
      </c>
      <c r="B1421" s="4" t="s">
        <v>649</v>
      </c>
      <c r="C1421" s="4" t="s">
        <v>654</v>
      </c>
      <c r="D1421" s="4">
        <v>2.3699999999999999E-2</v>
      </c>
      <c r="E1421" s="4">
        <v>5.0000000000000001E-3</v>
      </c>
      <c r="F1421" s="81" t="s">
        <v>2996</v>
      </c>
      <c r="G1421" s="4">
        <v>0.22470000000000001</v>
      </c>
      <c r="H1421" s="2">
        <v>448902</v>
      </c>
      <c r="I1421" s="2">
        <v>22.47</v>
      </c>
      <c r="J1421" s="82" t="s">
        <v>4135</v>
      </c>
    </row>
    <row r="1422" spans="1:10" ht="13.9">
      <c r="A1422" s="4" t="s">
        <v>4205</v>
      </c>
      <c r="B1422" s="4" t="s">
        <v>650</v>
      </c>
      <c r="C1422" s="4" t="s">
        <v>662</v>
      </c>
      <c r="D1422" s="4">
        <v>-2.3699999999999999E-2</v>
      </c>
      <c r="E1422" s="4">
        <v>5.0000000000000001E-3</v>
      </c>
      <c r="F1422" s="81" t="s">
        <v>4206</v>
      </c>
      <c r="G1422" s="4">
        <v>0.77529999999999999</v>
      </c>
      <c r="H1422" s="2">
        <v>448902</v>
      </c>
      <c r="I1422" s="2">
        <v>22.47</v>
      </c>
      <c r="J1422" s="82" t="s">
        <v>4135</v>
      </c>
    </row>
    <row r="1423" spans="1:10" ht="13.9">
      <c r="A1423" s="4" t="s">
        <v>4207</v>
      </c>
      <c r="B1423" s="4" t="s">
        <v>650</v>
      </c>
      <c r="C1423" s="4" t="s">
        <v>662</v>
      </c>
      <c r="D1423" s="4">
        <v>-2.29E-2</v>
      </c>
      <c r="E1423" s="4">
        <v>5.0000000000000001E-3</v>
      </c>
      <c r="F1423" s="81" t="s">
        <v>4208</v>
      </c>
      <c r="G1423" s="4">
        <v>0.77610000000000001</v>
      </c>
      <c r="H1423" s="2">
        <v>460046</v>
      </c>
      <c r="I1423" s="2">
        <v>20.98</v>
      </c>
      <c r="J1423" s="82" t="s">
        <v>4209</v>
      </c>
    </row>
    <row r="1424" spans="1:10" ht="13.9">
      <c r="A1424" s="4" t="s">
        <v>4210</v>
      </c>
      <c r="B1424" s="4" t="s">
        <v>649</v>
      </c>
      <c r="C1424" s="4" t="s">
        <v>654</v>
      </c>
      <c r="D1424" s="4">
        <v>-2.35E-2</v>
      </c>
      <c r="E1424" s="4">
        <v>5.0000000000000001E-3</v>
      </c>
      <c r="F1424" s="81" t="s">
        <v>1363</v>
      </c>
      <c r="G1424" s="4">
        <v>0.7752</v>
      </c>
      <c r="H1424" s="2">
        <v>448902</v>
      </c>
      <c r="I1424" s="2">
        <v>22.09</v>
      </c>
      <c r="J1424" s="82" t="s">
        <v>4156</v>
      </c>
    </row>
    <row r="1425" spans="1:10" ht="13.9">
      <c r="A1425" s="4" t="s">
        <v>4211</v>
      </c>
      <c r="B1425" s="4" t="s">
        <v>650</v>
      </c>
      <c r="C1425" s="4" t="s">
        <v>654</v>
      </c>
      <c r="D1425" s="4">
        <v>-2.35E-2</v>
      </c>
      <c r="E1425" s="4">
        <v>5.0000000000000001E-3</v>
      </c>
      <c r="F1425" s="81" t="s">
        <v>4212</v>
      </c>
      <c r="G1425" s="4">
        <v>0.77480000000000004</v>
      </c>
      <c r="H1425" s="2">
        <v>448902</v>
      </c>
      <c r="I1425" s="2">
        <v>22.09</v>
      </c>
      <c r="J1425" s="82" t="s">
        <v>4156</v>
      </c>
    </row>
    <row r="1426" spans="1:10" ht="13.9">
      <c r="A1426" s="4" t="s">
        <v>4213</v>
      </c>
      <c r="B1426" s="4" t="s">
        <v>650</v>
      </c>
      <c r="C1426" s="4" t="s">
        <v>654</v>
      </c>
      <c r="D1426" s="4">
        <v>2.35E-2</v>
      </c>
      <c r="E1426" s="4">
        <v>5.0000000000000001E-3</v>
      </c>
      <c r="F1426" s="81" t="s">
        <v>4214</v>
      </c>
      <c r="G1426" s="4">
        <v>0.22509999999999999</v>
      </c>
      <c r="H1426" s="2">
        <v>448902</v>
      </c>
      <c r="I1426" s="2">
        <v>22.09</v>
      </c>
      <c r="J1426" s="82" t="s">
        <v>4156</v>
      </c>
    </row>
    <row r="1427" spans="1:10" ht="13.9">
      <c r="A1427" s="4" t="s">
        <v>4215</v>
      </c>
      <c r="B1427" s="4" t="s">
        <v>662</v>
      </c>
      <c r="C1427" s="4" t="s">
        <v>654</v>
      </c>
      <c r="D1427" s="4">
        <v>-2.3099999999999999E-2</v>
      </c>
      <c r="E1427" s="4">
        <v>5.0000000000000001E-3</v>
      </c>
      <c r="F1427" s="81" t="s">
        <v>4216</v>
      </c>
      <c r="G1427" s="4">
        <v>0.77359999999999995</v>
      </c>
      <c r="H1427" s="2">
        <v>460046</v>
      </c>
      <c r="I1427" s="2">
        <v>21.34</v>
      </c>
      <c r="J1427" s="82" t="s">
        <v>4165</v>
      </c>
    </row>
    <row r="1428" spans="1:10" ht="13.9">
      <c r="A1428" s="4" t="s">
        <v>4217</v>
      </c>
      <c r="B1428" s="4" t="s">
        <v>649</v>
      </c>
      <c r="C1428" s="4" t="s">
        <v>4218</v>
      </c>
      <c r="D1428" s="4">
        <v>2.35E-2</v>
      </c>
      <c r="E1428" s="4">
        <v>5.0000000000000001E-3</v>
      </c>
      <c r="F1428" s="81" t="s">
        <v>893</v>
      </c>
      <c r="G1428" s="4">
        <v>0.22459999999999999</v>
      </c>
      <c r="H1428" s="2">
        <v>448902</v>
      </c>
      <c r="I1428" s="2">
        <v>22.09</v>
      </c>
      <c r="J1428" s="82" t="s">
        <v>4156</v>
      </c>
    </row>
    <row r="1429" spans="1:10" ht="13.9">
      <c r="A1429" s="4" t="s">
        <v>4219</v>
      </c>
      <c r="B1429" s="4" t="s">
        <v>650</v>
      </c>
      <c r="C1429" s="4" t="s">
        <v>662</v>
      </c>
      <c r="D1429" s="4">
        <v>-2.35E-2</v>
      </c>
      <c r="E1429" s="4">
        <v>5.0000000000000001E-3</v>
      </c>
      <c r="F1429" s="81" t="s">
        <v>4220</v>
      </c>
      <c r="G1429" s="4">
        <v>0.77139999999999997</v>
      </c>
      <c r="H1429" s="2">
        <v>448902</v>
      </c>
      <c r="I1429" s="2">
        <v>22.09</v>
      </c>
      <c r="J1429" s="82" t="s">
        <v>4156</v>
      </c>
    </row>
    <row r="1430" spans="1:10" ht="13.9">
      <c r="A1430" s="4" t="s">
        <v>4221</v>
      </c>
      <c r="B1430" s="4" t="s">
        <v>649</v>
      </c>
      <c r="C1430" s="4" t="s">
        <v>1095</v>
      </c>
      <c r="D1430" s="4">
        <v>2.3599999999999999E-2</v>
      </c>
      <c r="E1430" s="4">
        <v>4.8999999999999998E-3</v>
      </c>
      <c r="F1430" s="81" t="s">
        <v>4222</v>
      </c>
      <c r="G1430" s="4">
        <v>0.25209999999999999</v>
      </c>
      <c r="H1430" s="2">
        <v>448902</v>
      </c>
      <c r="I1430" s="2">
        <v>23.2</v>
      </c>
      <c r="J1430" s="82" t="s">
        <v>1843</v>
      </c>
    </row>
    <row r="1431" spans="1:10" ht="13.9">
      <c r="A1431" s="4" t="s">
        <v>4223</v>
      </c>
      <c r="B1431" s="4" t="s">
        <v>650</v>
      </c>
      <c r="C1431" s="4" t="s">
        <v>662</v>
      </c>
      <c r="D1431" s="4">
        <v>2.2800000000000001E-2</v>
      </c>
      <c r="E1431" s="4">
        <v>5.0000000000000001E-3</v>
      </c>
      <c r="F1431" s="81" t="s">
        <v>4224</v>
      </c>
      <c r="G1431" s="4">
        <v>0.22470000000000001</v>
      </c>
      <c r="H1431" s="2">
        <v>459028</v>
      </c>
      <c r="I1431" s="2">
        <v>20.79</v>
      </c>
      <c r="J1431" s="82" t="s">
        <v>4117</v>
      </c>
    </row>
    <row r="1432" spans="1:10" ht="13.9">
      <c r="A1432" s="4" t="s">
        <v>4225</v>
      </c>
      <c r="B1432" s="4" t="s">
        <v>650</v>
      </c>
      <c r="C1432" s="4" t="s">
        <v>662</v>
      </c>
      <c r="D1432" s="4">
        <v>2.3E-2</v>
      </c>
      <c r="E1432" s="4">
        <v>5.0000000000000001E-3</v>
      </c>
      <c r="F1432" s="81" t="s">
        <v>4226</v>
      </c>
      <c r="G1432" s="4">
        <v>0.22370000000000001</v>
      </c>
      <c r="H1432" s="2">
        <v>460046</v>
      </c>
      <c r="I1432" s="2">
        <v>21.16</v>
      </c>
      <c r="J1432" s="82" t="s">
        <v>4163</v>
      </c>
    </row>
    <row r="1433" spans="1:10" ht="13.9">
      <c r="A1433" s="4" t="s">
        <v>4227</v>
      </c>
      <c r="B1433" s="4" t="s">
        <v>649</v>
      </c>
      <c r="C1433" s="4" t="s">
        <v>654</v>
      </c>
      <c r="D1433" s="4">
        <v>-2.2800000000000001E-2</v>
      </c>
      <c r="E1433" s="4">
        <v>5.0000000000000001E-3</v>
      </c>
      <c r="F1433" s="81" t="s">
        <v>4228</v>
      </c>
      <c r="G1433" s="4">
        <v>0.77559999999999996</v>
      </c>
      <c r="H1433" s="2">
        <v>460046</v>
      </c>
      <c r="I1433" s="2">
        <v>20.79</v>
      </c>
      <c r="J1433" s="82" t="s">
        <v>4198</v>
      </c>
    </row>
    <row r="1434" spans="1:10" ht="13.9">
      <c r="A1434" s="4" t="s">
        <v>4229</v>
      </c>
      <c r="B1434" s="4" t="s">
        <v>649</v>
      </c>
      <c r="C1434" s="4" t="s">
        <v>654</v>
      </c>
      <c r="D1434" s="4">
        <v>-2.3400000000000001E-2</v>
      </c>
      <c r="E1434" s="4">
        <v>5.0000000000000001E-3</v>
      </c>
      <c r="F1434" s="81" t="s">
        <v>4230</v>
      </c>
      <c r="G1434" s="4">
        <v>0.77680000000000005</v>
      </c>
      <c r="H1434" s="2">
        <v>460046</v>
      </c>
      <c r="I1434" s="2">
        <v>21.9</v>
      </c>
      <c r="J1434" s="82" t="s">
        <v>1936</v>
      </c>
    </row>
    <row r="1435" spans="1:10" ht="13.9">
      <c r="A1435" s="4" t="s">
        <v>4231</v>
      </c>
      <c r="B1435" s="4" t="s">
        <v>649</v>
      </c>
      <c r="C1435" s="4" t="s">
        <v>654</v>
      </c>
      <c r="D1435" s="4">
        <v>-2.3E-2</v>
      </c>
      <c r="E1435" s="4">
        <v>5.0000000000000001E-3</v>
      </c>
      <c r="F1435" s="81" t="s">
        <v>4232</v>
      </c>
      <c r="G1435" s="4">
        <v>0.77749999999999997</v>
      </c>
      <c r="H1435" s="2">
        <v>460046</v>
      </c>
      <c r="I1435" s="2">
        <v>21.16</v>
      </c>
      <c r="J1435" s="82" t="s">
        <v>4163</v>
      </c>
    </row>
    <row r="1436" spans="1:10" ht="13.9">
      <c r="A1436" s="4" t="s">
        <v>4233</v>
      </c>
      <c r="B1436" s="4" t="s">
        <v>1440</v>
      </c>
      <c r="C1436" s="4" t="s">
        <v>662</v>
      </c>
      <c r="D1436" s="4">
        <v>-2.35E-2</v>
      </c>
      <c r="E1436" s="4">
        <v>5.0000000000000001E-3</v>
      </c>
      <c r="F1436" s="81" t="s">
        <v>1307</v>
      </c>
      <c r="G1436" s="4">
        <v>0.73460000000000003</v>
      </c>
      <c r="H1436" s="2">
        <v>448902</v>
      </c>
      <c r="I1436" s="2">
        <v>22.09</v>
      </c>
      <c r="J1436" s="82" t="s">
        <v>4156</v>
      </c>
    </row>
    <row r="1437" spans="1:10" ht="13.9">
      <c r="A1437" s="4" t="s">
        <v>4234</v>
      </c>
      <c r="B1437" s="4" t="s">
        <v>649</v>
      </c>
      <c r="C1437" s="4" t="s">
        <v>654</v>
      </c>
      <c r="D1437" s="4">
        <v>-2.2800000000000001E-2</v>
      </c>
      <c r="E1437" s="4">
        <v>5.0000000000000001E-3</v>
      </c>
      <c r="F1437" s="81" t="s">
        <v>4235</v>
      </c>
      <c r="G1437" s="4">
        <v>0.77559999999999996</v>
      </c>
      <c r="H1437" s="2">
        <v>459028</v>
      </c>
      <c r="I1437" s="2">
        <v>20.79</v>
      </c>
      <c r="J1437" s="82" t="s">
        <v>4117</v>
      </c>
    </row>
    <row r="1438" spans="1:10" ht="13.9">
      <c r="A1438" s="4" t="s">
        <v>4236</v>
      </c>
      <c r="B1438" s="4" t="s">
        <v>649</v>
      </c>
      <c r="C1438" s="4" t="s">
        <v>654</v>
      </c>
      <c r="D1438" s="4">
        <v>-2.3300000000000001E-2</v>
      </c>
      <c r="E1438" s="4">
        <v>5.0000000000000001E-3</v>
      </c>
      <c r="F1438" s="81" t="s">
        <v>4237</v>
      </c>
      <c r="G1438" s="4">
        <v>0.77029999999999998</v>
      </c>
      <c r="H1438" s="2">
        <v>460046</v>
      </c>
      <c r="I1438" s="2">
        <v>21.72</v>
      </c>
      <c r="J1438" s="82" t="s">
        <v>3193</v>
      </c>
    </row>
    <row r="1439" spans="1:10" ht="13.9">
      <c r="A1439" s="4" t="s">
        <v>4238</v>
      </c>
      <c r="B1439" s="4" t="s">
        <v>662</v>
      </c>
      <c r="C1439" s="4" t="s">
        <v>654</v>
      </c>
      <c r="D1439" s="4">
        <v>-2.3199999999999998E-2</v>
      </c>
      <c r="E1439" s="4">
        <v>5.1000000000000004E-3</v>
      </c>
      <c r="F1439" s="81" t="s">
        <v>4239</v>
      </c>
      <c r="G1439" s="4">
        <v>0.77690000000000003</v>
      </c>
      <c r="H1439" s="2">
        <v>448902</v>
      </c>
      <c r="I1439" s="2">
        <v>20.69</v>
      </c>
      <c r="J1439" s="82" t="s">
        <v>3237</v>
      </c>
    </row>
    <row r="1440" spans="1:10" ht="13.9">
      <c r="A1440" s="4" t="s">
        <v>4240</v>
      </c>
      <c r="B1440" s="4" t="s">
        <v>650</v>
      </c>
      <c r="C1440" s="4" t="s">
        <v>662</v>
      </c>
      <c r="D1440" s="4">
        <v>2.2700000000000001E-2</v>
      </c>
      <c r="E1440" s="4">
        <v>4.8999999999999998E-3</v>
      </c>
      <c r="F1440" s="81" t="s">
        <v>4241</v>
      </c>
      <c r="G1440" s="4">
        <v>0.2248</v>
      </c>
      <c r="H1440" s="2">
        <v>480970</v>
      </c>
      <c r="I1440" s="2">
        <v>21.46</v>
      </c>
      <c r="J1440" s="82" t="s">
        <v>1691</v>
      </c>
    </row>
    <row r="1441" spans="1:10" ht="13.9">
      <c r="A1441" s="4" t="s">
        <v>4242</v>
      </c>
      <c r="B1441" s="4" t="s">
        <v>650</v>
      </c>
      <c r="C1441" s="4" t="s">
        <v>662</v>
      </c>
      <c r="D1441" s="4">
        <v>-2.29E-2</v>
      </c>
      <c r="E1441" s="4">
        <v>4.8999999999999998E-3</v>
      </c>
      <c r="F1441" s="81" t="s">
        <v>4243</v>
      </c>
      <c r="G1441" s="4">
        <v>0.77700000000000002</v>
      </c>
      <c r="H1441" s="2">
        <v>480970</v>
      </c>
      <c r="I1441" s="2">
        <v>21.84</v>
      </c>
      <c r="J1441" s="82" t="s">
        <v>4244</v>
      </c>
    </row>
    <row r="1442" spans="1:10" ht="13.9">
      <c r="A1442" s="4" t="s">
        <v>4245</v>
      </c>
      <c r="B1442" s="4" t="s">
        <v>650</v>
      </c>
      <c r="C1442" s="4" t="s">
        <v>662</v>
      </c>
      <c r="D1442" s="4">
        <v>2.3599999999999999E-2</v>
      </c>
      <c r="E1442" s="4">
        <v>5.1000000000000004E-3</v>
      </c>
      <c r="F1442" s="81" t="s">
        <v>4246</v>
      </c>
      <c r="G1442" s="4">
        <v>0.2235</v>
      </c>
      <c r="H1442" s="2">
        <v>448902</v>
      </c>
      <c r="I1442" s="2">
        <v>21.41</v>
      </c>
      <c r="J1442" s="82" t="s">
        <v>1774</v>
      </c>
    </row>
    <row r="1443" spans="1:10" ht="13.9">
      <c r="A1443" s="4" t="s">
        <v>4247</v>
      </c>
      <c r="B1443" s="4" t="s">
        <v>650</v>
      </c>
      <c r="C1443" s="4" t="s">
        <v>662</v>
      </c>
      <c r="D1443" s="4">
        <v>-2.6100000000000002E-2</v>
      </c>
      <c r="E1443" s="4">
        <v>5.4999999999999997E-3</v>
      </c>
      <c r="F1443" s="81" t="s">
        <v>1461</v>
      </c>
      <c r="G1443" s="4">
        <v>0.80310000000000004</v>
      </c>
      <c r="H1443" s="2">
        <v>448902</v>
      </c>
      <c r="I1443" s="2">
        <v>22.52</v>
      </c>
      <c r="J1443" s="82" t="s">
        <v>4248</v>
      </c>
    </row>
    <row r="1444" spans="1:10" ht="13.9">
      <c r="A1444" s="4" t="s">
        <v>4249</v>
      </c>
      <c r="B1444" s="4" t="s">
        <v>649</v>
      </c>
      <c r="C1444" s="4" t="s">
        <v>654</v>
      </c>
      <c r="D1444" s="4">
        <v>-2.2800000000000001E-2</v>
      </c>
      <c r="E1444" s="4">
        <v>5.0000000000000001E-3</v>
      </c>
      <c r="F1444" s="81" t="s">
        <v>4250</v>
      </c>
      <c r="G1444" s="4">
        <v>0.77610000000000001</v>
      </c>
      <c r="H1444" s="2">
        <v>460046</v>
      </c>
      <c r="I1444" s="2">
        <v>20.79</v>
      </c>
      <c r="J1444" s="82" t="s">
        <v>4198</v>
      </c>
    </row>
    <row r="1445" spans="1:10" ht="13.9">
      <c r="A1445" s="4" t="s">
        <v>4251</v>
      </c>
      <c r="B1445" s="4" t="s">
        <v>650</v>
      </c>
      <c r="C1445" s="4" t="s">
        <v>662</v>
      </c>
      <c r="D1445" s="4">
        <v>2.29E-2</v>
      </c>
      <c r="E1445" s="4">
        <v>5.0000000000000001E-3</v>
      </c>
      <c r="F1445" s="81" t="s">
        <v>4252</v>
      </c>
      <c r="G1445" s="4">
        <v>0.22450000000000001</v>
      </c>
      <c r="H1445" s="2">
        <v>460046</v>
      </c>
      <c r="I1445" s="2">
        <v>20.98</v>
      </c>
      <c r="J1445" s="82" t="s">
        <v>4209</v>
      </c>
    </row>
    <row r="1446" spans="1:10" ht="13.9">
      <c r="A1446" s="4" t="s">
        <v>4253</v>
      </c>
      <c r="B1446" s="4" t="s">
        <v>649</v>
      </c>
      <c r="C1446" s="4" t="s">
        <v>654</v>
      </c>
      <c r="D1446" s="4">
        <v>-2.3400000000000001E-2</v>
      </c>
      <c r="E1446" s="4">
        <v>5.0000000000000001E-3</v>
      </c>
      <c r="F1446" s="81" t="s">
        <v>4254</v>
      </c>
      <c r="G1446" s="4">
        <v>0.7752</v>
      </c>
      <c r="H1446" s="2">
        <v>448902</v>
      </c>
      <c r="I1446" s="2">
        <v>21.9</v>
      </c>
      <c r="J1446" s="82" t="s">
        <v>4173</v>
      </c>
    </row>
    <row r="1447" spans="1:10" ht="13.9">
      <c r="A1447" s="4" t="s">
        <v>4255</v>
      </c>
      <c r="B1447" s="4" t="s">
        <v>649</v>
      </c>
      <c r="C1447" s="4" t="s">
        <v>650</v>
      </c>
      <c r="D1447" s="4">
        <v>-2.58E-2</v>
      </c>
      <c r="E1447" s="4">
        <v>5.4999999999999997E-3</v>
      </c>
      <c r="F1447" s="81" t="s">
        <v>4256</v>
      </c>
      <c r="G1447" s="4">
        <v>0.8</v>
      </c>
      <c r="H1447" s="2">
        <v>448902</v>
      </c>
      <c r="I1447" s="2">
        <v>22</v>
      </c>
      <c r="J1447" s="82" t="s">
        <v>4257</v>
      </c>
    </row>
    <row r="1448" spans="1:10" ht="13.9">
      <c r="A1448" s="4" t="s">
        <v>4258</v>
      </c>
      <c r="B1448" s="4" t="s">
        <v>650</v>
      </c>
      <c r="C1448" s="4" t="s">
        <v>1566</v>
      </c>
      <c r="D1448" s="4">
        <v>2.3800000000000002E-2</v>
      </c>
      <c r="E1448" s="4">
        <v>5.0000000000000001E-3</v>
      </c>
      <c r="F1448" s="81" t="s">
        <v>4259</v>
      </c>
      <c r="G1448" s="4">
        <v>0.22409999999999999</v>
      </c>
      <c r="H1448" s="2">
        <v>448902</v>
      </c>
      <c r="I1448" s="2">
        <v>22.66</v>
      </c>
      <c r="J1448" s="82" t="s">
        <v>4129</v>
      </c>
    </row>
    <row r="1449" spans="1:10" ht="13.9">
      <c r="A1449" s="4" t="s">
        <v>4260</v>
      </c>
      <c r="B1449" s="4" t="s">
        <v>650</v>
      </c>
      <c r="C1449" s="4" t="s">
        <v>662</v>
      </c>
      <c r="D1449" s="4">
        <v>2.2499999999999999E-2</v>
      </c>
      <c r="E1449" s="4">
        <v>4.8999999999999998E-3</v>
      </c>
      <c r="F1449" s="81" t="s">
        <v>4261</v>
      </c>
      <c r="G1449" s="4">
        <v>0.22459999999999999</v>
      </c>
      <c r="H1449" s="2">
        <v>482668</v>
      </c>
      <c r="I1449" s="2">
        <v>21.08</v>
      </c>
      <c r="J1449" s="82" t="s">
        <v>4262</v>
      </c>
    </row>
    <row r="1450" spans="1:10" ht="13.9">
      <c r="A1450" s="4" t="s">
        <v>4263</v>
      </c>
      <c r="B1450" s="4" t="s">
        <v>649</v>
      </c>
      <c r="C1450" s="4" t="s">
        <v>654</v>
      </c>
      <c r="D1450" s="4">
        <v>-2.24E-2</v>
      </c>
      <c r="E1450" s="4">
        <v>4.8999999999999998E-3</v>
      </c>
      <c r="F1450" s="81" t="s">
        <v>4264</v>
      </c>
      <c r="G1450" s="4">
        <v>0.77580000000000005</v>
      </c>
      <c r="H1450" s="2">
        <v>482668</v>
      </c>
      <c r="I1450" s="2">
        <v>20.9</v>
      </c>
      <c r="J1450" s="82" t="s">
        <v>4265</v>
      </c>
    </row>
    <row r="1451" spans="1:10" ht="13.9">
      <c r="A1451" s="4" t="s">
        <v>4266</v>
      </c>
      <c r="B1451" s="4" t="s">
        <v>649</v>
      </c>
      <c r="C1451" s="4" t="s">
        <v>654</v>
      </c>
      <c r="D1451" s="4">
        <v>-2.3199999999999998E-2</v>
      </c>
      <c r="E1451" s="4">
        <v>5.1000000000000004E-3</v>
      </c>
      <c r="F1451" s="81" t="s">
        <v>4267</v>
      </c>
      <c r="G1451" s="4">
        <v>0.77790000000000004</v>
      </c>
      <c r="H1451" s="2">
        <v>448902</v>
      </c>
      <c r="I1451" s="2">
        <v>20.69</v>
      </c>
      <c r="J1451" s="82" t="s">
        <v>3237</v>
      </c>
    </row>
    <row r="1452" spans="1:10" ht="13.9">
      <c r="A1452" s="4" t="s">
        <v>4268</v>
      </c>
      <c r="B1452" s="4" t="s">
        <v>650</v>
      </c>
      <c r="C1452" s="4" t="s">
        <v>662</v>
      </c>
      <c r="D1452" s="4">
        <v>-2.3300000000000001E-2</v>
      </c>
      <c r="E1452" s="4">
        <v>5.0000000000000001E-3</v>
      </c>
      <c r="F1452" s="81" t="s">
        <v>4269</v>
      </c>
      <c r="G1452" s="4">
        <v>0.77610000000000001</v>
      </c>
      <c r="H1452" s="2">
        <v>448902</v>
      </c>
      <c r="I1452" s="2">
        <v>21.72</v>
      </c>
      <c r="J1452" s="82" t="s">
        <v>1225</v>
      </c>
    </row>
    <row r="1453" spans="1:10" ht="13.9">
      <c r="A1453" s="4" t="s">
        <v>4270</v>
      </c>
      <c r="B1453" s="4" t="s">
        <v>662</v>
      </c>
      <c r="C1453" s="4" t="s">
        <v>654</v>
      </c>
      <c r="D1453" s="4">
        <v>-2.3099999999999999E-2</v>
      </c>
      <c r="E1453" s="4">
        <v>5.0000000000000001E-3</v>
      </c>
      <c r="F1453" s="81" t="s">
        <v>2702</v>
      </c>
      <c r="G1453" s="4">
        <v>0.77470000000000006</v>
      </c>
      <c r="H1453" s="2">
        <v>448902</v>
      </c>
      <c r="I1453" s="2">
        <v>21.34</v>
      </c>
      <c r="J1453" s="82" t="s">
        <v>1281</v>
      </c>
    </row>
    <row r="1454" spans="1:10" ht="13.9">
      <c r="A1454" s="4" t="s">
        <v>4271</v>
      </c>
      <c r="B1454" s="4" t="s">
        <v>650</v>
      </c>
      <c r="C1454" s="4" t="s">
        <v>654</v>
      </c>
      <c r="D1454" s="4">
        <v>-2.3599999999999999E-2</v>
      </c>
      <c r="E1454" s="4">
        <v>5.0000000000000001E-3</v>
      </c>
      <c r="F1454" s="81" t="s">
        <v>4272</v>
      </c>
      <c r="G1454" s="4">
        <v>0.77580000000000005</v>
      </c>
      <c r="H1454" s="2">
        <v>448902</v>
      </c>
      <c r="I1454" s="2">
        <v>22.28</v>
      </c>
      <c r="J1454" s="82" t="s">
        <v>2335</v>
      </c>
    </row>
    <row r="1455" spans="1:10" ht="13.9">
      <c r="A1455" s="4" t="s">
        <v>4273</v>
      </c>
      <c r="B1455" s="4" t="s">
        <v>650</v>
      </c>
      <c r="C1455" s="4" t="s">
        <v>662</v>
      </c>
      <c r="D1455" s="4">
        <v>-2.35E-2</v>
      </c>
      <c r="E1455" s="4">
        <v>5.0000000000000001E-3</v>
      </c>
      <c r="F1455" s="81" t="s">
        <v>1102</v>
      </c>
      <c r="G1455" s="4">
        <v>0.77569999999999995</v>
      </c>
      <c r="H1455" s="2">
        <v>448902</v>
      </c>
      <c r="I1455" s="2">
        <v>22.09</v>
      </c>
      <c r="J1455" s="82" t="s">
        <v>4156</v>
      </c>
    </row>
    <row r="1456" spans="1:10" ht="13.9">
      <c r="A1456" s="4" t="s">
        <v>4274</v>
      </c>
      <c r="B1456" s="4" t="s">
        <v>649</v>
      </c>
      <c r="C1456" s="4" t="s">
        <v>654</v>
      </c>
      <c r="D1456" s="4">
        <v>2.35E-2</v>
      </c>
      <c r="E1456" s="4">
        <v>5.0000000000000001E-3</v>
      </c>
      <c r="F1456" s="81" t="s">
        <v>3582</v>
      </c>
      <c r="G1456" s="4">
        <v>0.2243</v>
      </c>
      <c r="H1456" s="2">
        <v>448902</v>
      </c>
      <c r="I1456" s="2">
        <v>22.09</v>
      </c>
      <c r="J1456" s="82" t="s">
        <v>4156</v>
      </c>
    </row>
    <row r="1457" spans="1:10" ht="13.9">
      <c r="A1457" s="4" t="s">
        <v>4275</v>
      </c>
      <c r="B1457" s="4" t="s">
        <v>650</v>
      </c>
      <c r="C1457" s="4" t="s">
        <v>1599</v>
      </c>
      <c r="D1457" s="4">
        <v>2.4199999999999999E-2</v>
      </c>
      <c r="E1457" s="4">
        <v>5.1000000000000004E-3</v>
      </c>
      <c r="F1457" s="81" t="s">
        <v>4276</v>
      </c>
      <c r="G1457" s="4">
        <v>0.2185</v>
      </c>
      <c r="H1457" s="2">
        <v>448902</v>
      </c>
      <c r="I1457" s="2">
        <v>22.52</v>
      </c>
      <c r="J1457" s="82" t="s">
        <v>4248</v>
      </c>
    </row>
    <row r="1458" spans="1:10" ht="13.9">
      <c r="A1458" s="4" t="s">
        <v>4277</v>
      </c>
      <c r="B1458" s="4" t="s">
        <v>1292</v>
      </c>
      <c r="C1458" s="4" t="s">
        <v>662</v>
      </c>
      <c r="D1458" s="4">
        <v>-2.4E-2</v>
      </c>
      <c r="E1458" s="4">
        <v>5.0000000000000001E-3</v>
      </c>
      <c r="F1458" s="81" t="s">
        <v>4278</v>
      </c>
      <c r="G1458" s="4">
        <v>0.77700000000000002</v>
      </c>
      <c r="H1458" s="2">
        <v>448902</v>
      </c>
      <c r="I1458" s="2">
        <v>23.04</v>
      </c>
      <c r="J1458" s="82" t="s">
        <v>3059</v>
      </c>
    </row>
    <row r="1459" spans="1:10" ht="13.9">
      <c r="A1459" s="4" t="s">
        <v>4279</v>
      </c>
      <c r="B1459" s="4" t="s">
        <v>662</v>
      </c>
      <c r="C1459" s="4" t="s">
        <v>654</v>
      </c>
      <c r="D1459" s="4">
        <v>-2.35E-2</v>
      </c>
      <c r="E1459" s="4">
        <v>5.0000000000000001E-3</v>
      </c>
      <c r="F1459" s="81" t="s">
        <v>3239</v>
      </c>
      <c r="G1459" s="4">
        <v>0.77580000000000005</v>
      </c>
      <c r="H1459" s="2">
        <v>448902</v>
      </c>
      <c r="I1459" s="2">
        <v>22.09</v>
      </c>
      <c r="J1459" s="82" t="s">
        <v>4156</v>
      </c>
    </row>
    <row r="1460" spans="1:10" ht="13.9">
      <c r="A1460" s="4" t="s">
        <v>4280</v>
      </c>
      <c r="B1460" s="4" t="s">
        <v>650</v>
      </c>
      <c r="C1460" s="4" t="s">
        <v>662</v>
      </c>
      <c r="D1460" s="4">
        <v>2.2800000000000001E-2</v>
      </c>
      <c r="E1460" s="4">
        <v>5.0000000000000001E-3</v>
      </c>
      <c r="F1460" s="81" t="s">
        <v>2275</v>
      </c>
      <c r="G1460" s="4">
        <v>0.22359999999999999</v>
      </c>
      <c r="H1460" s="2">
        <v>461744</v>
      </c>
      <c r="I1460" s="2">
        <v>20.79</v>
      </c>
      <c r="J1460" s="82" t="s">
        <v>4281</v>
      </c>
    </row>
    <row r="1461" spans="1:10" ht="13.9">
      <c r="A1461" s="4" t="s">
        <v>4282</v>
      </c>
      <c r="B1461" s="4" t="s">
        <v>1440</v>
      </c>
      <c r="C1461" s="4" t="s">
        <v>662</v>
      </c>
      <c r="D1461" s="4">
        <v>2.3599999999999999E-2</v>
      </c>
      <c r="E1461" s="4">
        <v>5.0000000000000001E-3</v>
      </c>
      <c r="F1461" s="81" t="s">
        <v>1051</v>
      </c>
      <c r="G1461" s="4">
        <v>0.22339999999999999</v>
      </c>
      <c r="H1461" s="2">
        <v>448902</v>
      </c>
      <c r="I1461" s="2">
        <v>22.28</v>
      </c>
      <c r="J1461" s="82" t="s">
        <v>2335</v>
      </c>
    </row>
    <row r="1462" spans="1:10" ht="13.9">
      <c r="A1462" s="4" t="s">
        <v>4283</v>
      </c>
      <c r="B1462" s="4" t="s">
        <v>649</v>
      </c>
      <c r="C1462" s="4" t="s">
        <v>654</v>
      </c>
      <c r="D1462" s="4">
        <v>-2.2599999999999999E-2</v>
      </c>
      <c r="E1462" s="4">
        <v>4.8999999999999998E-3</v>
      </c>
      <c r="F1462" s="81" t="s">
        <v>4284</v>
      </c>
      <c r="G1462" s="4">
        <v>0.77559999999999996</v>
      </c>
      <c r="H1462" s="2">
        <v>483768</v>
      </c>
      <c r="I1462" s="2">
        <v>21.27</v>
      </c>
      <c r="J1462" s="82" t="s">
        <v>4285</v>
      </c>
    </row>
    <row r="1463" spans="1:10" ht="13.9">
      <c r="A1463" s="4" t="s">
        <v>4286</v>
      </c>
      <c r="B1463" s="4" t="s">
        <v>4287</v>
      </c>
      <c r="C1463" s="4" t="s">
        <v>662</v>
      </c>
      <c r="D1463" s="4">
        <v>-2.3400000000000001E-2</v>
      </c>
      <c r="E1463" s="4">
        <v>5.0000000000000001E-3</v>
      </c>
      <c r="F1463" s="81" t="s">
        <v>4288</v>
      </c>
      <c r="G1463" s="4">
        <v>0.77559999999999996</v>
      </c>
      <c r="H1463" s="2">
        <v>448902</v>
      </c>
      <c r="I1463" s="2">
        <v>21.9</v>
      </c>
      <c r="J1463" s="82" t="s">
        <v>4173</v>
      </c>
    </row>
    <row r="1464" spans="1:10" ht="13.9">
      <c r="A1464" s="4" t="s">
        <v>4289</v>
      </c>
      <c r="B1464" s="4" t="s">
        <v>649</v>
      </c>
      <c r="C1464" s="4" t="s">
        <v>654</v>
      </c>
      <c r="D1464" s="4">
        <v>-2.3599999999999999E-2</v>
      </c>
      <c r="E1464" s="4">
        <v>5.1000000000000004E-3</v>
      </c>
      <c r="F1464" s="81" t="s">
        <v>4290</v>
      </c>
      <c r="G1464" s="4">
        <v>0.78029999999999999</v>
      </c>
      <c r="H1464" s="2">
        <v>448902</v>
      </c>
      <c r="I1464" s="2">
        <v>21.41</v>
      </c>
      <c r="J1464" s="82" t="s">
        <v>1774</v>
      </c>
    </row>
    <row r="1465" spans="1:10" ht="13.9">
      <c r="A1465" s="4" t="s">
        <v>4291</v>
      </c>
      <c r="B1465" s="4" t="s">
        <v>654</v>
      </c>
      <c r="C1465" s="4" t="s">
        <v>2424</v>
      </c>
      <c r="D1465" s="4">
        <v>2.3400000000000001E-2</v>
      </c>
      <c r="E1465" s="4">
        <v>5.0000000000000001E-3</v>
      </c>
      <c r="F1465" s="81" t="s">
        <v>4292</v>
      </c>
      <c r="G1465" s="4">
        <v>0.22470000000000001</v>
      </c>
      <c r="H1465" s="2">
        <v>448902</v>
      </c>
      <c r="I1465" s="2">
        <v>21.9</v>
      </c>
      <c r="J1465" s="82" t="s">
        <v>4173</v>
      </c>
    </row>
    <row r="1466" spans="1:10" ht="13.9">
      <c r="A1466" s="4" t="s">
        <v>4293</v>
      </c>
      <c r="B1466" s="4" t="s">
        <v>650</v>
      </c>
      <c r="C1466" s="4" t="s">
        <v>871</v>
      </c>
      <c r="D1466" s="4">
        <v>2.3400000000000001E-2</v>
      </c>
      <c r="E1466" s="4">
        <v>5.0000000000000001E-3</v>
      </c>
      <c r="F1466" s="81" t="s">
        <v>4294</v>
      </c>
      <c r="G1466" s="4">
        <v>0.22459999999999999</v>
      </c>
      <c r="H1466" s="2">
        <v>448902</v>
      </c>
      <c r="I1466" s="2">
        <v>21.9</v>
      </c>
      <c r="J1466" s="82" t="s">
        <v>4173</v>
      </c>
    </row>
    <row r="1467" spans="1:10" ht="13.9">
      <c r="A1467" s="4" t="s">
        <v>4295</v>
      </c>
      <c r="B1467" s="4" t="s">
        <v>650</v>
      </c>
      <c r="C1467" s="4" t="s">
        <v>662</v>
      </c>
      <c r="D1467" s="4">
        <v>2.2599999999999999E-2</v>
      </c>
      <c r="E1467" s="4">
        <v>4.8999999999999998E-3</v>
      </c>
      <c r="F1467" s="81" t="s">
        <v>4296</v>
      </c>
      <c r="G1467" s="4">
        <v>0.22450000000000001</v>
      </c>
      <c r="H1467" s="2">
        <v>483768</v>
      </c>
      <c r="I1467" s="2">
        <v>21.27</v>
      </c>
      <c r="J1467" s="82" t="s">
        <v>4285</v>
      </c>
    </row>
    <row r="1468" spans="1:10" ht="13.9">
      <c r="A1468" s="4" t="s">
        <v>4297</v>
      </c>
      <c r="B1468" s="4" t="s">
        <v>649</v>
      </c>
      <c r="C1468" s="4" t="s">
        <v>1095</v>
      </c>
      <c r="D1468" s="4">
        <v>-2.3300000000000001E-2</v>
      </c>
      <c r="E1468" s="4">
        <v>5.0000000000000001E-3</v>
      </c>
      <c r="F1468" s="81" t="s">
        <v>4298</v>
      </c>
      <c r="G1468" s="4">
        <v>0.77539999999999998</v>
      </c>
      <c r="H1468" s="2">
        <v>448902</v>
      </c>
      <c r="I1468" s="2">
        <v>21.72</v>
      </c>
      <c r="J1468" s="82" t="s">
        <v>1225</v>
      </c>
    </row>
    <row r="1469" spans="1:10" ht="13.9">
      <c r="A1469" s="4" t="s">
        <v>4299</v>
      </c>
      <c r="B1469" s="4" t="s">
        <v>649</v>
      </c>
      <c r="C1469" s="4" t="s">
        <v>3827</v>
      </c>
      <c r="D1469" s="4">
        <v>2.3300000000000001E-2</v>
      </c>
      <c r="E1469" s="4">
        <v>5.0000000000000001E-3</v>
      </c>
      <c r="F1469" s="81" t="s">
        <v>4300</v>
      </c>
      <c r="G1469" s="4">
        <v>0.22459999999999999</v>
      </c>
      <c r="H1469" s="2">
        <v>448902</v>
      </c>
      <c r="I1469" s="2">
        <v>21.72</v>
      </c>
      <c r="J1469" s="82" t="s">
        <v>1225</v>
      </c>
    </row>
    <row r="1470" spans="1:10" ht="13.9">
      <c r="A1470" s="4" t="s">
        <v>4301</v>
      </c>
      <c r="B1470" s="4" t="s">
        <v>650</v>
      </c>
      <c r="C1470" s="4" t="s">
        <v>1566</v>
      </c>
      <c r="D1470" s="4">
        <v>2.3400000000000001E-2</v>
      </c>
      <c r="E1470" s="4">
        <v>5.0000000000000001E-3</v>
      </c>
      <c r="F1470" s="81" t="s">
        <v>4302</v>
      </c>
      <c r="G1470" s="4">
        <v>0.22459999999999999</v>
      </c>
      <c r="H1470" s="2">
        <v>448902</v>
      </c>
      <c r="I1470" s="2">
        <v>21.9</v>
      </c>
      <c r="J1470" s="82" t="s">
        <v>4173</v>
      </c>
    </row>
    <row r="1471" spans="1:10" ht="13.9">
      <c r="A1471" s="4" t="s">
        <v>4303</v>
      </c>
      <c r="B1471" s="4" t="s">
        <v>650</v>
      </c>
      <c r="C1471" s="4" t="s">
        <v>4304</v>
      </c>
      <c r="D1471" s="4">
        <v>-2.3699999999999999E-2</v>
      </c>
      <c r="E1471" s="4">
        <v>5.1000000000000004E-3</v>
      </c>
      <c r="F1471" s="81" t="s">
        <v>4305</v>
      </c>
      <c r="G1471" s="4">
        <v>0.77929999999999999</v>
      </c>
      <c r="H1471" s="2">
        <v>448902</v>
      </c>
      <c r="I1471" s="2">
        <v>21.6</v>
      </c>
      <c r="J1471" s="82" t="s">
        <v>4306</v>
      </c>
    </row>
    <row r="1472" spans="1:10" ht="13.9">
      <c r="A1472" s="4" t="s">
        <v>4307</v>
      </c>
      <c r="B1472" s="4" t="s">
        <v>649</v>
      </c>
      <c r="C1472" s="4" t="s">
        <v>650</v>
      </c>
      <c r="D1472" s="4">
        <v>-2.29E-2</v>
      </c>
      <c r="E1472" s="4">
        <v>5.0000000000000001E-3</v>
      </c>
      <c r="F1472" s="81" t="s">
        <v>4308</v>
      </c>
      <c r="G1472" s="4">
        <v>0.77649999999999997</v>
      </c>
      <c r="H1472" s="2">
        <v>460726</v>
      </c>
      <c r="I1472" s="2">
        <v>20.98</v>
      </c>
      <c r="J1472" s="82" t="s">
        <v>1117</v>
      </c>
    </row>
    <row r="1473" spans="1:10" ht="13.9">
      <c r="A1473" s="4" t="s">
        <v>4309</v>
      </c>
      <c r="B1473" s="4" t="s">
        <v>650</v>
      </c>
      <c r="C1473" s="4" t="s">
        <v>662</v>
      </c>
      <c r="D1473" s="4">
        <v>2.29E-2</v>
      </c>
      <c r="E1473" s="4">
        <v>5.0000000000000001E-3</v>
      </c>
      <c r="F1473" s="81" t="s">
        <v>4310</v>
      </c>
      <c r="G1473" s="4">
        <v>0.2235</v>
      </c>
      <c r="H1473" s="2">
        <v>460726</v>
      </c>
      <c r="I1473" s="2">
        <v>20.98</v>
      </c>
      <c r="J1473" s="82" t="s">
        <v>1117</v>
      </c>
    </row>
    <row r="1474" spans="1:10" ht="13.9">
      <c r="A1474" s="4" t="s">
        <v>4311</v>
      </c>
      <c r="B1474" s="4" t="s">
        <v>650</v>
      </c>
      <c r="C1474" s="4" t="s">
        <v>662</v>
      </c>
      <c r="D1474" s="4">
        <v>-2.29E-2</v>
      </c>
      <c r="E1474" s="4">
        <v>5.0000000000000001E-3</v>
      </c>
      <c r="F1474" s="81" t="s">
        <v>4312</v>
      </c>
      <c r="G1474" s="4">
        <v>0.77659999999999996</v>
      </c>
      <c r="H1474" s="2">
        <v>460726</v>
      </c>
      <c r="I1474" s="2">
        <v>20.98</v>
      </c>
      <c r="J1474" s="82" t="s">
        <v>1117</v>
      </c>
    </row>
    <row r="1475" spans="1:10" ht="13.9">
      <c r="A1475" s="4" t="s">
        <v>4313</v>
      </c>
      <c r="B1475" s="4" t="s">
        <v>649</v>
      </c>
      <c r="C1475" s="4" t="s">
        <v>3827</v>
      </c>
      <c r="D1475" s="4">
        <v>-2.35E-2</v>
      </c>
      <c r="E1475" s="4">
        <v>5.0000000000000001E-3</v>
      </c>
      <c r="F1475" s="81" t="s">
        <v>4314</v>
      </c>
      <c r="G1475" s="4">
        <v>0.77600000000000002</v>
      </c>
      <c r="H1475" s="2">
        <v>448902</v>
      </c>
      <c r="I1475" s="2">
        <v>22.09</v>
      </c>
      <c r="J1475" s="82" t="s">
        <v>4156</v>
      </c>
    </row>
    <row r="1476" spans="1:10" ht="13.9">
      <c r="A1476" s="4" t="s">
        <v>4315</v>
      </c>
      <c r="B1476" s="4" t="s">
        <v>649</v>
      </c>
      <c r="C1476" s="4" t="s">
        <v>4316</v>
      </c>
      <c r="D1476" s="4">
        <v>-2.35E-2</v>
      </c>
      <c r="E1476" s="4">
        <v>5.0000000000000001E-3</v>
      </c>
      <c r="F1476" s="81" t="s">
        <v>4317</v>
      </c>
      <c r="G1476" s="4">
        <v>0.77600000000000002</v>
      </c>
      <c r="H1476" s="2">
        <v>448902</v>
      </c>
      <c r="I1476" s="2">
        <v>22.09</v>
      </c>
      <c r="J1476" s="82" t="s">
        <v>4156</v>
      </c>
    </row>
    <row r="1477" spans="1:10" ht="13.9">
      <c r="A1477" s="4" t="s">
        <v>4318</v>
      </c>
      <c r="B1477" s="4" t="s">
        <v>650</v>
      </c>
      <c r="C1477" s="4" t="s">
        <v>662</v>
      </c>
      <c r="D1477" s="4">
        <v>2.29E-2</v>
      </c>
      <c r="E1477" s="4">
        <v>5.0000000000000001E-3</v>
      </c>
      <c r="F1477" s="81" t="s">
        <v>3056</v>
      </c>
      <c r="G1477" s="4">
        <v>0.2238</v>
      </c>
      <c r="H1477" s="2">
        <v>462844</v>
      </c>
      <c r="I1477" s="2">
        <v>20.98</v>
      </c>
      <c r="J1477" s="82" t="s">
        <v>4319</v>
      </c>
    </row>
    <row r="1478" spans="1:10" ht="13.9">
      <c r="A1478" s="4" t="s">
        <v>4320</v>
      </c>
      <c r="B1478" s="4" t="s">
        <v>649</v>
      </c>
      <c r="C1478" s="4" t="s">
        <v>654</v>
      </c>
      <c r="D1478" s="4">
        <v>2.2499999999999999E-2</v>
      </c>
      <c r="E1478" s="4">
        <v>4.8999999999999998E-3</v>
      </c>
      <c r="F1478" s="81" t="s">
        <v>4321</v>
      </c>
      <c r="G1478" s="4">
        <v>0.22439999999999999</v>
      </c>
      <c r="H1478" s="2">
        <v>483768</v>
      </c>
      <c r="I1478" s="2">
        <v>21.08</v>
      </c>
      <c r="J1478" s="82" t="s">
        <v>1771</v>
      </c>
    </row>
    <row r="1479" spans="1:10" ht="13.9">
      <c r="A1479" s="4" t="s">
        <v>4322</v>
      </c>
      <c r="B1479" s="4" t="s">
        <v>649</v>
      </c>
      <c r="C1479" s="4" t="s">
        <v>654</v>
      </c>
      <c r="D1479" s="4">
        <v>-2.2599999999999999E-2</v>
      </c>
      <c r="E1479" s="4">
        <v>4.8999999999999998E-3</v>
      </c>
      <c r="F1479" s="81" t="s">
        <v>4323</v>
      </c>
      <c r="G1479" s="4">
        <v>0.77710000000000001</v>
      </c>
      <c r="H1479" s="2">
        <v>483768</v>
      </c>
      <c r="I1479" s="2">
        <v>21.27</v>
      </c>
      <c r="J1479" s="82" t="s">
        <v>4285</v>
      </c>
    </row>
    <row r="1480" spans="1:10" ht="13.9">
      <c r="A1480" s="4" t="s">
        <v>4324</v>
      </c>
      <c r="B1480" s="4" t="s">
        <v>649</v>
      </c>
      <c r="C1480" s="4" t="s">
        <v>1095</v>
      </c>
      <c r="D1480" s="4">
        <v>-2.3400000000000001E-2</v>
      </c>
      <c r="E1480" s="4">
        <v>5.1000000000000004E-3</v>
      </c>
      <c r="F1480" s="81" t="s">
        <v>4325</v>
      </c>
      <c r="G1480" s="4">
        <v>0.77829999999999999</v>
      </c>
      <c r="H1480" s="2">
        <v>448902</v>
      </c>
      <c r="I1480" s="2">
        <v>21.05</v>
      </c>
      <c r="J1480" s="82" t="s">
        <v>3469</v>
      </c>
    </row>
    <row r="1481" spans="1:10" ht="13.9">
      <c r="A1481" s="4" t="s">
        <v>4326</v>
      </c>
      <c r="B1481" s="4" t="s">
        <v>649</v>
      </c>
      <c r="C1481" s="4" t="s">
        <v>1095</v>
      </c>
      <c r="D1481" s="4">
        <v>2.3E-2</v>
      </c>
      <c r="E1481" s="4">
        <v>5.0000000000000001E-3</v>
      </c>
      <c r="F1481" s="81" t="s">
        <v>4327</v>
      </c>
      <c r="G1481" s="4">
        <v>0.22450000000000001</v>
      </c>
      <c r="H1481" s="2">
        <v>448902</v>
      </c>
      <c r="I1481" s="2">
        <v>21.16</v>
      </c>
      <c r="J1481" s="82" t="s">
        <v>1065</v>
      </c>
    </row>
    <row r="1482" spans="1:10" ht="13.9">
      <c r="A1482" s="4" t="s">
        <v>4328</v>
      </c>
      <c r="B1482" s="4" t="s">
        <v>1440</v>
      </c>
      <c r="C1482" s="4" t="s">
        <v>662</v>
      </c>
      <c r="D1482" s="4">
        <v>-2.3300000000000001E-2</v>
      </c>
      <c r="E1482" s="4">
        <v>5.0000000000000001E-3</v>
      </c>
      <c r="F1482" s="81" t="s">
        <v>4329</v>
      </c>
      <c r="G1482" s="4">
        <v>0.77559999999999996</v>
      </c>
      <c r="H1482" s="2">
        <v>448902</v>
      </c>
      <c r="I1482" s="2">
        <v>21.72</v>
      </c>
      <c r="J1482" s="82" t="s">
        <v>1225</v>
      </c>
    </row>
    <row r="1483" spans="1:10" ht="13.9">
      <c r="A1483" s="4" t="s">
        <v>4330</v>
      </c>
      <c r="B1483" s="4" t="s">
        <v>654</v>
      </c>
      <c r="C1483" s="4" t="s">
        <v>4331</v>
      </c>
      <c r="D1483" s="4">
        <v>2.3E-2</v>
      </c>
      <c r="E1483" s="4">
        <v>5.0000000000000001E-3</v>
      </c>
      <c r="F1483" s="81" t="s">
        <v>3053</v>
      </c>
      <c r="G1483" s="4">
        <v>0.22359999999999999</v>
      </c>
      <c r="H1483" s="2">
        <v>448902</v>
      </c>
      <c r="I1483" s="2">
        <v>21.16</v>
      </c>
      <c r="J1483" s="82" t="s">
        <v>1065</v>
      </c>
    </row>
    <row r="1484" spans="1:10" ht="13.9">
      <c r="A1484" s="4" t="s">
        <v>4332</v>
      </c>
      <c r="B1484" s="4" t="s">
        <v>649</v>
      </c>
      <c r="C1484" s="4" t="s">
        <v>3827</v>
      </c>
      <c r="D1484" s="4">
        <v>-2.3199999999999998E-2</v>
      </c>
      <c r="E1484" s="4">
        <v>5.0000000000000001E-3</v>
      </c>
      <c r="F1484" s="81" t="s">
        <v>4333</v>
      </c>
      <c r="G1484" s="4">
        <v>0.77539999999999998</v>
      </c>
      <c r="H1484" s="2">
        <v>448902</v>
      </c>
      <c r="I1484" s="2">
        <v>21.53</v>
      </c>
      <c r="J1484" s="82" t="s">
        <v>1624</v>
      </c>
    </row>
    <row r="1485" spans="1:10" ht="13.9">
      <c r="A1485" s="4" t="s">
        <v>4334</v>
      </c>
      <c r="B1485" s="4" t="s">
        <v>649</v>
      </c>
      <c r="C1485" s="4" t="s">
        <v>4335</v>
      </c>
      <c r="D1485" s="4">
        <v>2.35E-2</v>
      </c>
      <c r="E1485" s="4">
        <v>5.0000000000000001E-3</v>
      </c>
      <c r="F1485" s="81" t="s">
        <v>4336</v>
      </c>
      <c r="G1485" s="4">
        <v>0.22509999999999999</v>
      </c>
      <c r="H1485" s="2">
        <v>448902</v>
      </c>
      <c r="I1485" s="2">
        <v>22.09</v>
      </c>
      <c r="J1485" s="82" t="s">
        <v>4156</v>
      </c>
    </row>
    <row r="1486" spans="1:10" ht="13.9">
      <c r="A1486" s="4" t="s">
        <v>4337</v>
      </c>
      <c r="B1486" s="4" t="s">
        <v>654</v>
      </c>
      <c r="C1486" s="4" t="s">
        <v>1511</v>
      </c>
      <c r="D1486" s="4">
        <v>2.3900000000000001E-2</v>
      </c>
      <c r="E1486" s="4">
        <v>5.0000000000000001E-3</v>
      </c>
      <c r="F1486" s="81" t="s">
        <v>726</v>
      </c>
      <c r="G1486" s="4">
        <v>0.22750000000000001</v>
      </c>
      <c r="H1486" s="2">
        <v>448902</v>
      </c>
      <c r="I1486" s="2">
        <v>22.85</v>
      </c>
      <c r="J1486" s="82" t="s">
        <v>4132</v>
      </c>
    </row>
    <row r="1487" spans="1:10" ht="13.9">
      <c r="A1487" s="4" t="s">
        <v>4338</v>
      </c>
      <c r="B1487" s="4" t="s">
        <v>650</v>
      </c>
      <c r="C1487" s="4" t="s">
        <v>4339</v>
      </c>
      <c r="D1487" s="4">
        <v>-2.3599999999999999E-2</v>
      </c>
      <c r="E1487" s="4">
        <v>5.0000000000000001E-3</v>
      </c>
      <c r="F1487" s="81" t="s">
        <v>1356</v>
      </c>
      <c r="G1487" s="4">
        <v>0.77590000000000003</v>
      </c>
      <c r="H1487" s="2">
        <v>448902</v>
      </c>
      <c r="I1487" s="2">
        <v>22.28</v>
      </c>
      <c r="J1487" s="82" t="s">
        <v>2335</v>
      </c>
    </row>
    <row r="1488" spans="1:10" ht="13.9">
      <c r="A1488" s="4" t="s">
        <v>4340</v>
      </c>
      <c r="B1488" s="4" t="s">
        <v>649</v>
      </c>
      <c r="C1488" s="4" t="s">
        <v>4341</v>
      </c>
      <c r="D1488" s="4">
        <v>-2.35E-2</v>
      </c>
      <c r="E1488" s="4">
        <v>5.0000000000000001E-3</v>
      </c>
      <c r="F1488" s="81" t="s">
        <v>4342</v>
      </c>
      <c r="G1488" s="4">
        <v>0.77549999999999997</v>
      </c>
      <c r="H1488" s="2">
        <v>448902</v>
      </c>
      <c r="I1488" s="2">
        <v>22.09</v>
      </c>
      <c r="J1488" s="82" t="s">
        <v>4156</v>
      </c>
    </row>
    <row r="1489" spans="1:10" ht="13.9">
      <c r="A1489" s="4" t="s">
        <v>4343</v>
      </c>
      <c r="B1489" s="4" t="s">
        <v>2233</v>
      </c>
      <c r="C1489" s="4" t="s">
        <v>662</v>
      </c>
      <c r="D1489" s="4">
        <v>-2.3300000000000001E-2</v>
      </c>
      <c r="E1489" s="4">
        <v>5.0000000000000001E-3</v>
      </c>
      <c r="F1489" s="81" t="s">
        <v>4344</v>
      </c>
      <c r="G1489" s="4">
        <v>0.77449999999999997</v>
      </c>
      <c r="H1489" s="2">
        <v>448902</v>
      </c>
      <c r="I1489" s="2">
        <v>21.72</v>
      </c>
      <c r="J1489" s="82" t="s">
        <v>1225</v>
      </c>
    </row>
    <row r="1490" spans="1:10" ht="13.9">
      <c r="A1490" s="4" t="s">
        <v>4345</v>
      </c>
      <c r="B1490" s="4" t="s">
        <v>650</v>
      </c>
      <c r="C1490" s="4" t="s">
        <v>662</v>
      </c>
      <c r="D1490" s="4">
        <v>2.4E-2</v>
      </c>
      <c r="E1490" s="4">
        <v>5.1000000000000004E-3</v>
      </c>
      <c r="F1490" s="81" t="s">
        <v>4346</v>
      </c>
      <c r="G1490" s="4">
        <v>0.22140000000000001</v>
      </c>
      <c r="H1490" s="2">
        <v>448902</v>
      </c>
      <c r="I1490" s="2">
        <v>22.15</v>
      </c>
      <c r="J1490" s="82" t="s">
        <v>4347</v>
      </c>
    </row>
    <row r="1491" spans="1:10" ht="13.9">
      <c r="A1491" s="4" t="s">
        <v>4348</v>
      </c>
      <c r="B1491" s="4" t="s">
        <v>650</v>
      </c>
      <c r="C1491" s="4" t="s">
        <v>4349</v>
      </c>
      <c r="D1491" s="4">
        <v>2.3400000000000001E-2</v>
      </c>
      <c r="E1491" s="4">
        <v>5.0000000000000001E-3</v>
      </c>
      <c r="F1491" s="81" t="s">
        <v>4350</v>
      </c>
      <c r="G1491" s="4">
        <v>0.22420000000000001</v>
      </c>
      <c r="H1491" s="2">
        <v>448902</v>
      </c>
      <c r="I1491" s="2">
        <v>21.9</v>
      </c>
      <c r="J1491" s="82" t="s">
        <v>4173</v>
      </c>
    </row>
    <row r="1492" spans="1:10" ht="13.9">
      <c r="A1492" s="4" t="s">
        <v>4351</v>
      </c>
      <c r="B1492" s="4" t="s">
        <v>649</v>
      </c>
      <c r="C1492" s="4" t="s">
        <v>4352</v>
      </c>
      <c r="D1492" s="4">
        <v>2.3099999999999999E-2</v>
      </c>
      <c r="E1492" s="4">
        <v>5.0000000000000001E-3</v>
      </c>
      <c r="F1492" s="81" t="s">
        <v>4353</v>
      </c>
      <c r="G1492" s="4">
        <v>0.22509999999999999</v>
      </c>
      <c r="H1492" s="2">
        <v>448902</v>
      </c>
      <c r="I1492" s="2">
        <v>21.34</v>
      </c>
      <c r="J1492" s="82" t="s">
        <v>1281</v>
      </c>
    </row>
    <row r="1493" spans="1:10" ht="13.9">
      <c r="A1493" s="4" t="s">
        <v>4354</v>
      </c>
      <c r="B1493" s="4" t="s">
        <v>1292</v>
      </c>
      <c r="C1493" s="4" t="s">
        <v>662</v>
      </c>
      <c r="D1493" s="4">
        <v>-2.3400000000000001E-2</v>
      </c>
      <c r="E1493" s="4">
        <v>5.1000000000000004E-3</v>
      </c>
      <c r="F1493" s="81" t="s">
        <v>4355</v>
      </c>
      <c r="G1493" s="4">
        <v>0.77859999999999996</v>
      </c>
      <c r="H1493" s="2">
        <v>448902</v>
      </c>
      <c r="I1493" s="2">
        <v>21.05</v>
      </c>
      <c r="J1493" s="82" t="s">
        <v>3469</v>
      </c>
    </row>
    <row r="1494" spans="1:10" ht="13.9">
      <c r="A1494" s="4" t="s">
        <v>4356</v>
      </c>
      <c r="B1494" s="4" t="s">
        <v>4357</v>
      </c>
      <c r="C1494" s="4" t="s">
        <v>662</v>
      </c>
      <c r="D1494" s="4">
        <v>2.3300000000000001E-2</v>
      </c>
      <c r="E1494" s="4">
        <v>5.1000000000000004E-3</v>
      </c>
      <c r="F1494" s="81" t="s">
        <v>4358</v>
      </c>
      <c r="G1494" s="4">
        <v>0.221</v>
      </c>
      <c r="H1494" s="2">
        <v>448902</v>
      </c>
      <c r="I1494" s="2">
        <v>20.87</v>
      </c>
      <c r="J1494" s="82" t="s">
        <v>4359</v>
      </c>
    </row>
    <row r="1495" spans="1:10" ht="13.9">
      <c r="A1495" s="4" t="s">
        <v>4360</v>
      </c>
      <c r="B1495" s="4" t="s">
        <v>650</v>
      </c>
      <c r="C1495" s="4" t="s">
        <v>4361</v>
      </c>
      <c r="D1495" s="4">
        <v>-2.3400000000000001E-2</v>
      </c>
      <c r="E1495" s="4">
        <v>5.0000000000000001E-3</v>
      </c>
      <c r="F1495" s="81" t="s">
        <v>4362</v>
      </c>
      <c r="G1495" s="4">
        <v>0.77559999999999996</v>
      </c>
      <c r="H1495" s="2">
        <v>448902</v>
      </c>
      <c r="I1495" s="2">
        <v>21.9</v>
      </c>
      <c r="J1495" s="82" t="s">
        <v>4173</v>
      </c>
    </row>
    <row r="1496" spans="1:10" ht="13.9">
      <c r="A1496" s="4" t="s">
        <v>4363</v>
      </c>
      <c r="B1496" s="4" t="s">
        <v>649</v>
      </c>
      <c r="C1496" s="4" t="s">
        <v>4364</v>
      </c>
      <c r="D1496" s="4">
        <v>-2.3199999999999998E-2</v>
      </c>
      <c r="E1496" s="4">
        <v>5.0000000000000001E-3</v>
      </c>
      <c r="F1496" s="81" t="s">
        <v>4365</v>
      </c>
      <c r="G1496" s="4">
        <v>0.77549999999999997</v>
      </c>
      <c r="H1496" s="2">
        <v>448902</v>
      </c>
      <c r="I1496" s="2">
        <v>21.53</v>
      </c>
      <c r="J1496" s="82" t="s">
        <v>1624</v>
      </c>
    </row>
    <row r="1497" spans="1:10" ht="13.9">
      <c r="A1497" s="4" t="s">
        <v>4366</v>
      </c>
      <c r="B1497" s="4" t="s">
        <v>650</v>
      </c>
      <c r="C1497" s="4" t="s">
        <v>662</v>
      </c>
      <c r="D1497" s="4">
        <v>2.2800000000000001E-2</v>
      </c>
      <c r="E1497" s="4">
        <v>5.0000000000000001E-3</v>
      </c>
      <c r="F1497" s="81" t="s">
        <v>4367</v>
      </c>
      <c r="G1497" s="4">
        <v>0.22220000000000001</v>
      </c>
      <c r="H1497" s="2">
        <v>461744</v>
      </c>
      <c r="I1497" s="2">
        <v>20.79</v>
      </c>
      <c r="J1497" s="82" t="s">
        <v>4281</v>
      </c>
    </row>
    <row r="1498" spans="1:10" ht="13.9">
      <c r="A1498" s="4" t="s">
        <v>4368</v>
      </c>
      <c r="B1498" s="4" t="s">
        <v>649</v>
      </c>
      <c r="C1498" s="4" t="s">
        <v>654</v>
      </c>
      <c r="D1498" s="4">
        <v>2.3300000000000001E-2</v>
      </c>
      <c r="E1498" s="4">
        <v>5.1000000000000004E-3</v>
      </c>
      <c r="F1498" s="81" t="s">
        <v>4369</v>
      </c>
      <c r="G1498" s="4">
        <v>0.21809999999999999</v>
      </c>
      <c r="H1498" s="2">
        <v>461744</v>
      </c>
      <c r="I1498" s="2">
        <v>20.87</v>
      </c>
      <c r="J1498" s="82" t="s">
        <v>4198</v>
      </c>
    </row>
    <row r="1499" spans="1:10" ht="13.9">
      <c r="A1499" s="4" t="s">
        <v>4370</v>
      </c>
      <c r="B1499" s="4" t="s">
        <v>649</v>
      </c>
      <c r="C1499" s="4" t="s">
        <v>654</v>
      </c>
      <c r="D1499" s="4">
        <v>-2.3199999999999998E-2</v>
      </c>
      <c r="E1499" s="4">
        <v>5.0000000000000001E-3</v>
      </c>
      <c r="F1499" s="81" t="s">
        <v>4371</v>
      </c>
      <c r="G1499" s="4">
        <v>0.77580000000000005</v>
      </c>
      <c r="H1499" s="2">
        <v>461744</v>
      </c>
      <c r="I1499" s="2">
        <v>21.53</v>
      </c>
      <c r="J1499" s="82" t="s">
        <v>4372</v>
      </c>
    </row>
    <row r="1500" spans="1:10" ht="13.9">
      <c r="A1500" s="4" t="s">
        <v>4373</v>
      </c>
      <c r="B1500" s="4" t="s">
        <v>1440</v>
      </c>
      <c r="C1500" s="4" t="s">
        <v>662</v>
      </c>
      <c r="D1500" s="4">
        <v>-2.4400000000000002E-2</v>
      </c>
      <c r="E1500" s="4">
        <v>5.1000000000000004E-3</v>
      </c>
      <c r="F1500" s="81" t="s">
        <v>2580</v>
      </c>
      <c r="G1500" s="4">
        <v>0.78080000000000005</v>
      </c>
      <c r="H1500" s="2">
        <v>448902</v>
      </c>
      <c r="I1500" s="2">
        <v>22.89</v>
      </c>
      <c r="J1500" s="82" t="s">
        <v>4374</v>
      </c>
    </row>
    <row r="1501" spans="1:10" ht="13.9">
      <c r="A1501" s="4" t="s">
        <v>4375</v>
      </c>
      <c r="B1501" s="4" t="s">
        <v>649</v>
      </c>
      <c r="C1501" s="4" t="s">
        <v>662</v>
      </c>
      <c r="D1501" s="4">
        <v>-2.29E-2</v>
      </c>
      <c r="E1501" s="4">
        <v>5.0000000000000001E-3</v>
      </c>
      <c r="F1501" s="81" t="s">
        <v>4376</v>
      </c>
      <c r="G1501" s="4">
        <v>0.77600000000000002</v>
      </c>
      <c r="H1501" s="2">
        <v>461744</v>
      </c>
      <c r="I1501" s="2">
        <v>20.98</v>
      </c>
      <c r="J1501" s="82" t="s">
        <v>1044</v>
      </c>
    </row>
    <row r="1502" spans="1:10" ht="13.9">
      <c r="A1502" s="4" t="s">
        <v>4377</v>
      </c>
      <c r="B1502" s="4" t="s">
        <v>649</v>
      </c>
      <c r="C1502" s="4" t="s">
        <v>654</v>
      </c>
      <c r="D1502" s="4">
        <v>2.3400000000000001E-2</v>
      </c>
      <c r="E1502" s="4">
        <v>5.1000000000000004E-3</v>
      </c>
      <c r="F1502" s="81" t="s">
        <v>4378</v>
      </c>
      <c r="G1502" s="4">
        <v>0.22209999999999999</v>
      </c>
      <c r="H1502" s="2">
        <v>461744</v>
      </c>
      <c r="I1502" s="2">
        <v>21.05</v>
      </c>
      <c r="J1502" s="82" t="s">
        <v>4209</v>
      </c>
    </row>
    <row r="1503" spans="1:10" ht="13.9">
      <c r="A1503" s="4" t="s">
        <v>4379</v>
      </c>
      <c r="B1503" s="4" t="s">
        <v>654</v>
      </c>
      <c r="C1503" s="4" t="s">
        <v>1580</v>
      </c>
      <c r="D1503" s="4">
        <v>-2.3599999999999999E-2</v>
      </c>
      <c r="E1503" s="4">
        <v>5.0000000000000001E-3</v>
      </c>
      <c r="F1503" s="81" t="s">
        <v>4380</v>
      </c>
      <c r="G1503" s="4">
        <v>0.77600000000000002</v>
      </c>
      <c r="H1503" s="2">
        <v>448902</v>
      </c>
      <c r="I1503" s="2">
        <v>22.28</v>
      </c>
      <c r="J1503" s="82" t="s">
        <v>2335</v>
      </c>
    </row>
    <row r="1504" spans="1:10" ht="13.9">
      <c r="A1504" s="4" t="s">
        <v>4381</v>
      </c>
      <c r="B1504" s="4" t="s">
        <v>649</v>
      </c>
      <c r="C1504" s="4" t="s">
        <v>654</v>
      </c>
      <c r="D1504" s="4">
        <v>-2.3300000000000001E-2</v>
      </c>
      <c r="E1504" s="4">
        <v>5.0000000000000001E-3</v>
      </c>
      <c r="F1504" s="81" t="s">
        <v>4382</v>
      </c>
      <c r="G1504" s="4">
        <v>0.77370000000000005</v>
      </c>
      <c r="H1504" s="2">
        <v>462844</v>
      </c>
      <c r="I1504" s="2">
        <v>21.72</v>
      </c>
      <c r="J1504" s="82" t="s">
        <v>4383</v>
      </c>
    </row>
    <row r="1505" spans="1:10" ht="13.9">
      <c r="A1505" s="4" t="s">
        <v>4384</v>
      </c>
      <c r="B1505" s="4" t="s">
        <v>650</v>
      </c>
      <c r="C1505" s="4" t="s">
        <v>662</v>
      </c>
      <c r="D1505" s="4">
        <v>-2.2599999999999999E-2</v>
      </c>
      <c r="E1505" s="4">
        <v>4.8999999999999998E-3</v>
      </c>
      <c r="F1505" s="81" t="s">
        <v>4385</v>
      </c>
      <c r="G1505" s="4">
        <v>0.77569999999999995</v>
      </c>
      <c r="H1505" s="2">
        <v>483768</v>
      </c>
      <c r="I1505" s="2">
        <v>21.27</v>
      </c>
      <c r="J1505" s="82" t="s">
        <v>4285</v>
      </c>
    </row>
    <row r="1506" spans="1:10" ht="13.9">
      <c r="A1506" s="4" t="s">
        <v>4386</v>
      </c>
      <c r="B1506" s="4" t="s">
        <v>662</v>
      </c>
      <c r="C1506" s="4" t="s">
        <v>654</v>
      </c>
      <c r="D1506" s="4">
        <v>2.3300000000000001E-2</v>
      </c>
      <c r="E1506" s="4">
        <v>5.0000000000000001E-3</v>
      </c>
      <c r="F1506" s="81" t="s">
        <v>4387</v>
      </c>
      <c r="G1506" s="4">
        <v>0.22</v>
      </c>
      <c r="H1506" s="2">
        <v>461744</v>
      </c>
      <c r="I1506" s="2">
        <v>21.72</v>
      </c>
      <c r="J1506" s="82" t="s">
        <v>1713</v>
      </c>
    </row>
    <row r="1507" spans="1:10" ht="13.9">
      <c r="A1507" s="4" t="s">
        <v>4388</v>
      </c>
      <c r="B1507" s="4" t="s">
        <v>650</v>
      </c>
      <c r="C1507" s="4" t="s">
        <v>662</v>
      </c>
      <c r="D1507" s="4">
        <v>2.3199999999999998E-2</v>
      </c>
      <c r="E1507" s="4">
        <v>5.0000000000000001E-3</v>
      </c>
      <c r="F1507" s="81" t="s">
        <v>4389</v>
      </c>
      <c r="G1507" s="4">
        <v>0.22020000000000001</v>
      </c>
      <c r="H1507" s="2">
        <v>461744</v>
      </c>
      <c r="I1507" s="2">
        <v>21.53</v>
      </c>
      <c r="J1507" s="82" t="s">
        <v>4372</v>
      </c>
    </row>
    <row r="1508" spans="1:10" ht="13.9">
      <c r="A1508" s="4" t="s">
        <v>4390</v>
      </c>
      <c r="B1508" s="4" t="s">
        <v>650</v>
      </c>
      <c r="C1508" s="4" t="s">
        <v>662</v>
      </c>
      <c r="D1508" s="4">
        <v>-2.3099999999999999E-2</v>
      </c>
      <c r="E1508" s="4">
        <v>5.0000000000000001E-3</v>
      </c>
      <c r="F1508" s="81" t="s">
        <v>4391</v>
      </c>
      <c r="G1508" s="4">
        <v>0.77969999999999995</v>
      </c>
      <c r="H1508" s="2">
        <v>461744</v>
      </c>
      <c r="I1508" s="2">
        <v>21.34</v>
      </c>
      <c r="J1508" s="82" t="s">
        <v>4392</v>
      </c>
    </row>
    <row r="1509" spans="1:10" ht="13.9">
      <c r="A1509" s="4" t="s">
        <v>4393</v>
      </c>
      <c r="B1509" s="4" t="s">
        <v>649</v>
      </c>
      <c r="C1509" s="4" t="s">
        <v>654</v>
      </c>
      <c r="D1509" s="4">
        <v>-2.29E-2</v>
      </c>
      <c r="E1509" s="4">
        <v>5.0000000000000001E-3</v>
      </c>
      <c r="F1509" s="81" t="s">
        <v>3061</v>
      </c>
      <c r="G1509" s="4">
        <v>0.77769999999999995</v>
      </c>
      <c r="H1509" s="2">
        <v>461744</v>
      </c>
      <c r="I1509" s="2">
        <v>20.98</v>
      </c>
      <c r="J1509" s="82" t="s">
        <v>1044</v>
      </c>
    </row>
    <row r="1510" spans="1:10" ht="13.9">
      <c r="A1510" s="4" t="s">
        <v>4394</v>
      </c>
      <c r="B1510" s="4" t="s">
        <v>650</v>
      </c>
      <c r="C1510" s="4" t="s">
        <v>662</v>
      </c>
      <c r="D1510" s="4">
        <v>-2.29E-2</v>
      </c>
      <c r="E1510" s="4">
        <v>5.0000000000000001E-3</v>
      </c>
      <c r="F1510" s="81" t="s">
        <v>3675</v>
      </c>
      <c r="G1510" s="4">
        <v>0.77769999999999995</v>
      </c>
      <c r="H1510" s="2">
        <v>461744</v>
      </c>
      <c r="I1510" s="2">
        <v>20.98</v>
      </c>
      <c r="J1510" s="82" t="s">
        <v>1044</v>
      </c>
    </row>
    <row r="1511" spans="1:10" ht="13.9">
      <c r="A1511" s="4" t="s">
        <v>4395</v>
      </c>
      <c r="B1511" s="4" t="s">
        <v>650</v>
      </c>
      <c r="C1511" s="4" t="s">
        <v>4396</v>
      </c>
      <c r="D1511" s="4">
        <v>-2.3099999999999999E-2</v>
      </c>
      <c r="E1511" s="4">
        <v>5.0000000000000001E-3</v>
      </c>
      <c r="F1511" s="81" t="s">
        <v>4397</v>
      </c>
      <c r="G1511" s="4">
        <v>0.7732</v>
      </c>
      <c r="H1511" s="2">
        <v>448902</v>
      </c>
      <c r="I1511" s="2">
        <v>21.34</v>
      </c>
      <c r="J1511" s="82" t="s">
        <v>1281</v>
      </c>
    </row>
    <row r="1512" spans="1:10" ht="13.9">
      <c r="A1512" s="4" t="s">
        <v>4398</v>
      </c>
      <c r="B1512" s="4" t="s">
        <v>650</v>
      </c>
      <c r="C1512" s="4" t="s">
        <v>662</v>
      </c>
      <c r="D1512" s="4">
        <v>-2.3E-2</v>
      </c>
      <c r="E1512" s="4">
        <v>4.8999999999999998E-3</v>
      </c>
      <c r="F1512" s="81" t="s">
        <v>4399</v>
      </c>
      <c r="G1512" s="4">
        <v>0.77649999999999997</v>
      </c>
      <c r="H1512" s="2">
        <v>483768</v>
      </c>
      <c r="I1512" s="2">
        <v>22.03</v>
      </c>
      <c r="J1512" s="82" t="s">
        <v>3219</v>
      </c>
    </row>
    <row r="1513" spans="1:10" ht="13.9">
      <c r="A1513" s="4" t="s">
        <v>4400</v>
      </c>
      <c r="B1513" s="4" t="s">
        <v>650</v>
      </c>
      <c r="C1513" s="4" t="s">
        <v>662</v>
      </c>
      <c r="D1513" s="4">
        <v>2.3099999999999999E-2</v>
      </c>
      <c r="E1513" s="4">
        <v>5.0000000000000001E-3</v>
      </c>
      <c r="F1513" s="81" t="s">
        <v>4401</v>
      </c>
      <c r="G1513" s="4">
        <v>0.21809999999999999</v>
      </c>
      <c r="H1513" s="2">
        <v>483768</v>
      </c>
      <c r="I1513" s="2">
        <v>21.34</v>
      </c>
      <c r="J1513" s="82" t="s">
        <v>4402</v>
      </c>
    </row>
    <row r="1514" spans="1:10" ht="13.9">
      <c r="A1514" s="4" t="s">
        <v>4403</v>
      </c>
      <c r="B1514" s="4" t="s">
        <v>650</v>
      </c>
      <c r="C1514" s="4" t="s">
        <v>662</v>
      </c>
      <c r="D1514" s="4">
        <v>2.2599999999999999E-2</v>
      </c>
      <c r="E1514" s="4">
        <v>4.8999999999999998E-3</v>
      </c>
      <c r="F1514" s="81" t="s">
        <v>2131</v>
      </c>
      <c r="G1514" s="4">
        <v>0.2243</v>
      </c>
      <c r="H1514" s="2">
        <v>483768</v>
      </c>
      <c r="I1514" s="2">
        <v>21.27</v>
      </c>
      <c r="J1514" s="82" t="s">
        <v>4285</v>
      </c>
    </row>
    <row r="1515" spans="1:10" ht="13.9">
      <c r="A1515" s="4" t="s">
        <v>4404</v>
      </c>
      <c r="B1515" s="4" t="s">
        <v>650</v>
      </c>
      <c r="C1515" s="4" t="s">
        <v>662</v>
      </c>
      <c r="D1515" s="4">
        <v>2.2599999999999999E-2</v>
      </c>
      <c r="E1515" s="4">
        <v>4.8999999999999998E-3</v>
      </c>
      <c r="F1515" s="81" t="s">
        <v>4405</v>
      </c>
      <c r="G1515" s="4">
        <v>0.2243</v>
      </c>
      <c r="H1515" s="2">
        <v>483768</v>
      </c>
      <c r="I1515" s="2">
        <v>21.27</v>
      </c>
      <c r="J1515" s="82" t="s">
        <v>4285</v>
      </c>
    </row>
    <row r="1516" spans="1:10" ht="13.9">
      <c r="A1516" s="4" t="s">
        <v>4406</v>
      </c>
      <c r="B1516" s="4" t="s">
        <v>650</v>
      </c>
      <c r="C1516" s="4" t="s">
        <v>662</v>
      </c>
      <c r="D1516" s="4">
        <v>-2.2599999999999999E-2</v>
      </c>
      <c r="E1516" s="4">
        <v>4.8999999999999998E-3</v>
      </c>
      <c r="F1516" s="81" t="s">
        <v>4407</v>
      </c>
      <c r="G1516" s="4">
        <v>0.77559999999999996</v>
      </c>
      <c r="H1516" s="2">
        <v>483768</v>
      </c>
      <c r="I1516" s="2">
        <v>21.27</v>
      </c>
      <c r="J1516" s="82" t="s">
        <v>4285</v>
      </c>
    </row>
    <row r="1517" spans="1:10" ht="13.9">
      <c r="A1517" s="4" t="s">
        <v>4408</v>
      </c>
      <c r="B1517" s="4" t="s">
        <v>649</v>
      </c>
      <c r="C1517" s="4" t="s">
        <v>654</v>
      </c>
      <c r="D1517" s="4">
        <v>-2.2499999999999999E-2</v>
      </c>
      <c r="E1517" s="4">
        <v>4.8999999999999998E-3</v>
      </c>
      <c r="F1517" s="81" t="s">
        <v>4409</v>
      </c>
      <c r="G1517" s="4">
        <v>0.77559999999999996</v>
      </c>
      <c r="H1517" s="2">
        <v>483768</v>
      </c>
      <c r="I1517" s="2">
        <v>21.08</v>
      </c>
      <c r="J1517" s="82" t="s">
        <v>1771</v>
      </c>
    </row>
    <row r="1518" spans="1:10" ht="13.9">
      <c r="A1518" s="4" t="s">
        <v>4410</v>
      </c>
      <c r="B1518" s="4" t="s">
        <v>650</v>
      </c>
      <c r="C1518" s="4" t="s">
        <v>1599</v>
      </c>
      <c r="D1518" s="4">
        <v>2.35E-2</v>
      </c>
      <c r="E1518" s="4">
        <v>5.0000000000000001E-3</v>
      </c>
      <c r="F1518" s="81" t="s">
        <v>4411</v>
      </c>
      <c r="G1518" s="4">
        <v>0.22439999999999999</v>
      </c>
      <c r="H1518" s="2">
        <v>448902</v>
      </c>
      <c r="I1518" s="2">
        <v>22.09</v>
      </c>
      <c r="J1518" s="82" t="s">
        <v>4156</v>
      </c>
    </row>
    <row r="1519" spans="1:10" ht="13.9">
      <c r="A1519" s="4" t="s">
        <v>4412</v>
      </c>
      <c r="B1519" s="4" t="s">
        <v>649</v>
      </c>
      <c r="C1519" s="4" t="s">
        <v>650</v>
      </c>
      <c r="D1519" s="4">
        <v>-2.2800000000000001E-2</v>
      </c>
      <c r="E1519" s="4">
        <v>5.0000000000000001E-3</v>
      </c>
      <c r="F1519" s="81" t="s">
        <v>4413</v>
      </c>
      <c r="G1519" s="4">
        <v>0.7762</v>
      </c>
      <c r="H1519" s="2">
        <v>461744</v>
      </c>
      <c r="I1519" s="2">
        <v>20.79</v>
      </c>
      <c r="J1519" s="82" t="s">
        <v>4281</v>
      </c>
    </row>
    <row r="1520" spans="1:10" ht="13.9">
      <c r="A1520" s="4" t="s">
        <v>4414</v>
      </c>
      <c r="B1520" s="4" t="s">
        <v>650</v>
      </c>
      <c r="C1520" s="4" t="s">
        <v>871</v>
      </c>
      <c r="D1520" s="4">
        <v>2.3400000000000001E-2</v>
      </c>
      <c r="E1520" s="4">
        <v>5.0000000000000001E-3</v>
      </c>
      <c r="F1520" s="81" t="s">
        <v>4415</v>
      </c>
      <c r="G1520" s="4">
        <v>0.22450000000000001</v>
      </c>
      <c r="H1520" s="2">
        <v>448902</v>
      </c>
      <c r="I1520" s="2">
        <v>21.9</v>
      </c>
      <c r="J1520" s="82" t="s">
        <v>4173</v>
      </c>
    </row>
    <row r="1521" spans="1:10" ht="13.9">
      <c r="A1521" s="4" t="s">
        <v>4416</v>
      </c>
      <c r="B1521" s="4" t="s">
        <v>649</v>
      </c>
      <c r="C1521" s="4" t="s">
        <v>654</v>
      </c>
      <c r="D1521" s="4">
        <v>-2.3300000000000001E-2</v>
      </c>
      <c r="E1521" s="4">
        <v>5.0000000000000001E-3</v>
      </c>
      <c r="F1521" s="81" t="s">
        <v>4417</v>
      </c>
      <c r="G1521" s="4">
        <v>0.77559999999999996</v>
      </c>
      <c r="H1521" s="2">
        <v>460726</v>
      </c>
      <c r="I1521" s="2">
        <v>21.72</v>
      </c>
      <c r="J1521" s="82" t="s">
        <v>4418</v>
      </c>
    </row>
    <row r="1522" spans="1:10" ht="13.9">
      <c r="A1522" s="4" t="s">
        <v>4419</v>
      </c>
      <c r="B1522" s="4" t="s">
        <v>1292</v>
      </c>
      <c r="C1522" s="4" t="s">
        <v>662</v>
      </c>
      <c r="D1522" s="4">
        <v>-2.3300000000000001E-2</v>
      </c>
      <c r="E1522" s="4">
        <v>5.0000000000000001E-3</v>
      </c>
      <c r="F1522" s="81" t="s">
        <v>4420</v>
      </c>
      <c r="G1522" s="4">
        <v>0.77569999999999995</v>
      </c>
      <c r="H1522" s="2">
        <v>448902</v>
      </c>
      <c r="I1522" s="2">
        <v>21.72</v>
      </c>
      <c r="J1522" s="82" t="s">
        <v>1225</v>
      </c>
    </row>
    <row r="1523" spans="1:10" ht="13.9">
      <c r="A1523" s="4" t="s">
        <v>4421</v>
      </c>
      <c r="B1523" s="4" t="s">
        <v>649</v>
      </c>
      <c r="C1523" s="4" t="s">
        <v>4422</v>
      </c>
      <c r="D1523" s="4">
        <v>-2.35E-2</v>
      </c>
      <c r="E1523" s="4">
        <v>5.0000000000000001E-3</v>
      </c>
      <c r="F1523" s="81" t="s">
        <v>2986</v>
      </c>
      <c r="G1523" s="4">
        <v>0.77569999999999995</v>
      </c>
      <c r="H1523" s="2">
        <v>448902</v>
      </c>
      <c r="I1523" s="2">
        <v>22.09</v>
      </c>
      <c r="J1523" s="82" t="s">
        <v>4156</v>
      </c>
    </row>
    <row r="1524" spans="1:10" ht="13.9">
      <c r="A1524" s="4" t="s">
        <v>4423</v>
      </c>
      <c r="B1524" s="4" t="s">
        <v>650</v>
      </c>
      <c r="C1524" s="4" t="s">
        <v>4424</v>
      </c>
      <c r="D1524" s="4">
        <v>2.3900000000000001E-2</v>
      </c>
      <c r="E1524" s="4">
        <v>5.1000000000000004E-3</v>
      </c>
      <c r="F1524" s="81" t="s">
        <v>2961</v>
      </c>
      <c r="G1524" s="4">
        <v>0.22209999999999999</v>
      </c>
      <c r="H1524" s="2">
        <v>448902</v>
      </c>
      <c r="I1524" s="2">
        <v>21.96</v>
      </c>
      <c r="J1524" s="82" t="s">
        <v>2671</v>
      </c>
    </row>
    <row r="1525" spans="1:10" ht="13.9">
      <c r="A1525" s="4" t="s">
        <v>4425</v>
      </c>
      <c r="B1525" s="4" t="s">
        <v>650</v>
      </c>
      <c r="C1525" s="4" t="s">
        <v>662</v>
      </c>
      <c r="D1525" s="4">
        <v>-2.2499999999999999E-2</v>
      </c>
      <c r="E1525" s="4">
        <v>4.8999999999999998E-3</v>
      </c>
      <c r="F1525" s="81" t="s">
        <v>4426</v>
      </c>
      <c r="G1525" s="4">
        <v>0.77559999999999996</v>
      </c>
      <c r="H1525" s="2">
        <v>483768</v>
      </c>
      <c r="I1525" s="2">
        <v>21.08</v>
      </c>
      <c r="J1525" s="82" t="s">
        <v>1771</v>
      </c>
    </row>
    <row r="1526" spans="1:10" ht="13.9">
      <c r="A1526" s="4" t="s">
        <v>4427</v>
      </c>
      <c r="B1526" s="4" t="s">
        <v>649</v>
      </c>
      <c r="C1526" s="4" t="s">
        <v>1086</v>
      </c>
      <c r="D1526" s="4">
        <v>-2.3400000000000001E-2</v>
      </c>
      <c r="E1526" s="4">
        <v>5.0000000000000001E-3</v>
      </c>
      <c r="F1526" s="81" t="s">
        <v>4428</v>
      </c>
      <c r="G1526" s="4">
        <v>0.77590000000000003</v>
      </c>
      <c r="H1526" s="2">
        <v>448902</v>
      </c>
      <c r="I1526" s="2">
        <v>21.9</v>
      </c>
      <c r="J1526" s="82" t="s">
        <v>4173</v>
      </c>
    </row>
    <row r="1527" spans="1:10" ht="13.9">
      <c r="A1527" s="4" t="s">
        <v>4429</v>
      </c>
      <c r="B1527" s="4" t="s">
        <v>650</v>
      </c>
      <c r="C1527" s="4" t="s">
        <v>662</v>
      </c>
      <c r="D1527" s="4">
        <v>2.29E-2</v>
      </c>
      <c r="E1527" s="4">
        <v>5.0000000000000001E-3</v>
      </c>
      <c r="F1527" s="81" t="s">
        <v>4430</v>
      </c>
      <c r="G1527" s="4">
        <v>0.2243</v>
      </c>
      <c r="H1527" s="2">
        <v>461744</v>
      </c>
      <c r="I1527" s="2">
        <v>20.98</v>
      </c>
      <c r="J1527" s="82" t="s">
        <v>1044</v>
      </c>
    </row>
    <row r="1528" spans="1:10" ht="13.9">
      <c r="A1528" s="4" t="s">
        <v>4431</v>
      </c>
      <c r="B1528" s="4" t="s">
        <v>649</v>
      </c>
      <c r="C1528" s="4" t="s">
        <v>654</v>
      </c>
      <c r="D1528" s="4">
        <v>-2.24E-2</v>
      </c>
      <c r="E1528" s="4">
        <v>4.8999999999999998E-3</v>
      </c>
      <c r="F1528" s="81" t="s">
        <v>4430</v>
      </c>
      <c r="G1528" s="4">
        <v>0.77559999999999996</v>
      </c>
      <c r="H1528" s="2">
        <v>483768</v>
      </c>
      <c r="I1528" s="2">
        <v>20.9</v>
      </c>
      <c r="J1528" s="82" t="s">
        <v>3167</v>
      </c>
    </row>
    <row r="1529" spans="1:10" ht="13.9">
      <c r="A1529" s="4" t="s">
        <v>4432</v>
      </c>
      <c r="B1529" s="4" t="s">
        <v>654</v>
      </c>
      <c r="C1529" s="4" t="s">
        <v>655</v>
      </c>
      <c r="D1529" s="4">
        <v>2.3400000000000001E-2</v>
      </c>
      <c r="E1529" s="4">
        <v>5.0000000000000001E-3</v>
      </c>
      <c r="F1529" s="81" t="s">
        <v>4433</v>
      </c>
      <c r="G1529" s="4">
        <v>0.2253</v>
      </c>
      <c r="H1529" s="2">
        <v>448902</v>
      </c>
      <c r="I1529" s="2">
        <v>21.9</v>
      </c>
      <c r="J1529" s="82" t="s">
        <v>4173</v>
      </c>
    </row>
    <row r="1530" spans="1:10" ht="13.9">
      <c r="A1530" s="4" t="s">
        <v>4434</v>
      </c>
      <c r="B1530" s="4" t="s">
        <v>662</v>
      </c>
      <c r="C1530" s="4" t="s">
        <v>654</v>
      </c>
      <c r="D1530" s="4">
        <v>2.24E-2</v>
      </c>
      <c r="E1530" s="4">
        <v>4.8999999999999998E-3</v>
      </c>
      <c r="F1530" s="81" t="s">
        <v>4435</v>
      </c>
      <c r="G1530" s="4">
        <v>0.22439999999999999</v>
      </c>
      <c r="H1530" s="2">
        <v>483768</v>
      </c>
      <c r="I1530" s="2">
        <v>20.9</v>
      </c>
      <c r="J1530" s="82" t="s">
        <v>3167</v>
      </c>
    </row>
    <row r="1531" spans="1:10" ht="13.9">
      <c r="A1531" s="4" t="s">
        <v>4436</v>
      </c>
      <c r="B1531" s="4" t="s">
        <v>4437</v>
      </c>
      <c r="C1531" s="4" t="s">
        <v>662</v>
      </c>
      <c r="D1531" s="4">
        <v>-2.3400000000000001E-2</v>
      </c>
      <c r="E1531" s="4">
        <v>5.0000000000000001E-3</v>
      </c>
      <c r="F1531" s="81" t="s">
        <v>4438</v>
      </c>
      <c r="G1531" s="4">
        <v>0.77529999999999999</v>
      </c>
      <c r="H1531" s="2">
        <v>448902</v>
      </c>
      <c r="I1531" s="2">
        <v>21.9</v>
      </c>
      <c r="J1531" s="82" t="s">
        <v>4173</v>
      </c>
    </row>
    <row r="1532" spans="1:10" ht="13.9">
      <c r="A1532" s="4" t="s">
        <v>4439</v>
      </c>
      <c r="B1532" s="4" t="s">
        <v>649</v>
      </c>
      <c r="C1532" s="4" t="s">
        <v>3827</v>
      </c>
      <c r="D1532" s="4">
        <v>2.35E-2</v>
      </c>
      <c r="E1532" s="4">
        <v>5.0000000000000001E-3</v>
      </c>
      <c r="F1532" s="81" t="s">
        <v>4440</v>
      </c>
      <c r="G1532" s="4">
        <v>0.22470000000000001</v>
      </c>
      <c r="H1532" s="2">
        <v>448902</v>
      </c>
      <c r="I1532" s="2">
        <v>22.09</v>
      </c>
      <c r="J1532" s="82" t="s">
        <v>4156</v>
      </c>
    </row>
    <row r="1533" spans="1:10" ht="13.9">
      <c r="A1533" s="4" t="s">
        <v>4441</v>
      </c>
      <c r="B1533" s="4" t="s">
        <v>654</v>
      </c>
      <c r="C1533" s="4" t="s">
        <v>4442</v>
      </c>
      <c r="D1533" s="4">
        <v>2.35E-2</v>
      </c>
      <c r="E1533" s="4">
        <v>5.0000000000000001E-3</v>
      </c>
      <c r="F1533" s="81" t="s">
        <v>4443</v>
      </c>
      <c r="G1533" s="4">
        <v>0.22409999999999999</v>
      </c>
      <c r="H1533" s="2">
        <v>448902</v>
      </c>
      <c r="I1533" s="2">
        <v>22.09</v>
      </c>
      <c r="J1533" s="82" t="s">
        <v>4156</v>
      </c>
    </row>
    <row r="1534" spans="1:10" ht="13.9">
      <c r="A1534" s="4" t="s">
        <v>4444</v>
      </c>
      <c r="B1534" s="4" t="s">
        <v>649</v>
      </c>
      <c r="C1534" s="4" t="s">
        <v>3827</v>
      </c>
      <c r="D1534" s="4">
        <v>2.35E-2</v>
      </c>
      <c r="E1534" s="4">
        <v>5.0000000000000001E-3</v>
      </c>
      <c r="F1534" s="81" t="s">
        <v>4445</v>
      </c>
      <c r="G1534" s="4">
        <v>0.22459999999999999</v>
      </c>
      <c r="H1534" s="2">
        <v>448902</v>
      </c>
      <c r="I1534" s="2">
        <v>22.09</v>
      </c>
      <c r="J1534" s="82" t="s">
        <v>4156</v>
      </c>
    </row>
    <row r="1535" spans="1:10" ht="13.9">
      <c r="A1535" s="4" t="s">
        <v>4446</v>
      </c>
      <c r="B1535" s="4" t="s">
        <v>650</v>
      </c>
      <c r="C1535" s="4" t="s">
        <v>662</v>
      </c>
      <c r="D1535" s="4">
        <v>2.35E-2</v>
      </c>
      <c r="E1535" s="4">
        <v>5.1000000000000004E-3</v>
      </c>
      <c r="F1535" s="81" t="s">
        <v>4447</v>
      </c>
      <c r="G1535" s="4">
        <v>0.21759999999999999</v>
      </c>
      <c r="H1535" s="2">
        <v>462844</v>
      </c>
      <c r="I1535" s="2">
        <v>21.23</v>
      </c>
      <c r="J1535" s="82" t="s">
        <v>4448</v>
      </c>
    </row>
    <row r="1536" spans="1:10" ht="13.9">
      <c r="A1536" s="4" t="s">
        <v>4449</v>
      </c>
      <c r="B1536" s="4" t="s">
        <v>650</v>
      </c>
      <c r="C1536" s="4" t="s">
        <v>662</v>
      </c>
      <c r="D1536" s="4">
        <v>-2.3199999999999998E-2</v>
      </c>
      <c r="E1536" s="4">
        <v>5.1000000000000004E-3</v>
      </c>
      <c r="F1536" s="81" t="s">
        <v>4450</v>
      </c>
      <c r="G1536" s="4">
        <v>0.78210000000000002</v>
      </c>
      <c r="H1536" s="2">
        <v>461744</v>
      </c>
      <c r="I1536" s="2">
        <v>20.69</v>
      </c>
      <c r="J1536" s="82" t="s">
        <v>3081</v>
      </c>
    </row>
    <row r="1537" spans="1:10" ht="13.9">
      <c r="A1537" s="4" t="s">
        <v>4451</v>
      </c>
      <c r="B1537" s="4" t="s">
        <v>650</v>
      </c>
      <c r="C1537" s="4" t="s">
        <v>662</v>
      </c>
      <c r="D1537" s="4">
        <v>2.29E-2</v>
      </c>
      <c r="E1537" s="4">
        <v>5.0000000000000001E-3</v>
      </c>
      <c r="F1537" s="81" t="s">
        <v>4452</v>
      </c>
      <c r="G1537" s="4">
        <v>0.2225</v>
      </c>
      <c r="H1537" s="2">
        <v>461744</v>
      </c>
      <c r="I1537" s="2">
        <v>20.98</v>
      </c>
      <c r="J1537" s="82" t="s">
        <v>1044</v>
      </c>
    </row>
    <row r="1538" spans="1:10" ht="13.9">
      <c r="A1538" s="4" t="s">
        <v>4453</v>
      </c>
      <c r="B1538" s="4" t="s">
        <v>650</v>
      </c>
      <c r="C1538" s="4" t="s">
        <v>662</v>
      </c>
      <c r="D1538" s="4">
        <v>-2.29E-2</v>
      </c>
      <c r="E1538" s="4">
        <v>5.0000000000000001E-3</v>
      </c>
      <c r="F1538" s="81" t="s">
        <v>4141</v>
      </c>
      <c r="G1538" s="4">
        <v>0.77749999999999997</v>
      </c>
      <c r="H1538" s="2">
        <v>461744</v>
      </c>
      <c r="I1538" s="2">
        <v>20.98</v>
      </c>
      <c r="J1538" s="82" t="s">
        <v>1044</v>
      </c>
    </row>
    <row r="1539" spans="1:10" ht="13.9">
      <c r="A1539" s="4" t="s">
        <v>4454</v>
      </c>
      <c r="B1539" s="4" t="s">
        <v>649</v>
      </c>
      <c r="C1539" s="4" t="s">
        <v>654</v>
      </c>
      <c r="D1539" s="4">
        <v>-2.3199999999999998E-2</v>
      </c>
      <c r="E1539" s="4">
        <v>5.0000000000000001E-3</v>
      </c>
      <c r="F1539" s="81" t="s">
        <v>4455</v>
      </c>
      <c r="G1539" s="4">
        <v>0.77569999999999995</v>
      </c>
      <c r="H1539" s="2">
        <v>452635</v>
      </c>
      <c r="I1539" s="2">
        <v>21.53</v>
      </c>
      <c r="J1539" s="82" t="s">
        <v>2628</v>
      </c>
    </row>
    <row r="1540" spans="1:10" ht="13.9">
      <c r="A1540" s="4" t="s">
        <v>4456</v>
      </c>
      <c r="B1540" s="4" t="s">
        <v>654</v>
      </c>
      <c r="C1540" s="4" t="s">
        <v>1511</v>
      </c>
      <c r="D1540" s="4">
        <v>2.3400000000000001E-2</v>
      </c>
      <c r="E1540" s="4">
        <v>5.0000000000000001E-3</v>
      </c>
      <c r="F1540" s="81" t="s">
        <v>4457</v>
      </c>
      <c r="G1540" s="4">
        <v>0.22459999999999999</v>
      </c>
      <c r="H1540" s="2">
        <v>448902</v>
      </c>
      <c r="I1540" s="2">
        <v>21.9</v>
      </c>
      <c r="J1540" s="82" t="s">
        <v>4173</v>
      </c>
    </row>
    <row r="1541" spans="1:10" ht="13.9">
      <c r="A1541" s="4" t="s">
        <v>4458</v>
      </c>
      <c r="B1541" s="4" t="s">
        <v>650</v>
      </c>
      <c r="C1541" s="4" t="s">
        <v>662</v>
      </c>
      <c r="D1541" s="4">
        <v>2.3199999999999998E-2</v>
      </c>
      <c r="E1541" s="4">
        <v>5.0000000000000001E-3</v>
      </c>
      <c r="F1541" s="81" t="s">
        <v>4459</v>
      </c>
      <c r="G1541" s="4">
        <v>0.2243</v>
      </c>
      <c r="H1541" s="2">
        <v>452635</v>
      </c>
      <c r="I1541" s="2">
        <v>21.53</v>
      </c>
      <c r="J1541" s="82" t="s">
        <v>2628</v>
      </c>
    </row>
    <row r="1542" spans="1:10" ht="13.9">
      <c r="A1542" s="4" t="s">
        <v>4460</v>
      </c>
      <c r="B1542" s="4" t="s">
        <v>649</v>
      </c>
      <c r="C1542" s="4" t="s">
        <v>654</v>
      </c>
      <c r="D1542" s="4">
        <v>2.2599999999999999E-2</v>
      </c>
      <c r="E1542" s="4">
        <v>4.8999999999999998E-3</v>
      </c>
      <c r="F1542" s="81" t="s">
        <v>1377</v>
      </c>
      <c r="G1542" s="4">
        <v>0.22439999999999999</v>
      </c>
      <c r="H1542" s="2">
        <v>483768</v>
      </c>
      <c r="I1542" s="2">
        <v>21.27</v>
      </c>
      <c r="J1542" s="82" t="s">
        <v>4285</v>
      </c>
    </row>
    <row r="1543" spans="1:10" ht="13.9">
      <c r="A1543" s="4" t="s">
        <v>4461</v>
      </c>
      <c r="B1543" s="4" t="s">
        <v>662</v>
      </c>
      <c r="C1543" s="4" t="s">
        <v>654</v>
      </c>
      <c r="D1543" s="4">
        <v>2.01E-2</v>
      </c>
      <c r="E1543" s="4">
        <v>4.1000000000000003E-3</v>
      </c>
      <c r="F1543" s="81" t="s">
        <v>4462</v>
      </c>
      <c r="G1543" s="4">
        <v>0.20569999999999999</v>
      </c>
      <c r="H1543" s="2">
        <v>599422</v>
      </c>
      <c r="I1543" s="2">
        <v>24.03</v>
      </c>
      <c r="J1543" s="82" t="s">
        <v>4463</v>
      </c>
    </row>
    <row r="1544" spans="1:10" ht="13.9">
      <c r="A1544" s="4" t="s">
        <v>4464</v>
      </c>
      <c r="B1544" s="4" t="s">
        <v>649</v>
      </c>
      <c r="C1544" s="4" t="s">
        <v>654</v>
      </c>
      <c r="D1544" s="4">
        <v>-2.2800000000000001E-2</v>
      </c>
      <c r="E1544" s="4">
        <v>5.0000000000000001E-3</v>
      </c>
      <c r="F1544" s="81" t="s">
        <v>4465</v>
      </c>
      <c r="G1544" s="4">
        <v>0.77690000000000003</v>
      </c>
      <c r="H1544" s="2">
        <v>461744</v>
      </c>
      <c r="I1544" s="2">
        <v>20.79</v>
      </c>
      <c r="J1544" s="82" t="s">
        <v>4281</v>
      </c>
    </row>
    <row r="1545" spans="1:10" ht="13.9">
      <c r="A1545" s="4" t="s">
        <v>4466</v>
      </c>
      <c r="B1545" s="4" t="s">
        <v>649</v>
      </c>
      <c r="C1545" s="4" t="s">
        <v>3827</v>
      </c>
      <c r="D1545" s="4">
        <v>-2.3699999999999999E-2</v>
      </c>
      <c r="E1545" s="4">
        <v>5.0000000000000001E-3</v>
      </c>
      <c r="F1545" s="81" t="s">
        <v>4467</v>
      </c>
      <c r="G1545" s="4">
        <v>0.77480000000000004</v>
      </c>
      <c r="H1545" s="2">
        <v>448902</v>
      </c>
      <c r="I1545" s="2">
        <v>22.47</v>
      </c>
      <c r="J1545" s="82" t="s">
        <v>4135</v>
      </c>
    </row>
    <row r="1546" spans="1:10" ht="13.9">
      <c r="A1546" s="4" t="s">
        <v>4468</v>
      </c>
      <c r="B1546" s="4" t="s">
        <v>649</v>
      </c>
      <c r="C1546" s="4" t="s">
        <v>654</v>
      </c>
      <c r="D1546" s="4">
        <v>2.2800000000000001E-2</v>
      </c>
      <c r="E1546" s="4">
        <v>5.0000000000000001E-3</v>
      </c>
      <c r="F1546" s="81" t="s">
        <v>4469</v>
      </c>
      <c r="G1546" s="4">
        <v>0.2286</v>
      </c>
      <c r="H1546" s="2">
        <v>461744</v>
      </c>
      <c r="I1546" s="2">
        <v>20.79</v>
      </c>
      <c r="J1546" s="82" t="s">
        <v>4281</v>
      </c>
    </row>
    <row r="1547" spans="1:10" ht="13.9">
      <c r="A1547" s="4" t="s">
        <v>4470</v>
      </c>
      <c r="B1547" s="4" t="s">
        <v>649</v>
      </c>
      <c r="C1547" s="4" t="s">
        <v>4471</v>
      </c>
      <c r="D1547" s="4">
        <v>-2.3099999999999999E-2</v>
      </c>
      <c r="E1547" s="4">
        <v>5.0000000000000001E-3</v>
      </c>
      <c r="F1547" s="81" t="s">
        <v>4472</v>
      </c>
      <c r="G1547" s="4">
        <v>0.77639999999999998</v>
      </c>
      <c r="H1547" s="2">
        <v>448902</v>
      </c>
      <c r="I1547" s="2">
        <v>21.34</v>
      </c>
      <c r="J1547" s="82" t="s">
        <v>1281</v>
      </c>
    </row>
    <row r="1548" spans="1:10" ht="13.9">
      <c r="A1548" s="4" t="s">
        <v>4473</v>
      </c>
      <c r="B1548" s="4" t="s">
        <v>650</v>
      </c>
      <c r="C1548" s="4" t="s">
        <v>4474</v>
      </c>
      <c r="D1548" s="4">
        <v>-2.35E-2</v>
      </c>
      <c r="E1548" s="4">
        <v>5.0000000000000001E-3</v>
      </c>
      <c r="F1548" s="81" t="s">
        <v>4475</v>
      </c>
      <c r="G1548" s="4">
        <v>0.77539999999999998</v>
      </c>
      <c r="H1548" s="2">
        <v>448902</v>
      </c>
      <c r="I1548" s="2">
        <v>22.09</v>
      </c>
      <c r="J1548" s="82" t="s">
        <v>4156</v>
      </c>
    </row>
    <row r="1549" spans="1:10" ht="13.9">
      <c r="A1549" s="4" t="s">
        <v>4476</v>
      </c>
      <c r="B1549" s="4" t="s">
        <v>650</v>
      </c>
      <c r="C1549" s="4" t="s">
        <v>662</v>
      </c>
      <c r="D1549" s="4">
        <v>2.3099999999999999E-2</v>
      </c>
      <c r="E1549" s="4">
        <v>5.0000000000000001E-3</v>
      </c>
      <c r="F1549" s="81" t="s">
        <v>3775</v>
      </c>
      <c r="G1549" s="4">
        <v>0.2198</v>
      </c>
      <c r="H1549" s="2">
        <v>461744</v>
      </c>
      <c r="I1549" s="2">
        <v>21.34</v>
      </c>
      <c r="J1549" s="82" t="s">
        <v>4392</v>
      </c>
    </row>
    <row r="1550" spans="1:10" ht="13.9">
      <c r="A1550" s="4" t="s">
        <v>4477</v>
      </c>
      <c r="B1550" s="4" t="s">
        <v>649</v>
      </c>
      <c r="C1550" s="4" t="s">
        <v>1095</v>
      </c>
      <c r="D1550" s="4">
        <v>2.3599999999999999E-2</v>
      </c>
      <c r="E1550" s="4">
        <v>5.0000000000000001E-3</v>
      </c>
      <c r="F1550" s="81" t="s">
        <v>4478</v>
      </c>
      <c r="G1550" s="4">
        <v>0.22470000000000001</v>
      </c>
      <c r="H1550" s="2">
        <v>448902</v>
      </c>
      <c r="I1550" s="2">
        <v>22.28</v>
      </c>
      <c r="J1550" s="82" t="s">
        <v>2335</v>
      </c>
    </row>
    <row r="1551" spans="1:10" ht="13.9">
      <c r="A1551" s="4" t="s">
        <v>4479</v>
      </c>
      <c r="B1551" s="4" t="s">
        <v>649</v>
      </c>
      <c r="C1551" s="4" t="s">
        <v>662</v>
      </c>
      <c r="D1551" s="4">
        <v>2.2800000000000001E-2</v>
      </c>
      <c r="E1551" s="4">
        <v>5.0000000000000001E-3</v>
      </c>
      <c r="F1551" s="81" t="s">
        <v>4480</v>
      </c>
      <c r="G1551" s="4">
        <v>0.22370000000000001</v>
      </c>
      <c r="H1551" s="2">
        <v>461744</v>
      </c>
      <c r="I1551" s="2">
        <v>20.79</v>
      </c>
      <c r="J1551" s="82" t="s">
        <v>4281</v>
      </c>
    </row>
    <row r="1552" spans="1:10" ht="13.9">
      <c r="A1552" s="4" t="s">
        <v>4481</v>
      </c>
      <c r="B1552" s="4" t="s">
        <v>4482</v>
      </c>
      <c r="C1552" s="4" t="s">
        <v>662</v>
      </c>
      <c r="D1552" s="4">
        <v>2.3300000000000001E-2</v>
      </c>
      <c r="E1552" s="4">
        <v>5.1000000000000004E-3</v>
      </c>
      <c r="F1552" s="81" t="s">
        <v>2220</v>
      </c>
      <c r="G1552" s="4">
        <v>0.22320000000000001</v>
      </c>
      <c r="H1552" s="2">
        <v>448902</v>
      </c>
      <c r="I1552" s="2">
        <v>20.87</v>
      </c>
      <c r="J1552" s="82" t="s">
        <v>4359</v>
      </c>
    </row>
    <row r="1553" spans="1:10" ht="13.9">
      <c r="A1553" s="4" t="s">
        <v>4483</v>
      </c>
      <c r="B1553" s="4" t="s">
        <v>4482</v>
      </c>
      <c r="C1553" s="4" t="s">
        <v>662</v>
      </c>
      <c r="D1553" s="4">
        <v>-2.3300000000000001E-2</v>
      </c>
      <c r="E1553" s="4">
        <v>5.0000000000000001E-3</v>
      </c>
      <c r="F1553" s="81" t="s">
        <v>4484</v>
      </c>
      <c r="G1553" s="4">
        <v>0.77290000000000003</v>
      </c>
      <c r="H1553" s="2">
        <v>448902</v>
      </c>
      <c r="I1553" s="2">
        <v>21.72</v>
      </c>
      <c r="J1553" s="82" t="s">
        <v>1225</v>
      </c>
    </row>
    <row r="1554" spans="1:10" ht="13.9">
      <c r="A1554" s="4" t="s">
        <v>4485</v>
      </c>
      <c r="B1554" s="4" t="s">
        <v>654</v>
      </c>
      <c r="C1554" s="4" t="s">
        <v>4486</v>
      </c>
      <c r="D1554" s="4">
        <v>-2.3599999999999999E-2</v>
      </c>
      <c r="E1554" s="4">
        <v>5.0000000000000001E-3</v>
      </c>
      <c r="F1554" s="81" t="s">
        <v>4487</v>
      </c>
      <c r="G1554" s="4">
        <v>0.77580000000000005</v>
      </c>
      <c r="H1554" s="2">
        <v>448902</v>
      </c>
      <c r="I1554" s="2">
        <v>22.28</v>
      </c>
      <c r="J1554" s="82" t="s">
        <v>2335</v>
      </c>
    </row>
    <row r="1555" spans="1:10" ht="13.9">
      <c r="A1555" s="4" t="s">
        <v>4488</v>
      </c>
      <c r="B1555" s="4" t="s">
        <v>650</v>
      </c>
      <c r="C1555" s="4" t="s">
        <v>662</v>
      </c>
      <c r="D1555" s="4">
        <v>2.2700000000000001E-2</v>
      </c>
      <c r="E1555" s="4">
        <v>5.0000000000000001E-3</v>
      </c>
      <c r="F1555" s="81" t="s">
        <v>2678</v>
      </c>
      <c r="G1555" s="4">
        <v>0.22359999999999999</v>
      </c>
      <c r="H1555" s="2">
        <v>462844</v>
      </c>
      <c r="I1555" s="2">
        <v>20.61</v>
      </c>
      <c r="J1555" s="82" t="s">
        <v>3444</v>
      </c>
    </row>
    <row r="1556" spans="1:10" ht="13.9">
      <c r="A1556" s="4" t="s">
        <v>4489</v>
      </c>
      <c r="B1556" s="4" t="s">
        <v>649</v>
      </c>
      <c r="C1556" s="4" t="s">
        <v>1086</v>
      </c>
      <c r="D1556" s="4">
        <v>2.3E-2</v>
      </c>
      <c r="E1556" s="4">
        <v>5.0000000000000001E-3</v>
      </c>
      <c r="F1556" s="81" t="s">
        <v>4490</v>
      </c>
      <c r="G1556" s="4">
        <v>0.22450000000000001</v>
      </c>
      <c r="H1556" s="2">
        <v>448902</v>
      </c>
      <c r="I1556" s="2">
        <v>21.16</v>
      </c>
      <c r="J1556" s="82" t="s">
        <v>1065</v>
      </c>
    </row>
    <row r="1557" spans="1:10" ht="13.9">
      <c r="A1557" s="4" t="s">
        <v>4491</v>
      </c>
      <c r="B1557" s="4" t="s">
        <v>650</v>
      </c>
      <c r="C1557" s="4" t="s">
        <v>662</v>
      </c>
      <c r="D1557" s="4">
        <v>-2.3E-2</v>
      </c>
      <c r="E1557" s="4">
        <v>5.0000000000000001E-3</v>
      </c>
      <c r="F1557" s="81" t="s">
        <v>4492</v>
      </c>
      <c r="G1557" s="4">
        <v>0.77829999999999999</v>
      </c>
      <c r="H1557" s="2">
        <v>461744</v>
      </c>
      <c r="I1557" s="2">
        <v>21.16</v>
      </c>
      <c r="J1557" s="82" t="s">
        <v>4493</v>
      </c>
    </row>
    <row r="1558" spans="1:10" ht="13.9">
      <c r="A1558" s="4" t="s">
        <v>4494</v>
      </c>
      <c r="B1558" s="4" t="s">
        <v>649</v>
      </c>
      <c r="C1558" s="4" t="s">
        <v>650</v>
      </c>
      <c r="D1558" s="4">
        <v>2.3E-2</v>
      </c>
      <c r="E1558" s="4">
        <v>5.0000000000000001E-3</v>
      </c>
      <c r="F1558" s="81" t="s">
        <v>1693</v>
      </c>
      <c r="G1558" s="4">
        <v>0.22170000000000001</v>
      </c>
      <c r="H1558" s="2">
        <v>461744</v>
      </c>
      <c r="I1558" s="2">
        <v>21.16</v>
      </c>
      <c r="J1558" s="82" t="s">
        <v>4493</v>
      </c>
    </row>
    <row r="1559" spans="1:10" ht="13.9">
      <c r="A1559" s="4" t="s">
        <v>4495</v>
      </c>
      <c r="B1559" s="4" t="s">
        <v>650</v>
      </c>
      <c r="C1559" s="4" t="s">
        <v>662</v>
      </c>
      <c r="D1559" s="4">
        <v>-2.2800000000000001E-2</v>
      </c>
      <c r="E1559" s="4">
        <v>5.0000000000000001E-3</v>
      </c>
      <c r="F1559" s="81" t="s">
        <v>3517</v>
      </c>
      <c r="G1559" s="4">
        <v>0.77629999999999999</v>
      </c>
      <c r="H1559" s="2">
        <v>462844</v>
      </c>
      <c r="I1559" s="2">
        <v>20.79</v>
      </c>
      <c r="J1559" s="82" t="s">
        <v>4496</v>
      </c>
    </row>
    <row r="1560" spans="1:10" ht="13.9">
      <c r="A1560" s="4" t="s">
        <v>4497</v>
      </c>
      <c r="B1560" s="4" t="s">
        <v>649</v>
      </c>
      <c r="C1560" s="4" t="s">
        <v>1095</v>
      </c>
      <c r="D1560" s="4">
        <v>2.3300000000000001E-2</v>
      </c>
      <c r="E1560" s="4">
        <v>5.0000000000000001E-3</v>
      </c>
      <c r="F1560" s="81" t="s">
        <v>4498</v>
      </c>
      <c r="G1560" s="4">
        <v>0.22470000000000001</v>
      </c>
      <c r="H1560" s="2">
        <v>448902</v>
      </c>
      <c r="I1560" s="2">
        <v>21.72</v>
      </c>
      <c r="J1560" s="82" t="s">
        <v>1225</v>
      </c>
    </row>
    <row r="1561" spans="1:10" ht="13.9">
      <c r="A1561" s="4" t="s">
        <v>4499</v>
      </c>
      <c r="B1561" s="4" t="s">
        <v>650</v>
      </c>
      <c r="C1561" s="4" t="s">
        <v>662</v>
      </c>
      <c r="D1561" s="4">
        <v>2.2700000000000001E-2</v>
      </c>
      <c r="E1561" s="4">
        <v>5.0000000000000001E-3</v>
      </c>
      <c r="F1561" s="81" t="s">
        <v>4250</v>
      </c>
      <c r="G1561" s="4">
        <v>0.22359999999999999</v>
      </c>
      <c r="H1561" s="2">
        <v>462844</v>
      </c>
      <c r="I1561" s="2">
        <v>20.61</v>
      </c>
      <c r="J1561" s="82" t="s">
        <v>3444</v>
      </c>
    </row>
    <row r="1562" spans="1:10" ht="13.9">
      <c r="A1562" s="4" t="s">
        <v>4500</v>
      </c>
      <c r="B1562" s="4" t="s">
        <v>1292</v>
      </c>
      <c r="C1562" s="4" t="s">
        <v>662</v>
      </c>
      <c r="D1562" s="4">
        <v>-2.4E-2</v>
      </c>
      <c r="E1562" s="4">
        <v>5.1000000000000004E-3</v>
      </c>
      <c r="F1562" s="81" t="s">
        <v>4501</v>
      </c>
      <c r="G1562" s="4">
        <v>0.77800000000000002</v>
      </c>
      <c r="H1562" s="2">
        <v>448902</v>
      </c>
      <c r="I1562" s="2">
        <v>22.15</v>
      </c>
      <c r="J1562" s="82" t="s">
        <v>4347</v>
      </c>
    </row>
    <row r="1563" spans="1:10" ht="13.9">
      <c r="A1563" s="4" t="s">
        <v>4502</v>
      </c>
      <c r="B1563" s="4" t="s">
        <v>649</v>
      </c>
      <c r="C1563" s="4" t="s">
        <v>1095</v>
      </c>
      <c r="D1563" s="4">
        <v>-2.3599999999999999E-2</v>
      </c>
      <c r="E1563" s="4">
        <v>5.0000000000000001E-3</v>
      </c>
      <c r="F1563" s="81" t="s">
        <v>4503</v>
      </c>
      <c r="G1563" s="4">
        <v>0.77559999999999996</v>
      </c>
      <c r="H1563" s="2">
        <v>448902</v>
      </c>
      <c r="I1563" s="2">
        <v>22.28</v>
      </c>
      <c r="J1563" s="82" t="s">
        <v>2335</v>
      </c>
    </row>
    <row r="1564" spans="1:10" ht="13.9">
      <c r="A1564" s="4" t="s">
        <v>4504</v>
      </c>
      <c r="B1564" s="4" t="s">
        <v>649</v>
      </c>
      <c r="C1564" s="4" t="s">
        <v>654</v>
      </c>
      <c r="D1564" s="4">
        <v>2.2499999999999999E-2</v>
      </c>
      <c r="E1564" s="4">
        <v>4.8999999999999998E-3</v>
      </c>
      <c r="F1564" s="81" t="s">
        <v>3763</v>
      </c>
      <c r="G1564" s="4">
        <v>0.22359999999999999</v>
      </c>
      <c r="H1564" s="2">
        <v>483768</v>
      </c>
      <c r="I1564" s="2">
        <v>21.08</v>
      </c>
      <c r="J1564" s="82" t="s">
        <v>1771</v>
      </c>
    </row>
    <row r="1565" spans="1:10" ht="13.9">
      <c r="A1565" s="4" t="s">
        <v>4505</v>
      </c>
      <c r="B1565" s="4" t="s">
        <v>650</v>
      </c>
      <c r="C1565" s="4" t="s">
        <v>662</v>
      </c>
      <c r="D1565" s="4">
        <v>-2.24E-2</v>
      </c>
      <c r="E1565" s="4">
        <v>4.8999999999999998E-3</v>
      </c>
      <c r="F1565" s="81" t="s">
        <v>4506</v>
      </c>
      <c r="G1565" s="4">
        <v>0.77629999999999999</v>
      </c>
      <c r="H1565" s="2">
        <v>483768</v>
      </c>
      <c r="I1565" s="2">
        <v>20.9</v>
      </c>
      <c r="J1565" s="82" t="s">
        <v>3167</v>
      </c>
    </row>
    <row r="1566" spans="1:10" ht="13.9">
      <c r="A1566" s="4" t="s">
        <v>4507</v>
      </c>
      <c r="B1566" s="4" t="s">
        <v>649</v>
      </c>
      <c r="C1566" s="4" t="s">
        <v>3827</v>
      </c>
      <c r="D1566" s="4">
        <v>2.3400000000000001E-2</v>
      </c>
      <c r="E1566" s="4">
        <v>5.0000000000000001E-3</v>
      </c>
      <c r="F1566" s="81" t="s">
        <v>4508</v>
      </c>
      <c r="G1566" s="4">
        <v>0.22389999999999999</v>
      </c>
      <c r="H1566" s="2">
        <v>448902</v>
      </c>
      <c r="I1566" s="2">
        <v>21.9</v>
      </c>
      <c r="J1566" s="82" t="s">
        <v>4173</v>
      </c>
    </row>
    <row r="1567" spans="1:10" ht="13.9">
      <c r="A1567" s="4" t="s">
        <v>4509</v>
      </c>
      <c r="B1567" s="4" t="s">
        <v>650</v>
      </c>
      <c r="C1567" s="4" t="s">
        <v>662</v>
      </c>
      <c r="D1567" s="4">
        <v>2.35E-2</v>
      </c>
      <c r="E1567" s="4">
        <v>5.0000000000000001E-3</v>
      </c>
      <c r="F1567" s="81" t="s">
        <v>4510</v>
      </c>
      <c r="G1567" s="4">
        <v>0.22450000000000001</v>
      </c>
      <c r="H1567" s="2">
        <v>448902</v>
      </c>
      <c r="I1567" s="2">
        <v>22.09</v>
      </c>
      <c r="J1567" s="82" t="s">
        <v>4156</v>
      </c>
    </row>
    <row r="1568" spans="1:10" ht="13.9">
      <c r="A1568" s="4" t="s">
        <v>4511</v>
      </c>
      <c r="B1568" s="4" t="s">
        <v>649</v>
      </c>
      <c r="C1568" s="4" t="s">
        <v>654</v>
      </c>
      <c r="D1568" s="4">
        <v>2.29E-2</v>
      </c>
      <c r="E1568" s="4">
        <v>4.8999999999999998E-3</v>
      </c>
      <c r="F1568" s="81" t="s">
        <v>4272</v>
      </c>
      <c r="G1568" s="4">
        <v>0.22309999999999999</v>
      </c>
      <c r="H1568" s="2">
        <v>483768</v>
      </c>
      <c r="I1568" s="2">
        <v>21.84</v>
      </c>
      <c r="J1568" s="82" t="s">
        <v>2540</v>
      </c>
    </row>
    <row r="1569" spans="1:10" ht="13.9">
      <c r="A1569" s="4" t="s">
        <v>4512</v>
      </c>
      <c r="B1569" s="4" t="s">
        <v>662</v>
      </c>
      <c r="C1569" s="4" t="s">
        <v>654</v>
      </c>
      <c r="D1569" s="4">
        <v>-2.3199999999999998E-2</v>
      </c>
      <c r="E1569" s="4">
        <v>5.0000000000000001E-3</v>
      </c>
      <c r="F1569" s="81" t="s">
        <v>4513</v>
      </c>
      <c r="G1569" s="4">
        <v>0.77710000000000001</v>
      </c>
      <c r="H1569" s="2">
        <v>461744</v>
      </c>
      <c r="I1569" s="2">
        <v>21.53</v>
      </c>
      <c r="J1569" s="82" t="s">
        <v>4372</v>
      </c>
    </row>
    <row r="1570" spans="1:10" ht="13.9">
      <c r="A1570" s="4" t="s">
        <v>4514</v>
      </c>
      <c r="B1570" s="4" t="s">
        <v>649</v>
      </c>
      <c r="C1570" s="4" t="s">
        <v>654</v>
      </c>
      <c r="D1570" s="4">
        <v>2.2499999999999999E-2</v>
      </c>
      <c r="E1570" s="4">
        <v>4.8999999999999998E-3</v>
      </c>
      <c r="F1570" s="81" t="s">
        <v>4515</v>
      </c>
      <c r="G1570" s="4">
        <v>0.22420000000000001</v>
      </c>
      <c r="H1570" s="2">
        <v>483768</v>
      </c>
      <c r="I1570" s="2">
        <v>21.08</v>
      </c>
      <c r="J1570" s="82" t="s">
        <v>1771</v>
      </c>
    </row>
    <row r="1571" spans="1:10" ht="13.9">
      <c r="A1571" s="4" t="s">
        <v>4516</v>
      </c>
      <c r="B1571" s="4" t="s">
        <v>650</v>
      </c>
      <c r="C1571" s="4" t="s">
        <v>662</v>
      </c>
      <c r="D1571" s="4">
        <v>2.2599999999999999E-2</v>
      </c>
      <c r="E1571" s="4">
        <v>4.8999999999999998E-3</v>
      </c>
      <c r="F1571" s="81" t="s">
        <v>3393</v>
      </c>
      <c r="G1571" s="4">
        <v>0.224</v>
      </c>
      <c r="H1571" s="2">
        <v>483768</v>
      </c>
      <c r="I1571" s="2">
        <v>21.27</v>
      </c>
      <c r="J1571" s="82" t="s">
        <v>4285</v>
      </c>
    </row>
    <row r="1572" spans="1:10" ht="13.9">
      <c r="A1572" s="4" t="s">
        <v>4517</v>
      </c>
      <c r="B1572" s="4" t="s">
        <v>650</v>
      </c>
      <c r="C1572" s="4" t="s">
        <v>662</v>
      </c>
      <c r="D1572" s="4">
        <v>2.2499999999999999E-2</v>
      </c>
      <c r="E1572" s="4">
        <v>4.8999999999999998E-3</v>
      </c>
      <c r="F1572" s="81" t="s">
        <v>4518</v>
      </c>
      <c r="G1572" s="4">
        <v>0.22420000000000001</v>
      </c>
      <c r="H1572" s="2">
        <v>483768</v>
      </c>
      <c r="I1572" s="2">
        <v>21.08</v>
      </c>
      <c r="J1572" s="82" t="s">
        <v>1771</v>
      </c>
    </row>
    <row r="1573" spans="1:10" ht="13.9">
      <c r="A1573" s="4" t="s">
        <v>4519</v>
      </c>
      <c r="B1573" s="4" t="s">
        <v>649</v>
      </c>
      <c r="C1573" s="4" t="s">
        <v>662</v>
      </c>
      <c r="D1573" s="4">
        <v>-2.2499999999999999E-2</v>
      </c>
      <c r="E1573" s="4">
        <v>4.8999999999999998E-3</v>
      </c>
      <c r="F1573" s="81" t="s">
        <v>4520</v>
      </c>
      <c r="G1573" s="4">
        <v>0.77569999999999995</v>
      </c>
      <c r="H1573" s="2">
        <v>483768</v>
      </c>
      <c r="I1573" s="2">
        <v>21.08</v>
      </c>
      <c r="J1573" s="82" t="s">
        <v>1771</v>
      </c>
    </row>
    <row r="1574" spans="1:10" ht="13.9">
      <c r="A1574" s="4" t="s">
        <v>4521</v>
      </c>
      <c r="B1574" s="4" t="s">
        <v>650</v>
      </c>
      <c r="C1574" s="4" t="s">
        <v>654</v>
      </c>
      <c r="D1574" s="4">
        <v>-2.3099999999999999E-2</v>
      </c>
      <c r="E1574" s="4">
        <v>5.0000000000000001E-3</v>
      </c>
      <c r="F1574" s="81" t="s">
        <v>4522</v>
      </c>
      <c r="G1574" s="4">
        <v>0.7802</v>
      </c>
      <c r="H1574" s="2">
        <v>482750</v>
      </c>
      <c r="I1574" s="2">
        <v>21.34</v>
      </c>
      <c r="J1574" s="82" t="s">
        <v>4523</v>
      </c>
    </row>
    <row r="1575" spans="1:10" ht="13.9">
      <c r="A1575" s="4" t="s">
        <v>4524</v>
      </c>
      <c r="B1575" s="4" t="s">
        <v>650</v>
      </c>
      <c r="C1575" s="4" t="s">
        <v>662</v>
      </c>
      <c r="D1575" s="4">
        <v>-2.3E-2</v>
      </c>
      <c r="E1575" s="4">
        <v>5.0000000000000001E-3</v>
      </c>
      <c r="F1575" s="81" t="s">
        <v>3169</v>
      </c>
      <c r="G1575" s="4">
        <v>0.78029999999999999</v>
      </c>
      <c r="H1575" s="2">
        <v>482750</v>
      </c>
      <c r="I1575" s="2">
        <v>21.16</v>
      </c>
      <c r="J1575" s="82" t="s">
        <v>1814</v>
      </c>
    </row>
    <row r="1576" spans="1:10" ht="13.9">
      <c r="A1576" s="4" t="s">
        <v>4525</v>
      </c>
      <c r="B1576" s="4" t="s">
        <v>650</v>
      </c>
      <c r="C1576" s="4" t="s">
        <v>662</v>
      </c>
      <c r="D1576" s="4">
        <v>2.2599999999999999E-2</v>
      </c>
      <c r="E1576" s="4">
        <v>4.8999999999999998E-3</v>
      </c>
      <c r="F1576" s="81" t="s">
        <v>4526</v>
      </c>
      <c r="G1576" s="4">
        <v>0.2243</v>
      </c>
      <c r="H1576" s="2">
        <v>483768</v>
      </c>
      <c r="I1576" s="2">
        <v>21.27</v>
      </c>
      <c r="J1576" s="82" t="s">
        <v>4285</v>
      </c>
    </row>
    <row r="1577" spans="1:10" ht="13.9">
      <c r="A1577" s="4" t="s">
        <v>4527</v>
      </c>
      <c r="B1577" s="4" t="s">
        <v>650</v>
      </c>
      <c r="C1577" s="4" t="s">
        <v>662</v>
      </c>
      <c r="D1577" s="4">
        <v>2.2700000000000001E-2</v>
      </c>
      <c r="E1577" s="4">
        <v>4.8999999999999998E-3</v>
      </c>
      <c r="F1577" s="81" t="s">
        <v>4528</v>
      </c>
      <c r="G1577" s="4">
        <v>0.22439999999999999</v>
      </c>
      <c r="H1577" s="2">
        <v>483768</v>
      </c>
      <c r="I1577" s="2">
        <v>21.46</v>
      </c>
      <c r="J1577" s="82" t="s">
        <v>3216</v>
      </c>
    </row>
    <row r="1578" spans="1:10" ht="13.9">
      <c r="A1578" s="4" t="s">
        <v>4529</v>
      </c>
      <c r="B1578" s="4" t="s">
        <v>649</v>
      </c>
      <c r="C1578" s="4" t="s">
        <v>654</v>
      </c>
      <c r="D1578" s="4">
        <v>-2.2599999999999999E-2</v>
      </c>
      <c r="E1578" s="4">
        <v>4.8999999999999998E-3</v>
      </c>
      <c r="F1578" s="81" t="s">
        <v>4457</v>
      </c>
      <c r="G1578" s="4">
        <v>0.77569999999999995</v>
      </c>
      <c r="H1578" s="2">
        <v>483768</v>
      </c>
      <c r="I1578" s="2">
        <v>21.27</v>
      </c>
      <c r="J1578" s="82" t="s">
        <v>4285</v>
      </c>
    </row>
    <row r="1579" spans="1:10" ht="13.9">
      <c r="A1579" s="4" t="s">
        <v>4530</v>
      </c>
      <c r="B1579" s="4" t="s">
        <v>650</v>
      </c>
      <c r="C1579" s="4" t="s">
        <v>662</v>
      </c>
      <c r="D1579" s="4">
        <v>-2.2700000000000001E-2</v>
      </c>
      <c r="E1579" s="4">
        <v>4.8999999999999998E-3</v>
      </c>
      <c r="F1579" s="81" t="s">
        <v>2469</v>
      </c>
      <c r="G1579" s="4">
        <v>0.77569999999999995</v>
      </c>
      <c r="H1579" s="2">
        <v>483768</v>
      </c>
      <c r="I1579" s="2">
        <v>21.46</v>
      </c>
      <c r="J1579" s="82" t="s">
        <v>3216</v>
      </c>
    </row>
    <row r="1580" spans="1:10" ht="13.9">
      <c r="A1580" s="4" t="s">
        <v>4531</v>
      </c>
      <c r="B1580" s="4" t="s">
        <v>649</v>
      </c>
      <c r="C1580" s="4" t="s">
        <v>654</v>
      </c>
      <c r="D1580" s="4">
        <v>-2.2700000000000001E-2</v>
      </c>
      <c r="E1580" s="4">
        <v>4.8999999999999998E-3</v>
      </c>
      <c r="F1580" s="81" t="s">
        <v>1122</v>
      </c>
      <c r="G1580" s="4">
        <v>0.77569999999999995</v>
      </c>
      <c r="H1580" s="2">
        <v>483768</v>
      </c>
      <c r="I1580" s="2">
        <v>21.46</v>
      </c>
      <c r="J1580" s="82" t="s">
        <v>3216</v>
      </c>
    </row>
    <row r="1581" spans="1:10" ht="13.9">
      <c r="A1581" s="4" t="s">
        <v>4532</v>
      </c>
      <c r="B1581" s="4" t="s">
        <v>662</v>
      </c>
      <c r="C1581" s="4" t="s">
        <v>654</v>
      </c>
      <c r="D1581" s="4">
        <v>-2.2700000000000001E-2</v>
      </c>
      <c r="E1581" s="4">
        <v>4.8999999999999998E-3</v>
      </c>
      <c r="F1581" s="81" t="s">
        <v>4533</v>
      </c>
      <c r="G1581" s="4">
        <v>0.77569999999999995</v>
      </c>
      <c r="H1581" s="2">
        <v>483768</v>
      </c>
      <c r="I1581" s="2">
        <v>21.46</v>
      </c>
      <c r="J1581" s="82" t="s">
        <v>3216</v>
      </c>
    </row>
    <row r="1582" spans="1:10" ht="13.9">
      <c r="A1582" s="4" t="s">
        <v>4534</v>
      </c>
      <c r="B1582" s="4" t="s">
        <v>4535</v>
      </c>
      <c r="C1582" s="4" t="s">
        <v>662</v>
      </c>
      <c r="D1582" s="4">
        <v>2.3599999999999999E-2</v>
      </c>
      <c r="E1582" s="4">
        <v>5.0000000000000001E-3</v>
      </c>
      <c r="F1582" s="81" t="s">
        <v>1343</v>
      </c>
      <c r="G1582" s="4">
        <v>0.22459999999999999</v>
      </c>
      <c r="H1582" s="2">
        <v>448902</v>
      </c>
      <c r="I1582" s="2">
        <v>22.28</v>
      </c>
      <c r="J1582" s="82" t="s">
        <v>2335</v>
      </c>
    </row>
    <row r="1583" spans="1:10" ht="13.9">
      <c r="A1583" s="4" t="s">
        <v>4536</v>
      </c>
      <c r="B1583" s="4" t="s">
        <v>649</v>
      </c>
      <c r="C1583" s="4" t="s">
        <v>654</v>
      </c>
      <c r="D1583" s="4">
        <v>2.2599999999999999E-2</v>
      </c>
      <c r="E1583" s="4">
        <v>4.8999999999999998E-3</v>
      </c>
      <c r="F1583" s="81" t="s">
        <v>4537</v>
      </c>
      <c r="G1583" s="4">
        <v>0.224</v>
      </c>
      <c r="H1583" s="2">
        <v>483768</v>
      </c>
      <c r="I1583" s="2">
        <v>21.27</v>
      </c>
      <c r="J1583" s="82" t="s">
        <v>4285</v>
      </c>
    </row>
    <row r="1584" spans="1:10" ht="13.9">
      <c r="A1584" s="4" t="s">
        <v>4538</v>
      </c>
      <c r="B1584" s="4" t="s">
        <v>649</v>
      </c>
      <c r="C1584" s="4" t="s">
        <v>654</v>
      </c>
      <c r="D1584" s="4">
        <v>-2.2599999999999999E-2</v>
      </c>
      <c r="E1584" s="4">
        <v>4.8999999999999998E-3</v>
      </c>
      <c r="F1584" s="81" t="s">
        <v>1669</v>
      </c>
      <c r="G1584" s="4">
        <v>0.77549999999999997</v>
      </c>
      <c r="H1584" s="2">
        <v>483768</v>
      </c>
      <c r="I1584" s="2">
        <v>21.27</v>
      </c>
      <c r="J1584" s="82" t="s">
        <v>4285</v>
      </c>
    </row>
    <row r="1585" spans="1:10" ht="13.9">
      <c r="A1585" s="4" t="s">
        <v>4539</v>
      </c>
      <c r="B1585" s="4" t="s">
        <v>650</v>
      </c>
      <c r="C1585" s="4" t="s">
        <v>662</v>
      </c>
      <c r="D1585" s="4">
        <v>2.29E-2</v>
      </c>
      <c r="E1585" s="4">
        <v>4.8999999999999998E-3</v>
      </c>
      <c r="F1585" s="81" t="s">
        <v>4540</v>
      </c>
      <c r="G1585" s="4">
        <v>0.22450000000000001</v>
      </c>
      <c r="H1585" s="2">
        <v>483768</v>
      </c>
      <c r="I1585" s="2">
        <v>21.84</v>
      </c>
      <c r="J1585" s="82" t="s">
        <v>2540</v>
      </c>
    </row>
    <row r="1586" spans="1:10" ht="13.9">
      <c r="A1586" s="4" t="s">
        <v>4541</v>
      </c>
      <c r="B1586" s="4" t="s">
        <v>649</v>
      </c>
      <c r="C1586" s="4" t="s">
        <v>654</v>
      </c>
      <c r="D1586" s="4">
        <v>2.2700000000000001E-2</v>
      </c>
      <c r="E1586" s="4">
        <v>4.8999999999999998E-3</v>
      </c>
      <c r="F1586" s="81" t="s">
        <v>4542</v>
      </c>
      <c r="G1586" s="4">
        <v>0.22450000000000001</v>
      </c>
      <c r="H1586" s="2">
        <v>483768</v>
      </c>
      <c r="I1586" s="2">
        <v>21.46</v>
      </c>
      <c r="J1586" s="82" t="s">
        <v>3216</v>
      </c>
    </row>
    <row r="1587" spans="1:10" ht="13.9">
      <c r="A1587" s="4" t="s">
        <v>4543</v>
      </c>
      <c r="B1587" s="4" t="s">
        <v>650</v>
      </c>
      <c r="C1587" s="4" t="s">
        <v>662</v>
      </c>
      <c r="D1587" s="4">
        <v>-2.2800000000000001E-2</v>
      </c>
      <c r="E1587" s="4">
        <v>5.0000000000000001E-3</v>
      </c>
      <c r="F1587" s="81" t="s">
        <v>4544</v>
      </c>
      <c r="G1587" s="4">
        <v>0.77559999999999996</v>
      </c>
      <c r="H1587" s="2">
        <v>461744</v>
      </c>
      <c r="I1587" s="2">
        <v>20.79</v>
      </c>
      <c r="J1587" s="82" t="s">
        <v>4281</v>
      </c>
    </row>
    <row r="1588" spans="1:10" ht="13.9">
      <c r="A1588" s="4" t="s">
        <v>4545</v>
      </c>
      <c r="B1588" s="4" t="s">
        <v>650</v>
      </c>
      <c r="C1588" s="4" t="s">
        <v>654</v>
      </c>
      <c r="D1588" s="4">
        <v>-2.3199999999999998E-2</v>
      </c>
      <c r="E1588" s="4">
        <v>4.8999999999999998E-3</v>
      </c>
      <c r="F1588" s="81" t="s">
        <v>4546</v>
      </c>
      <c r="G1588" s="4">
        <v>0.77880000000000005</v>
      </c>
      <c r="H1588" s="2">
        <v>483768</v>
      </c>
      <c r="I1588" s="2">
        <v>22.42</v>
      </c>
      <c r="J1588" s="82" t="s">
        <v>3394</v>
      </c>
    </row>
    <row r="1589" spans="1:10" ht="13.9">
      <c r="A1589" s="4" t="s">
        <v>4547</v>
      </c>
      <c r="B1589" s="4" t="s">
        <v>649</v>
      </c>
      <c r="C1589" s="4" t="s">
        <v>654</v>
      </c>
      <c r="D1589" s="4">
        <v>2.3199999999999998E-2</v>
      </c>
      <c r="E1589" s="4">
        <v>4.8999999999999998E-3</v>
      </c>
      <c r="F1589" s="81" t="s">
        <v>4548</v>
      </c>
      <c r="G1589" s="4">
        <v>0.2208</v>
      </c>
      <c r="H1589" s="2">
        <v>483768</v>
      </c>
      <c r="I1589" s="2">
        <v>22.42</v>
      </c>
      <c r="J1589" s="82" t="s">
        <v>3394</v>
      </c>
    </row>
    <row r="1590" spans="1:10" ht="13.9">
      <c r="A1590" s="4" t="s">
        <v>4549</v>
      </c>
      <c r="B1590" s="4" t="s">
        <v>650</v>
      </c>
      <c r="C1590" s="4" t="s">
        <v>662</v>
      </c>
      <c r="D1590" s="4">
        <v>-2.0199999999999999E-2</v>
      </c>
      <c r="E1590" s="4">
        <v>4.0000000000000001E-3</v>
      </c>
      <c r="F1590" s="81" t="s">
        <v>4550</v>
      </c>
      <c r="G1590" s="4">
        <v>0.79379999999999995</v>
      </c>
      <c r="H1590" s="2">
        <v>604248</v>
      </c>
      <c r="I1590" s="2">
        <v>25.5</v>
      </c>
      <c r="J1590" s="82" t="s">
        <v>4551</v>
      </c>
    </row>
    <row r="1591" spans="1:10" ht="13.9">
      <c r="A1591" s="4" t="s">
        <v>4552</v>
      </c>
      <c r="B1591" s="4" t="s">
        <v>4553</v>
      </c>
      <c r="C1591" s="4" t="s">
        <v>662</v>
      </c>
      <c r="D1591" s="4">
        <v>-2.3599999999999999E-2</v>
      </c>
      <c r="E1591" s="4">
        <v>5.0000000000000001E-3</v>
      </c>
      <c r="F1591" s="81" t="s">
        <v>4554</v>
      </c>
      <c r="G1591" s="4">
        <v>0.77580000000000005</v>
      </c>
      <c r="H1591" s="2">
        <v>448902</v>
      </c>
      <c r="I1591" s="2">
        <v>22.28</v>
      </c>
      <c r="J1591" s="82" t="s">
        <v>2335</v>
      </c>
    </row>
    <row r="1592" spans="1:10" ht="13.9">
      <c r="A1592" s="4" t="s">
        <v>4555</v>
      </c>
      <c r="B1592" s="4" t="s">
        <v>649</v>
      </c>
      <c r="C1592" s="4" t="s">
        <v>654</v>
      </c>
      <c r="D1592" s="4">
        <v>2.2599999999999999E-2</v>
      </c>
      <c r="E1592" s="4">
        <v>4.8999999999999998E-3</v>
      </c>
      <c r="F1592" s="81" t="s">
        <v>4556</v>
      </c>
      <c r="G1592" s="4">
        <v>0.2238</v>
      </c>
      <c r="H1592" s="2">
        <v>483768</v>
      </c>
      <c r="I1592" s="2">
        <v>21.27</v>
      </c>
      <c r="J1592" s="82" t="s">
        <v>4285</v>
      </c>
    </row>
    <row r="1593" spans="1:10" ht="13.9">
      <c r="A1593" s="4" t="s">
        <v>4557</v>
      </c>
      <c r="B1593" s="4" t="s">
        <v>650</v>
      </c>
      <c r="C1593" s="4" t="s">
        <v>662</v>
      </c>
      <c r="D1593" s="4">
        <v>-2.2700000000000001E-2</v>
      </c>
      <c r="E1593" s="4">
        <v>4.8999999999999998E-3</v>
      </c>
      <c r="F1593" s="81" t="s">
        <v>4558</v>
      </c>
      <c r="G1593" s="4">
        <v>0.77559999999999996</v>
      </c>
      <c r="H1593" s="2">
        <v>483768</v>
      </c>
      <c r="I1593" s="2">
        <v>21.46</v>
      </c>
      <c r="J1593" s="82" t="s">
        <v>3216</v>
      </c>
    </row>
    <row r="1594" spans="1:10" ht="13.9">
      <c r="A1594" s="4" t="s">
        <v>4559</v>
      </c>
      <c r="B1594" s="4" t="s">
        <v>649</v>
      </c>
      <c r="C1594" s="4" t="s">
        <v>654</v>
      </c>
      <c r="D1594" s="4">
        <v>2.01E-2</v>
      </c>
      <c r="E1594" s="4">
        <v>4.0000000000000001E-3</v>
      </c>
      <c r="F1594" s="81" t="s">
        <v>1786</v>
      </c>
      <c r="G1594" s="4">
        <v>0.20619999999999999</v>
      </c>
      <c r="H1594" s="2">
        <v>604225</v>
      </c>
      <c r="I1594" s="2">
        <v>25.25</v>
      </c>
      <c r="J1594" s="82" t="s">
        <v>4560</v>
      </c>
    </row>
    <row r="1595" spans="1:10" ht="13.9">
      <c r="A1595" s="4" t="s">
        <v>4561</v>
      </c>
      <c r="B1595" s="4" t="s">
        <v>650</v>
      </c>
      <c r="C1595" s="4" t="s">
        <v>662</v>
      </c>
      <c r="D1595" s="4">
        <v>2.01E-2</v>
      </c>
      <c r="E1595" s="4">
        <v>4.0000000000000001E-3</v>
      </c>
      <c r="F1595" s="81" t="s">
        <v>4194</v>
      </c>
      <c r="G1595" s="4">
        <v>0.2056</v>
      </c>
      <c r="H1595" s="2">
        <v>604246</v>
      </c>
      <c r="I1595" s="2">
        <v>25.25</v>
      </c>
      <c r="J1595" s="82" t="s">
        <v>4560</v>
      </c>
    </row>
    <row r="1596" spans="1:10" ht="13.9">
      <c r="A1596" s="4" t="s">
        <v>4562</v>
      </c>
      <c r="B1596" s="4" t="s">
        <v>649</v>
      </c>
      <c r="C1596" s="4" t="s">
        <v>654</v>
      </c>
      <c r="D1596" s="4">
        <v>-2.2599999999999999E-2</v>
      </c>
      <c r="E1596" s="4">
        <v>4.8999999999999998E-3</v>
      </c>
      <c r="F1596" s="81" t="s">
        <v>4151</v>
      </c>
      <c r="G1596" s="4">
        <v>0.7762</v>
      </c>
      <c r="H1596" s="2">
        <v>483768</v>
      </c>
      <c r="I1596" s="2">
        <v>21.27</v>
      </c>
      <c r="J1596" s="82" t="s">
        <v>4285</v>
      </c>
    </row>
    <row r="1597" spans="1:10" ht="13.9">
      <c r="A1597" s="4" t="s">
        <v>4563</v>
      </c>
      <c r="B1597" s="4" t="s">
        <v>650</v>
      </c>
      <c r="C1597" s="4" t="s">
        <v>662</v>
      </c>
      <c r="D1597" s="4">
        <v>-2.2700000000000001E-2</v>
      </c>
      <c r="E1597" s="4">
        <v>4.8999999999999998E-3</v>
      </c>
      <c r="F1597" s="81" t="s">
        <v>1359</v>
      </c>
      <c r="G1597" s="4">
        <v>0.77549999999999997</v>
      </c>
      <c r="H1597" s="2">
        <v>483768</v>
      </c>
      <c r="I1597" s="2">
        <v>21.46</v>
      </c>
      <c r="J1597" s="82" t="s">
        <v>3216</v>
      </c>
    </row>
    <row r="1598" spans="1:10" ht="13.9">
      <c r="A1598" s="4" t="s">
        <v>4564</v>
      </c>
      <c r="B1598" s="4" t="s">
        <v>650</v>
      </c>
      <c r="C1598" s="4" t="s">
        <v>662</v>
      </c>
      <c r="D1598" s="4">
        <v>2.2700000000000001E-2</v>
      </c>
      <c r="E1598" s="4">
        <v>4.8999999999999998E-3</v>
      </c>
      <c r="F1598" s="81" t="s">
        <v>4565</v>
      </c>
      <c r="G1598" s="4">
        <v>0.22439999999999999</v>
      </c>
      <c r="H1598" s="2">
        <v>483768</v>
      </c>
      <c r="I1598" s="2">
        <v>21.46</v>
      </c>
      <c r="J1598" s="82" t="s">
        <v>3216</v>
      </c>
    </row>
    <row r="1599" spans="1:10" ht="13.9">
      <c r="A1599" s="4" t="s">
        <v>4566</v>
      </c>
      <c r="B1599" s="4" t="s">
        <v>654</v>
      </c>
      <c r="C1599" s="4" t="s">
        <v>1511</v>
      </c>
      <c r="D1599" s="4">
        <v>-2.3800000000000002E-2</v>
      </c>
      <c r="E1599" s="4">
        <v>5.0000000000000001E-3</v>
      </c>
      <c r="F1599" s="81" t="s">
        <v>4567</v>
      </c>
      <c r="G1599" s="4">
        <v>0.77610000000000001</v>
      </c>
      <c r="H1599" s="2">
        <v>448902</v>
      </c>
      <c r="I1599" s="2">
        <v>22.66</v>
      </c>
      <c r="J1599" s="82" t="s">
        <v>4129</v>
      </c>
    </row>
    <row r="1600" spans="1:10" ht="13.9">
      <c r="A1600" s="4" t="s">
        <v>4568</v>
      </c>
      <c r="B1600" s="4" t="s">
        <v>649</v>
      </c>
      <c r="C1600" s="4" t="s">
        <v>654</v>
      </c>
      <c r="D1600" s="4">
        <v>2.2700000000000001E-2</v>
      </c>
      <c r="E1600" s="4">
        <v>4.8999999999999998E-3</v>
      </c>
      <c r="F1600" s="81" t="s">
        <v>1395</v>
      </c>
      <c r="G1600" s="4">
        <v>0.22450000000000001</v>
      </c>
      <c r="H1600" s="2">
        <v>483768</v>
      </c>
      <c r="I1600" s="2">
        <v>21.46</v>
      </c>
      <c r="J1600" s="82" t="s">
        <v>3216</v>
      </c>
    </row>
    <row r="1601" spans="1:10" ht="13.9">
      <c r="A1601" s="4" t="s">
        <v>4569</v>
      </c>
      <c r="B1601" s="4" t="s">
        <v>650</v>
      </c>
      <c r="C1601" s="4" t="s">
        <v>662</v>
      </c>
      <c r="D1601" s="4">
        <v>2.2599999999999999E-2</v>
      </c>
      <c r="E1601" s="4">
        <v>4.8999999999999998E-3</v>
      </c>
      <c r="F1601" s="81" t="s">
        <v>4570</v>
      </c>
      <c r="G1601" s="4">
        <v>0.2243</v>
      </c>
      <c r="H1601" s="2">
        <v>483768</v>
      </c>
      <c r="I1601" s="2">
        <v>21.27</v>
      </c>
      <c r="J1601" s="82" t="s">
        <v>4285</v>
      </c>
    </row>
    <row r="1602" spans="1:10" ht="13.9">
      <c r="A1602" s="4" t="s">
        <v>4571</v>
      </c>
      <c r="B1602" s="4" t="s">
        <v>649</v>
      </c>
      <c r="C1602" s="4" t="s">
        <v>654</v>
      </c>
      <c r="D1602" s="4">
        <v>-2.2599999999999999E-2</v>
      </c>
      <c r="E1602" s="4">
        <v>4.8999999999999998E-3</v>
      </c>
      <c r="F1602" s="81" t="s">
        <v>4570</v>
      </c>
      <c r="G1602" s="4">
        <v>0.77569999999999995</v>
      </c>
      <c r="H1602" s="2">
        <v>483768</v>
      </c>
      <c r="I1602" s="2">
        <v>21.27</v>
      </c>
      <c r="J1602" s="82" t="s">
        <v>4285</v>
      </c>
    </row>
    <row r="1603" spans="1:10" ht="13.9">
      <c r="A1603" s="4" t="s">
        <v>4572</v>
      </c>
      <c r="B1603" s="4" t="s">
        <v>650</v>
      </c>
      <c r="C1603" s="4" t="s">
        <v>654</v>
      </c>
      <c r="D1603" s="4">
        <v>-2.2700000000000001E-2</v>
      </c>
      <c r="E1603" s="4">
        <v>4.8999999999999998E-3</v>
      </c>
      <c r="F1603" s="81" t="s">
        <v>4573</v>
      </c>
      <c r="G1603" s="4">
        <v>0.77549999999999997</v>
      </c>
      <c r="H1603" s="2">
        <v>483768</v>
      </c>
      <c r="I1603" s="2">
        <v>21.46</v>
      </c>
      <c r="J1603" s="82" t="s">
        <v>3216</v>
      </c>
    </row>
    <row r="1604" spans="1:10" ht="13.9">
      <c r="A1604" s="4" t="s">
        <v>4574</v>
      </c>
      <c r="B1604" s="4" t="s">
        <v>662</v>
      </c>
      <c r="C1604" s="4" t="s">
        <v>654</v>
      </c>
      <c r="D1604" s="4">
        <v>-2.2700000000000001E-2</v>
      </c>
      <c r="E1604" s="4">
        <v>4.8999999999999998E-3</v>
      </c>
      <c r="F1604" s="81" t="s">
        <v>4575</v>
      </c>
      <c r="G1604" s="4">
        <v>0.77549999999999997</v>
      </c>
      <c r="H1604" s="2">
        <v>483768</v>
      </c>
      <c r="I1604" s="2">
        <v>21.46</v>
      </c>
      <c r="J1604" s="82" t="s">
        <v>3216</v>
      </c>
    </row>
    <row r="1605" spans="1:10" ht="13.9">
      <c r="A1605" s="4" t="s">
        <v>4576</v>
      </c>
      <c r="B1605" s="4" t="s">
        <v>650</v>
      </c>
      <c r="C1605" s="4" t="s">
        <v>1599</v>
      </c>
      <c r="D1605" s="4">
        <v>-2.4E-2</v>
      </c>
      <c r="E1605" s="4">
        <v>5.0000000000000001E-3</v>
      </c>
      <c r="F1605" s="81" t="s">
        <v>2675</v>
      </c>
      <c r="G1605" s="4">
        <v>0.77490000000000003</v>
      </c>
      <c r="H1605" s="2">
        <v>448902</v>
      </c>
      <c r="I1605" s="2">
        <v>23.04</v>
      </c>
      <c r="J1605" s="82" t="s">
        <v>3059</v>
      </c>
    </row>
    <row r="1606" spans="1:10" ht="13.9">
      <c r="A1606" s="4" t="s">
        <v>4577</v>
      </c>
      <c r="B1606" s="4" t="s">
        <v>662</v>
      </c>
      <c r="C1606" s="4" t="s">
        <v>654</v>
      </c>
      <c r="D1606" s="4">
        <v>2.2700000000000001E-2</v>
      </c>
      <c r="E1606" s="4">
        <v>4.8999999999999998E-3</v>
      </c>
      <c r="F1606" s="81" t="s">
        <v>4578</v>
      </c>
      <c r="G1606" s="4">
        <v>0.22450000000000001</v>
      </c>
      <c r="H1606" s="2">
        <v>483768</v>
      </c>
      <c r="I1606" s="2">
        <v>21.46</v>
      </c>
      <c r="J1606" s="82" t="s">
        <v>3216</v>
      </c>
    </row>
    <row r="1607" spans="1:10" ht="13.9">
      <c r="A1607" s="4" t="s">
        <v>4579</v>
      </c>
      <c r="B1607" s="4" t="s">
        <v>650</v>
      </c>
      <c r="C1607" s="4" t="s">
        <v>662</v>
      </c>
      <c r="D1607" s="4">
        <v>2.2599999999999999E-2</v>
      </c>
      <c r="E1607" s="4">
        <v>4.8999999999999998E-3</v>
      </c>
      <c r="F1607" s="81" t="s">
        <v>1056</v>
      </c>
      <c r="G1607" s="4">
        <v>0.22439999999999999</v>
      </c>
      <c r="H1607" s="2">
        <v>483768</v>
      </c>
      <c r="I1607" s="2">
        <v>21.27</v>
      </c>
      <c r="J1607" s="82" t="s">
        <v>4285</v>
      </c>
    </row>
    <row r="1608" spans="1:10" ht="13.9">
      <c r="A1608" s="4" t="s">
        <v>4580</v>
      </c>
      <c r="B1608" s="4" t="s">
        <v>650</v>
      </c>
      <c r="C1608" s="4" t="s">
        <v>654</v>
      </c>
      <c r="D1608" s="4">
        <v>-2.2599999999999999E-2</v>
      </c>
      <c r="E1608" s="4">
        <v>4.8999999999999998E-3</v>
      </c>
      <c r="F1608" s="81" t="s">
        <v>4581</v>
      </c>
      <c r="G1608" s="4">
        <v>0.77569999999999995</v>
      </c>
      <c r="H1608" s="2">
        <v>483768</v>
      </c>
      <c r="I1608" s="2">
        <v>21.27</v>
      </c>
      <c r="J1608" s="82" t="s">
        <v>4285</v>
      </c>
    </row>
    <row r="1609" spans="1:10" ht="13.9">
      <c r="A1609" s="4" t="s">
        <v>4582</v>
      </c>
      <c r="B1609" s="4" t="s">
        <v>649</v>
      </c>
      <c r="C1609" s="4" t="s">
        <v>654</v>
      </c>
      <c r="D1609" s="4">
        <v>-2.0299999999999999E-2</v>
      </c>
      <c r="E1609" s="4">
        <v>4.0000000000000001E-3</v>
      </c>
      <c r="F1609" s="81" t="s">
        <v>4583</v>
      </c>
      <c r="G1609" s="4">
        <v>0.79410000000000003</v>
      </c>
      <c r="H1609" s="2">
        <v>604230</v>
      </c>
      <c r="I1609" s="2">
        <v>25.76</v>
      </c>
      <c r="J1609" s="82" t="s">
        <v>4584</v>
      </c>
    </row>
    <row r="1610" spans="1:10" ht="13.9">
      <c r="A1610" s="4" t="s">
        <v>4585</v>
      </c>
      <c r="B1610" s="4" t="s">
        <v>649</v>
      </c>
      <c r="C1610" s="4" t="s">
        <v>654</v>
      </c>
      <c r="D1610" s="4">
        <v>2.0400000000000001E-2</v>
      </c>
      <c r="E1610" s="4">
        <v>4.0000000000000001E-3</v>
      </c>
      <c r="F1610" s="81" t="s">
        <v>4586</v>
      </c>
      <c r="G1610" s="4">
        <v>0.20599999999999999</v>
      </c>
      <c r="H1610" s="2">
        <v>591635</v>
      </c>
      <c r="I1610" s="2">
        <v>26.01</v>
      </c>
      <c r="J1610" s="82" t="s">
        <v>4587</v>
      </c>
    </row>
    <row r="1611" spans="1:10" ht="13.9">
      <c r="A1611" s="4" t="s">
        <v>4588</v>
      </c>
      <c r="B1611" s="4" t="s">
        <v>649</v>
      </c>
      <c r="C1611" s="4" t="s">
        <v>654</v>
      </c>
      <c r="D1611" s="4">
        <v>2.2599999999999999E-2</v>
      </c>
      <c r="E1611" s="4">
        <v>4.8999999999999998E-3</v>
      </c>
      <c r="F1611" s="81" t="s">
        <v>4589</v>
      </c>
      <c r="G1611" s="4">
        <v>0.22439999999999999</v>
      </c>
      <c r="H1611" s="2">
        <v>483768</v>
      </c>
      <c r="I1611" s="2">
        <v>21.27</v>
      </c>
      <c r="J1611" s="82" t="s">
        <v>4285</v>
      </c>
    </row>
    <row r="1612" spans="1:10" ht="13.9">
      <c r="A1612" s="4" t="s">
        <v>4590</v>
      </c>
      <c r="B1612" s="4" t="s">
        <v>650</v>
      </c>
      <c r="C1612" s="4" t="s">
        <v>662</v>
      </c>
      <c r="D1612" s="4">
        <v>-2.2599999999999999E-2</v>
      </c>
      <c r="E1612" s="4">
        <v>4.8999999999999998E-3</v>
      </c>
      <c r="F1612" s="81" t="s">
        <v>4591</v>
      </c>
      <c r="G1612" s="4">
        <v>0.77559999999999996</v>
      </c>
      <c r="H1612" s="2">
        <v>483768</v>
      </c>
      <c r="I1612" s="2">
        <v>21.27</v>
      </c>
      <c r="J1612" s="82" t="s">
        <v>4285</v>
      </c>
    </row>
    <row r="1613" spans="1:10" ht="13.9">
      <c r="A1613" s="4" t="s">
        <v>4592</v>
      </c>
      <c r="B1613" s="4" t="s">
        <v>650</v>
      </c>
      <c r="C1613" s="4" t="s">
        <v>662</v>
      </c>
      <c r="D1613" s="4">
        <v>2.2599999999999999E-2</v>
      </c>
      <c r="E1613" s="4">
        <v>4.8999999999999998E-3</v>
      </c>
      <c r="F1613" s="81" t="s">
        <v>4593</v>
      </c>
      <c r="G1613" s="4">
        <v>0.22439999999999999</v>
      </c>
      <c r="H1613" s="2">
        <v>483768</v>
      </c>
      <c r="I1613" s="2">
        <v>21.27</v>
      </c>
      <c r="J1613" s="82" t="s">
        <v>4285</v>
      </c>
    </row>
    <row r="1614" spans="1:10" ht="13.9">
      <c r="A1614" s="4" t="s">
        <v>4594</v>
      </c>
      <c r="B1614" s="4" t="s">
        <v>650</v>
      </c>
      <c r="C1614" s="4" t="s">
        <v>662</v>
      </c>
      <c r="D1614" s="4">
        <v>-2.2700000000000001E-2</v>
      </c>
      <c r="E1614" s="4">
        <v>4.8999999999999998E-3</v>
      </c>
      <c r="F1614" s="81" t="s">
        <v>4595</v>
      </c>
      <c r="G1614" s="4">
        <v>0.77549999999999997</v>
      </c>
      <c r="H1614" s="2">
        <v>483768</v>
      </c>
      <c r="I1614" s="2">
        <v>21.46</v>
      </c>
      <c r="J1614" s="82" t="s">
        <v>3216</v>
      </c>
    </row>
    <row r="1615" spans="1:10" ht="13.9">
      <c r="A1615" s="4" t="s">
        <v>4596</v>
      </c>
      <c r="B1615" s="4" t="s">
        <v>662</v>
      </c>
      <c r="C1615" s="4" t="s">
        <v>654</v>
      </c>
      <c r="D1615" s="4">
        <v>-2.2599999999999999E-2</v>
      </c>
      <c r="E1615" s="4">
        <v>4.8999999999999998E-3</v>
      </c>
      <c r="F1615" s="81" t="s">
        <v>4597</v>
      </c>
      <c r="G1615" s="4">
        <v>0.77559999999999996</v>
      </c>
      <c r="H1615" s="2">
        <v>483768</v>
      </c>
      <c r="I1615" s="2">
        <v>21.27</v>
      </c>
      <c r="J1615" s="82" t="s">
        <v>4285</v>
      </c>
    </row>
    <row r="1616" spans="1:10" ht="13.9">
      <c r="A1616" s="4" t="s">
        <v>4598</v>
      </c>
      <c r="B1616" s="4" t="s">
        <v>650</v>
      </c>
      <c r="C1616" s="4" t="s">
        <v>662</v>
      </c>
      <c r="D1616" s="4">
        <v>-2.2599999999999999E-2</v>
      </c>
      <c r="E1616" s="4">
        <v>4.8999999999999998E-3</v>
      </c>
      <c r="F1616" s="81" t="s">
        <v>4599</v>
      </c>
      <c r="G1616" s="4">
        <v>0.77559999999999996</v>
      </c>
      <c r="H1616" s="2">
        <v>483768</v>
      </c>
      <c r="I1616" s="2">
        <v>21.27</v>
      </c>
      <c r="J1616" s="82" t="s">
        <v>4285</v>
      </c>
    </row>
    <row r="1617" spans="1:10" ht="13.9">
      <c r="A1617" s="4" t="s">
        <v>4600</v>
      </c>
      <c r="B1617" s="4" t="s">
        <v>650</v>
      </c>
      <c r="C1617" s="4" t="s">
        <v>662</v>
      </c>
      <c r="D1617" s="4">
        <v>-2.2599999999999999E-2</v>
      </c>
      <c r="E1617" s="4">
        <v>4.8999999999999998E-3</v>
      </c>
      <c r="F1617" s="81" t="s">
        <v>4599</v>
      </c>
      <c r="G1617" s="4">
        <v>0.77559999999999996</v>
      </c>
      <c r="H1617" s="2">
        <v>483768</v>
      </c>
      <c r="I1617" s="2">
        <v>21.27</v>
      </c>
      <c r="J1617" s="82" t="s">
        <v>4285</v>
      </c>
    </row>
    <row r="1618" spans="1:10" ht="13.9">
      <c r="A1618" s="4" t="s">
        <v>4601</v>
      </c>
      <c r="B1618" s="4" t="s">
        <v>650</v>
      </c>
      <c r="C1618" s="4" t="s">
        <v>662</v>
      </c>
      <c r="D1618" s="4">
        <v>-2.2700000000000001E-2</v>
      </c>
      <c r="E1618" s="4">
        <v>4.8999999999999998E-3</v>
      </c>
      <c r="F1618" s="81" t="s">
        <v>4602</v>
      </c>
      <c r="G1618" s="4">
        <v>0.77549999999999997</v>
      </c>
      <c r="H1618" s="2">
        <v>483768</v>
      </c>
      <c r="I1618" s="2">
        <v>21.46</v>
      </c>
      <c r="J1618" s="82" t="s">
        <v>3216</v>
      </c>
    </row>
    <row r="1619" spans="1:10" ht="13.9">
      <c r="A1619" s="4" t="s">
        <v>4603</v>
      </c>
      <c r="B1619" s="4" t="s">
        <v>650</v>
      </c>
      <c r="C1619" s="4" t="s">
        <v>662</v>
      </c>
      <c r="D1619" s="4">
        <v>-2.2599999999999999E-2</v>
      </c>
      <c r="E1619" s="4">
        <v>4.8999999999999998E-3</v>
      </c>
      <c r="F1619" s="81" t="s">
        <v>4604</v>
      </c>
      <c r="G1619" s="4">
        <v>0.77559999999999996</v>
      </c>
      <c r="H1619" s="2">
        <v>483768</v>
      </c>
      <c r="I1619" s="2">
        <v>21.27</v>
      </c>
      <c r="J1619" s="82" t="s">
        <v>4285</v>
      </c>
    </row>
    <row r="1620" spans="1:10" ht="13.9">
      <c r="A1620" s="4" t="s">
        <v>4605</v>
      </c>
      <c r="B1620" s="4" t="s">
        <v>650</v>
      </c>
      <c r="C1620" s="4" t="s">
        <v>4606</v>
      </c>
      <c r="D1620" s="4">
        <v>2.3599999999999999E-2</v>
      </c>
      <c r="E1620" s="4">
        <v>5.0000000000000001E-3</v>
      </c>
      <c r="F1620" s="81" t="s">
        <v>1629</v>
      </c>
      <c r="G1620" s="4">
        <v>0.22439999999999999</v>
      </c>
      <c r="H1620" s="2">
        <v>448902</v>
      </c>
      <c r="I1620" s="2">
        <v>22.28</v>
      </c>
      <c r="J1620" s="82" t="s">
        <v>2335</v>
      </c>
    </row>
    <row r="1621" spans="1:10" ht="13.9">
      <c r="A1621" s="4" t="s">
        <v>4607</v>
      </c>
      <c r="B1621" s="4" t="s">
        <v>649</v>
      </c>
      <c r="C1621" s="4" t="s">
        <v>654</v>
      </c>
      <c r="D1621" s="4">
        <v>-2.2700000000000001E-2</v>
      </c>
      <c r="E1621" s="4">
        <v>4.8999999999999998E-3</v>
      </c>
      <c r="F1621" s="81" t="s">
        <v>1395</v>
      </c>
      <c r="G1621" s="4">
        <v>0.77549999999999997</v>
      </c>
      <c r="H1621" s="2">
        <v>483768</v>
      </c>
      <c r="I1621" s="2">
        <v>21.46</v>
      </c>
      <c r="J1621" s="82" t="s">
        <v>3216</v>
      </c>
    </row>
    <row r="1622" spans="1:10" ht="13.9">
      <c r="A1622" s="4" t="s">
        <v>4608</v>
      </c>
      <c r="B1622" s="4" t="s">
        <v>649</v>
      </c>
      <c r="C1622" s="4" t="s">
        <v>650</v>
      </c>
      <c r="D1622" s="4">
        <v>2.2700000000000001E-2</v>
      </c>
      <c r="E1622" s="4">
        <v>4.8999999999999998E-3</v>
      </c>
      <c r="F1622" s="81" t="s">
        <v>4350</v>
      </c>
      <c r="G1622" s="4">
        <v>0.22450000000000001</v>
      </c>
      <c r="H1622" s="2">
        <v>483768</v>
      </c>
      <c r="I1622" s="2">
        <v>21.46</v>
      </c>
      <c r="J1622" s="82" t="s">
        <v>3216</v>
      </c>
    </row>
    <row r="1623" spans="1:10" ht="13.9">
      <c r="A1623" s="4" t="s">
        <v>4609</v>
      </c>
      <c r="B1623" s="4" t="s">
        <v>649</v>
      </c>
      <c r="C1623" s="4" t="s">
        <v>654</v>
      </c>
      <c r="D1623" s="4">
        <v>-2.2700000000000001E-2</v>
      </c>
      <c r="E1623" s="4">
        <v>4.8999999999999998E-3</v>
      </c>
      <c r="F1623" s="81" t="s">
        <v>4610</v>
      </c>
      <c r="G1623" s="4">
        <v>0.77549999999999997</v>
      </c>
      <c r="H1623" s="2">
        <v>483768</v>
      </c>
      <c r="I1623" s="2">
        <v>21.46</v>
      </c>
      <c r="J1623" s="82" t="s">
        <v>3216</v>
      </c>
    </row>
    <row r="1624" spans="1:10" ht="13.9">
      <c r="A1624" s="4" t="s">
        <v>4611</v>
      </c>
      <c r="B1624" s="4" t="s">
        <v>649</v>
      </c>
      <c r="C1624" s="4" t="s">
        <v>650</v>
      </c>
      <c r="D1624" s="4">
        <v>-2.2599999999999999E-2</v>
      </c>
      <c r="E1624" s="4">
        <v>4.8999999999999998E-3</v>
      </c>
      <c r="F1624" s="81" t="s">
        <v>4612</v>
      </c>
      <c r="G1624" s="4">
        <v>0.77559999999999996</v>
      </c>
      <c r="H1624" s="2">
        <v>483768</v>
      </c>
      <c r="I1624" s="2">
        <v>21.27</v>
      </c>
      <c r="J1624" s="82" t="s">
        <v>4285</v>
      </c>
    </row>
    <row r="1625" spans="1:10" ht="13.9">
      <c r="A1625" s="4" t="s">
        <v>4613</v>
      </c>
      <c r="B1625" s="4" t="s">
        <v>649</v>
      </c>
      <c r="C1625" s="4" t="s">
        <v>654</v>
      </c>
      <c r="D1625" s="4">
        <v>-2.2499999999999999E-2</v>
      </c>
      <c r="E1625" s="4">
        <v>4.8999999999999998E-3</v>
      </c>
      <c r="F1625" s="81" t="s">
        <v>4614</v>
      </c>
      <c r="G1625" s="4">
        <v>0.77549999999999997</v>
      </c>
      <c r="H1625" s="2">
        <v>483768</v>
      </c>
      <c r="I1625" s="2">
        <v>21.08</v>
      </c>
      <c r="J1625" s="82" t="s">
        <v>1771</v>
      </c>
    </row>
    <row r="1626" spans="1:10" ht="13.9">
      <c r="A1626" s="4" t="s">
        <v>4615</v>
      </c>
      <c r="B1626" s="4" t="s">
        <v>650</v>
      </c>
      <c r="C1626" s="4" t="s">
        <v>662</v>
      </c>
      <c r="D1626" s="4">
        <v>-2.2599999999999999E-2</v>
      </c>
      <c r="E1626" s="4">
        <v>4.8999999999999998E-3</v>
      </c>
      <c r="F1626" s="81" t="s">
        <v>2727</v>
      </c>
      <c r="G1626" s="4">
        <v>0.77569999999999995</v>
      </c>
      <c r="H1626" s="2">
        <v>483768</v>
      </c>
      <c r="I1626" s="2">
        <v>21.27</v>
      </c>
      <c r="J1626" s="82" t="s">
        <v>4285</v>
      </c>
    </row>
    <row r="1627" spans="1:10" ht="13.9">
      <c r="A1627" s="4" t="s">
        <v>4616</v>
      </c>
      <c r="B1627" s="4" t="s">
        <v>649</v>
      </c>
      <c r="C1627" s="4" t="s">
        <v>4617</v>
      </c>
      <c r="D1627" s="4">
        <v>2.35E-2</v>
      </c>
      <c r="E1627" s="4">
        <v>5.0000000000000001E-3</v>
      </c>
      <c r="F1627" s="81" t="s">
        <v>4618</v>
      </c>
      <c r="G1627" s="4">
        <v>0.2243</v>
      </c>
      <c r="H1627" s="2">
        <v>448902</v>
      </c>
      <c r="I1627" s="2">
        <v>22.09</v>
      </c>
      <c r="J1627" s="82" t="s">
        <v>4156</v>
      </c>
    </row>
    <row r="1628" spans="1:10" ht="13.9">
      <c r="A1628" s="4" t="s">
        <v>4619</v>
      </c>
      <c r="B1628" s="4" t="s">
        <v>650</v>
      </c>
      <c r="C1628" s="4" t="s">
        <v>662</v>
      </c>
      <c r="D1628" s="4">
        <v>2.2599999999999999E-2</v>
      </c>
      <c r="E1628" s="4">
        <v>4.8999999999999998E-3</v>
      </c>
      <c r="F1628" s="81" t="s">
        <v>1383</v>
      </c>
      <c r="G1628" s="4">
        <v>0.2243</v>
      </c>
      <c r="H1628" s="2">
        <v>483768</v>
      </c>
      <c r="I1628" s="2">
        <v>21.27</v>
      </c>
      <c r="J1628" s="82" t="s">
        <v>4285</v>
      </c>
    </row>
    <row r="1629" spans="1:10" ht="13.9">
      <c r="A1629" s="4" t="s">
        <v>4620</v>
      </c>
      <c r="B1629" s="4" t="s">
        <v>650</v>
      </c>
      <c r="C1629" s="4" t="s">
        <v>662</v>
      </c>
      <c r="D1629" s="4">
        <v>-2.2599999999999999E-2</v>
      </c>
      <c r="E1629" s="4">
        <v>4.8999999999999998E-3</v>
      </c>
      <c r="F1629" s="81" t="s">
        <v>4621</v>
      </c>
      <c r="G1629" s="4">
        <v>0.77559999999999996</v>
      </c>
      <c r="H1629" s="2">
        <v>483768</v>
      </c>
      <c r="I1629" s="2">
        <v>21.27</v>
      </c>
      <c r="J1629" s="82" t="s">
        <v>4285</v>
      </c>
    </row>
    <row r="1630" spans="1:10" ht="13.9">
      <c r="A1630" s="4" t="s">
        <v>4622</v>
      </c>
      <c r="B1630" s="4" t="s">
        <v>649</v>
      </c>
      <c r="C1630" s="4" t="s">
        <v>650</v>
      </c>
      <c r="D1630" s="4">
        <v>-2.0400000000000001E-2</v>
      </c>
      <c r="E1630" s="4">
        <v>4.0000000000000001E-3</v>
      </c>
      <c r="F1630" s="81" t="s">
        <v>4623</v>
      </c>
      <c r="G1630" s="4">
        <v>0.79410000000000003</v>
      </c>
      <c r="H1630" s="2">
        <v>604252</v>
      </c>
      <c r="I1630" s="2">
        <v>26.01</v>
      </c>
      <c r="J1630" s="82" t="s">
        <v>4624</v>
      </c>
    </row>
    <row r="1631" spans="1:10" ht="13.9">
      <c r="A1631" s="4" t="s">
        <v>4625</v>
      </c>
      <c r="B1631" s="4" t="s">
        <v>649</v>
      </c>
      <c r="C1631" s="4" t="s">
        <v>662</v>
      </c>
      <c r="D1631" s="4">
        <v>-2.2499999999999999E-2</v>
      </c>
      <c r="E1631" s="4">
        <v>4.8999999999999998E-3</v>
      </c>
      <c r="F1631" s="81" t="s">
        <v>4626</v>
      </c>
      <c r="G1631" s="4">
        <v>0.77569999999999995</v>
      </c>
      <c r="H1631" s="2">
        <v>483768</v>
      </c>
      <c r="I1631" s="2">
        <v>21.08</v>
      </c>
      <c r="J1631" s="82" t="s">
        <v>1771</v>
      </c>
    </row>
    <row r="1632" spans="1:10" ht="13.9">
      <c r="A1632" s="4" t="s">
        <v>4627</v>
      </c>
      <c r="B1632" s="4" t="s">
        <v>650</v>
      </c>
      <c r="C1632" s="4" t="s">
        <v>662</v>
      </c>
      <c r="D1632" s="4">
        <v>2.2499999999999999E-2</v>
      </c>
      <c r="E1632" s="4">
        <v>4.8999999999999998E-3</v>
      </c>
      <c r="F1632" s="81" t="s">
        <v>4628</v>
      </c>
      <c r="G1632" s="4">
        <v>0.2243</v>
      </c>
      <c r="H1632" s="2">
        <v>483768</v>
      </c>
      <c r="I1632" s="2">
        <v>21.08</v>
      </c>
      <c r="J1632" s="82" t="s">
        <v>1771</v>
      </c>
    </row>
    <row r="1633" spans="1:10" ht="13.9">
      <c r="A1633" s="4" t="s">
        <v>4629</v>
      </c>
      <c r="B1633" s="4" t="s">
        <v>662</v>
      </c>
      <c r="C1633" s="4" t="s">
        <v>654</v>
      </c>
      <c r="D1633" s="4">
        <v>2.2499999999999999E-2</v>
      </c>
      <c r="E1633" s="4">
        <v>4.8999999999999998E-3</v>
      </c>
      <c r="F1633" s="81" t="s">
        <v>4630</v>
      </c>
      <c r="G1633" s="4">
        <v>0.2243</v>
      </c>
      <c r="H1633" s="2">
        <v>483768</v>
      </c>
      <c r="I1633" s="2">
        <v>21.08</v>
      </c>
      <c r="J1633" s="82" t="s">
        <v>1771</v>
      </c>
    </row>
    <row r="1634" spans="1:10" ht="13.9">
      <c r="A1634" s="4" t="s">
        <v>4631</v>
      </c>
      <c r="B1634" s="4" t="s">
        <v>650</v>
      </c>
      <c r="C1634" s="4" t="s">
        <v>662</v>
      </c>
      <c r="D1634" s="4">
        <v>2.2599999999999999E-2</v>
      </c>
      <c r="E1634" s="4">
        <v>4.8999999999999998E-3</v>
      </c>
      <c r="F1634" s="81" t="s">
        <v>4632</v>
      </c>
      <c r="G1634" s="4">
        <v>0.2243</v>
      </c>
      <c r="H1634" s="2">
        <v>483768</v>
      </c>
      <c r="I1634" s="2">
        <v>21.27</v>
      </c>
      <c r="J1634" s="82" t="s">
        <v>4285</v>
      </c>
    </row>
    <row r="1635" spans="1:10" ht="13.9">
      <c r="A1635" s="4" t="s">
        <v>4633</v>
      </c>
      <c r="B1635" s="4" t="s">
        <v>650</v>
      </c>
      <c r="C1635" s="4" t="s">
        <v>662</v>
      </c>
      <c r="D1635" s="4">
        <v>-2.2499999999999999E-2</v>
      </c>
      <c r="E1635" s="4">
        <v>4.8999999999999998E-3</v>
      </c>
      <c r="F1635" s="81" t="s">
        <v>4634</v>
      </c>
      <c r="G1635" s="4">
        <v>0.77569999999999995</v>
      </c>
      <c r="H1635" s="2">
        <v>483768</v>
      </c>
      <c r="I1635" s="2">
        <v>21.08</v>
      </c>
      <c r="J1635" s="82" t="s">
        <v>1771</v>
      </c>
    </row>
    <row r="1636" spans="1:10" ht="13.9">
      <c r="A1636" s="4" t="s">
        <v>4635</v>
      </c>
      <c r="B1636" s="4" t="s">
        <v>662</v>
      </c>
      <c r="C1636" s="4" t="s">
        <v>654</v>
      </c>
      <c r="D1636" s="4">
        <v>-2.2599999999999999E-2</v>
      </c>
      <c r="E1636" s="4">
        <v>4.8999999999999998E-3</v>
      </c>
      <c r="F1636" s="81" t="s">
        <v>4636</v>
      </c>
      <c r="G1636" s="4">
        <v>0.77569999999999995</v>
      </c>
      <c r="H1636" s="2">
        <v>483768</v>
      </c>
      <c r="I1636" s="2">
        <v>21.27</v>
      </c>
      <c r="J1636" s="82" t="s">
        <v>4285</v>
      </c>
    </row>
    <row r="1637" spans="1:10" ht="13.9">
      <c r="A1637" s="4" t="s">
        <v>4637</v>
      </c>
      <c r="B1637" s="4" t="s">
        <v>649</v>
      </c>
      <c r="C1637" s="4" t="s">
        <v>654</v>
      </c>
      <c r="D1637" s="4">
        <v>-2.2599999999999999E-2</v>
      </c>
      <c r="E1637" s="4">
        <v>4.8999999999999998E-3</v>
      </c>
      <c r="F1637" s="81" t="s">
        <v>1361</v>
      </c>
      <c r="G1637" s="4">
        <v>0.77590000000000003</v>
      </c>
      <c r="H1637" s="2">
        <v>483768</v>
      </c>
      <c r="I1637" s="2">
        <v>21.27</v>
      </c>
      <c r="J1637" s="82" t="s">
        <v>4285</v>
      </c>
    </row>
    <row r="1638" spans="1:10" ht="13.9">
      <c r="A1638" s="4" t="s">
        <v>4638</v>
      </c>
      <c r="B1638" s="4" t="s">
        <v>649</v>
      </c>
      <c r="C1638" s="4" t="s">
        <v>654</v>
      </c>
      <c r="D1638" s="4">
        <v>2.2499999999999999E-2</v>
      </c>
      <c r="E1638" s="4">
        <v>4.8999999999999998E-3</v>
      </c>
      <c r="F1638" s="81" t="s">
        <v>4639</v>
      </c>
      <c r="G1638" s="4">
        <v>0.22420000000000001</v>
      </c>
      <c r="H1638" s="2">
        <v>483768</v>
      </c>
      <c r="I1638" s="2">
        <v>21.08</v>
      </c>
      <c r="J1638" s="82" t="s">
        <v>1771</v>
      </c>
    </row>
    <row r="1639" spans="1:10" ht="13.9">
      <c r="A1639" s="4" t="s">
        <v>4640</v>
      </c>
      <c r="B1639" s="4" t="s">
        <v>650</v>
      </c>
      <c r="C1639" s="4" t="s">
        <v>662</v>
      </c>
      <c r="D1639" s="4">
        <v>2.1100000000000001E-2</v>
      </c>
      <c r="E1639" s="4">
        <v>4.1000000000000003E-3</v>
      </c>
      <c r="F1639" s="81" t="s">
        <v>4641</v>
      </c>
      <c r="G1639" s="4">
        <v>0.2036</v>
      </c>
      <c r="H1639" s="2">
        <v>606020</v>
      </c>
      <c r="I1639" s="2">
        <v>26.48</v>
      </c>
      <c r="J1639" s="82" t="s">
        <v>4642</v>
      </c>
    </row>
    <row r="1640" spans="1:10" ht="13.9">
      <c r="A1640" s="4" t="s">
        <v>4643</v>
      </c>
      <c r="B1640" s="4" t="s">
        <v>650</v>
      </c>
      <c r="C1640" s="4" t="s">
        <v>662</v>
      </c>
      <c r="D1640" s="4">
        <v>2.2800000000000001E-2</v>
      </c>
      <c r="E1640" s="4">
        <v>4.8999999999999998E-3</v>
      </c>
      <c r="F1640" s="81" t="s">
        <v>4644</v>
      </c>
      <c r="G1640" s="4">
        <v>0.22450000000000001</v>
      </c>
      <c r="H1640" s="2">
        <v>483768</v>
      </c>
      <c r="I1640" s="2">
        <v>21.65</v>
      </c>
      <c r="J1640" s="82" t="s">
        <v>2543</v>
      </c>
    </row>
    <row r="1641" spans="1:10" ht="13.9">
      <c r="A1641" s="4" t="s">
        <v>4645</v>
      </c>
      <c r="B1641" s="4" t="s">
        <v>650</v>
      </c>
      <c r="C1641" s="4" t="s">
        <v>2797</v>
      </c>
      <c r="D1641" s="4">
        <v>-2.3599999999999999E-2</v>
      </c>
      <c r="E1641" s="4">
        <v>5.0000000000000001E-3</v>
      </c>
      <c r="F1641" s="81" t="s">
        <v>4646</v>
      </c>
      <c r="G1641" s="4">
        <v>0.77549999999999997</v>
      </c>
      <c r="H1641" s="2">
        <v>448902</v>
      </c>
      <c r="I1641" s="2">
        <v>22.28</v>
      </c>
      <c r="J1641" s="82" t="s">
        <v>2335</v>
      </c>
    </row>
    <row r="1642" spans="1:10" ht="13.9">
      <c r="A1642" s="4" t="s">
        <v>4647</v>
      </c>
      <c r="B1642" s="4" t="s">
        <v>650</v>
      </c>
      <c r="C1642" s="4" t="s">
        <v>662</v>
      </c>
      <c r="D1642" s="4">
        <v>2.2599999999999999E-2</v>
      </c>
      <c r="E1642" s="4">
        <v>4.8999999999999998E-3</v>
      </c>
      <c r="F1642" s="81" t="s">
        <v>4648</v>
      </c>
      <c r="G1642" s="4">
        <v>0.22439999999999999</v>
      </c>
      <c r="H1642" s="2">
        <v>483768</v>
      </c>
      <c r="I1642" s="2">
        <v>21.27</v>
      </c>
      <c r="J1642" s="82" t="s">
        <v>4285</v>
      </c>
    </row>
    <row r="1643" spans="1:10" ht="13.9">
      <c r="A1643" s="4" t="s">
        <v>4649</v>
      </c>
      <c r="B1643" s="4" t="s">
        <v>649</v>
      </c>
      <c r="C1643" s="4" t="s">
        <v>654</v>
      </c>
      <c r="D1643" s="4">
        <v>2.3300000000000001E-2</v>
      </c>
      <c r="E1643" s="4">
        <v>4.8999999999999998E-3</v>
      </c>
      <c r="F1643" s="81" t="s">
        <v>4650</v>
      </c>
      <c r="G1643" s="4">
        <v>0.21970000000000001</v>
      </c>
      <c r="H1643" s="2">
        <v>483768</v>
      </c>
      <c r="I1643" s="2">
        <v>22.61</v>
      </c>
      <c r="J1643" s="82" t="s">
        <v>4651</v>
      </c>
    </row>
    <row r="1644" spans="1:10" ht="13.9">
      <c r="A1644" s="4" t="s">
        <v>4652</v>
      </c>
      <c r="B1644" s="4" t="s">
        <v>649</v>
      </c>
      <c r="C1644" s="4" t="s">
        <v>654</v>
      </c>
      <c r="D1644" s="4">
        <v>-2.2700000000000001E-2</v>
      </c>
      <c r="E1644" s="4">
        <v>5.0000000000000001E-3</v>
      </c>
      <c r="F1644" s="81" t="s">
        <v>4653</v>
      </c>
      <c r="G1644" s="4">
        <v>0.77629999999999999</v>
      </c>
      <c r="H1644" s="2">
        <v>462844</v>
      </c>
      <c r="I1644" s="2">
        <v>20.61</v>
      </c>
      <c r="J1644" s="82" t="s">
        <v>3444</v>
      </c>
    </row>
    <row r="1645" spans="1:10" ht="13.9">
      <c r="A1645" s="4" t="s">
        <v>4654</v>
      </c>
      <c r="B1645" s="4" t="s">
        <v>650</v>
      </c>
      <c r="C1645" s="4" t="s">
        <v>662</v>
      </c>
      <c r="D1645" s="4">
        <v>2.2700000000000001E-2</v>
      </c>
      <c r="E1645" s="4">
        <v>4.8999999999999998E-3</v>
      </c>
      <c r="F1645" s="81" t="s">
        <v>4655</v>
      </c>
      <c r="G1645" s="4">
        <v>0.22439999999999999</v>
      </c>
      <c r="H1645" s="2">
        <v>483768</v>
      </c>
      <c r="I1645" s="2">
        <v>21.46</v>
      </c>
      <c r="J1645" s="82" t="s">
        <v>3216</v>
      </c>
    </row>
    <row r="1646" spans="1:10" ht="13.9">
      <c r="A1646" s="4" t="s">
        <v>4656</v>
      </c>
      <c r="B1646" s="4" t="s">
        <v>649</v>
      </c>
      <c r="C1646" s="4" t="s">
        <v>654</v>
      </c>
      <c r="D1646" s="4">
        <v>-2.2599999999999999E-2</v>
      </c>
      <c r="E1646" s="4">
        <v>4.8999999999999998E-3</v>
      </c>
      <c r="F1646" s="81" t="s">
        <v>4657</v>
      </c>
      <c r="G1646" s="4">
        <v>0.77559999999999996</v>
      </c>
      <c r="H1646" s="2">
        <v>483768</v>
      </c>
      <c r="I1646" s="2">
        <v>21.27</v>
      </c>
      <c r="J1646" s="82" t="s">
        <v>4285</v>
      </c>
    </row>
    <row r="1647" spans="1:10" ht="13.9">
      <c r="A1647" s="4" t="s">
        <v>4658</v>
      </c>
      <c r="B1647" s="4" t="s">
        <v>650</v>
      </c>
      <c r="C1647" s="4" t="s">
        <v>662</v>
      </c>
      <c r="D1647" s="4">
        <v>-2.2700000000000001E-2</v>
      </c>
      <c r="E1647" s="4">
        <v>4.8999999999999998E-3</v>
      </c>
      <c r="F1647" s="81" t="s">
        <v>4659</v>
      </c>
      <c r="G1647" s="4">
        <v>0.77549999999999997</v>
      </c>
      <c r="H1647" s="2">
        <v>483768</v>
      </c>
      <c r="I1647" s="2">
        <v>21.46</v>
      </c>
      <c r="J1647" s="82" t="s">
        <v>3216</v>
      </c>
    </row>
    <row r="1648" spans="1:10" ht="13.9">
      <c r="A1648" s="4" t="s">
        <v>4660</v>
      </c>
      <c r="B1648" s="4" t="s">
        <v>649</v>
      </c>
      <c r="C1648" s="4" t="s">
        <v>654</v>
      </c>
      <c r="D1648" s="4">
        <v>-2.2700000000000001E-2</v>
      </c>
      <c r="E1648" s="4">
        <v>4.8999999999999998E-3</v>
      </c>
      <c r="F1648" s="81" t="s">
        <v>4362</v>
      </c>
      <c r="G1648" s="4">
        <v>0.77549999999999997</v>
      </c>
      <c r="H1648" s="2">
        <v>483768</v>
      </c>
      <c r="I1648" s="2">
        <v>21.46</v>
      </c>
      <c r="J1648" s="82" t="s">
        <v>3216</v>
      </c>
    </row>
    <row r="1649" spans="1:10" ht="13.9">
      <c r="A1649" s="4" t="s">
        <v>4661</v>
      </c>
      <c r="B1649" s="4" t="s">
        <v>650</v>
      </c>
      <c r="C1649" s="4" t="s">
        <v>662</v>
      </c>
      <c r="D1649" s="4">
        <v>2.2700000000000001E-2</v>
      </c>
      <c r="E1649" s="4">
        <v>4.8999999999999998E-3</v>
      </c>
      <c r="F1649" s="81" t="s">
        <v>4662</v>
      </c>
      <c r="G1649" s="4">
        <v>0.22450000000000001</v>
      </c>
      <c r="H1649" s="2">
        <v>483768</v>
      </c>
      <c r="I1649" s="2">
        <v>21.46</v>
      </c>
      <c r="J1649" s="82" t="s">
        <v>3216</v>
      </c>
    </row>
    <row r="1650" spans="1:10" ht="13.9">
      <c r="A1650" s="4" t="s">
        <v>4663</v>
      </c>
      <c r="B1650" s="4" t="s">
        <v>650</v>
      </c>
      <c r="C1650" s="4" t="s">
        <v>662</v>
      </c>
      <c r="D1650" s="4">
        <v>2.2700000000000001E-2</v>
      </c>
      <c r="E1650" s="4">
        <v>4.8999999999999998E-3</v>
      </c>
      <c r="F1650" s="81" t="s">
        <v>4664</v>
      </c>
      <c r="G1650" s="4">
        <v>0.22450000000000001</v>
      </c>
      <c r="H1650" s="2">
        <v>483768</v>
      </c>
      <c r="I1650" s="2">
        <v>21.46</v>
      </c>
      <c r="J1650" s="82" t="s">
        <v>3216</v>
      </c>
    </row>
    <row r="1651" spans="1:10" ht="13.9">
      <c r="A1651" s="4" t="s">
        <v>4665</v>
      </c>
      <c r="B1651" s="4" t="s">
        <v>649</v>
      </c>
      <c r="C1651" s="4" t="s">
        <v>654</v>
      </c>
      <c r="D1651" s="4">
        <v>2.2700000000000001E-2</v>
      </c>
      <c r="E1651" s="4">
        <v>4.8999999999999998E-3</v>
      </c>
      <c r="F1651" s="81" t="s">
        <v>4666</v>
      </c>
      <c r="G1651" s="4">
        <v>0.22450000000000001</v>
      </c>
      <c r="H1651" s="2">
        <v>483768</v>
      </c>
      <c r="I1651" s="2">
        <v>21.46</v>
      </c>
      <c r="J1651" s="82" t="s">
        <v>3216</v>
      </c>
    </row>
    <row r="1652" spans="1:10" ht="13.9">
      <c r="A1652" s="4" t="s">
        <v>4667</v>
      </c>
      <c r="B1652" s="4" t="s">
        <v>649</v>
      </c>
      <c r="C1652" s="4" t="s">
        <v>662</v>
      </c>
      <c r="D1652" s="4">
        <v>2.2700000000000001E-2</v>
      </c>
      <c r="E1652" s="4">
        <v>4.8999999999999998E-3</v>
      </c>
      <c r="F1652" s="81" t="s">
        <v>4288</v>
      </c>
      <c r="G1652" s="4">
        <v>0.22450000000000001</v>
      </c>
      <c r="H1652" s="2">
        <v>483768</v>
      </c>
      <c r="I1652" s="2">
        <v>21.46</v>
      </c>
      <c r="J1652" s="82" t="s">
        <v>3216</v>
      </c>
    </row>
    <row r="1653" spans="1:10" ht="13.9">
      <c r="A1653" s="4" t="s">
        <v>4668</v>
      </c>
      <c r="B1653" s="4" t="s">
        <v>649</v>
      </c>
      <c r="C1653" s="4" t="s">
        <v>654</v>
      </c>
      <c r="D1653" s="4">
        <v>-2.2700000000000001E-2</v>
      </c>
      <c r="E1653" s="4">
        <v>4.8999999999999998E-3</v>
      </c>
      <c r="F1653" s="81" t="s">
        <v>4666</v>
      </c>
      <c r="G1653" s="4">
        <v>0.77549999999999997</v>
      </c>
      <c r="H1653" s="2">
        <v>483768</v>
      </c>
      <c r="I1653" s="2">
        <v>21.46</v>
      </c>
      <c r="J1653" s="82" t="s">
        <v>3216</v>
      </c>
    </row>
    <row r="1654" spans="1:10" ht="13.9">
      <c r="A1654" s="4" t="s">
        <v>4669</v>
      </c>
      <c r="B1654" s="4" t="s">
        <v>650</v>
      </c>
      <c r="C1654" s="4" t="s">
        <v>662</v>
      </c>
      <c r="D1654" s="4">
        <v>2.2700000000000001E-2</v>
      </c>
      <c r="E1654" s="4">
        <v>4.8999999999999998E-3</v>
      </c>
      <c r="F1654" s="81" t="s">
        <v>4670</v>
      </c>
      <c r="G1654" s="4">
        <v>0.22439999999999999</v>
      </c>
      <c r="H1654" s="2">
        <v>483768</v>
      </c>
      <c r="I1654" s="2">
        <v>21.46</v>
      </c>
      <c r="J1654" s="82" t="s">
        <v>3216</v>
      </c>
    </row>
    <row r="1655" spans="1:10" ht="13.9">
      <c r="A1655" s="4" t="s">
        <v>4671</v>
      </c>
      <c r="B1655" s="4" t="s">
        <v>650</v>
      </c>
      <c r="C1655" s="4" t="s">
        <v>662</v>
      </c>
      <c r="D1655" s="4">
        <v>2.07E-2</v>
      </c>
      <c r="E1655" s="4">
        <v>4.0000000000000001E-3</v>
      </c>
      <c r="F1655" s="81" t="s">
        <v>4672</v>
      </c>
      <c r="G1655" s="4">
        <v>0.2059</v>
      </c>
      <c r="H1655" s="2">
        <v>606023</v>
      </c>
      <c r="I1655" s="2">
        <v>26.78</v>
      </c>
      <c r="J1655" s="82" t="s">
        <v>3533</v>
      </c>
    </row>
    <row r="1656" spans="1:10" ht="13.9">
      <c r="A1656" s="4" t="s">
        <v>4673</v>
      </c>
      <c r="B1656" s="4" t="s">
        <v>649</v>
      </c>
      <c r="C1656" s="4" t="s">
        <v>654</v>
      </c>
      <c r="D1656" s="4">
        <v>2.0299999999999999E-2</v>
      </c>
      <c r="E1656" s="4">
        <v>4.0000000000000001E-3</v>
      </c>
      <c r="F1656" s="81" t="s">
        <v>4674</v>
      </c>
      <c r="G1656" s="4">
        <v>0.2059</v>
      </c>
      <c r="H1656" s="2">
        <v>604252</v>
      </c>
      <c r="I1656" s="2">
        <v>25.76</v>
      </c>
      <c r="J1656" s="82" t="s">
        <v>4584</v>
      </c>
    </row>
    <row r="1657" spans="1:10" ht="13.9">
      <c r="A1657" s="4" t="s">
        <v>4675</v>
      </c>
      <c r="B1657" s="4" t="s">
        <v>650</v>
      </c>
      <c r="C1657" s="4" t="s">
        <v>662</v>
      </c>
      <c r="D1657" s="4">
        <v>2.2599999999999999E-2</v>
      </c>
      <c r="E1657" s="4">
        <v>4.8999999999999998E-3</v>
      </c>
      <c r="F1657" s="81" t="s">
        <v>736</v>
      </c>
      <c r="G1657" s="4">
        <v>0.22450000000000001</v>
      </c>
      <c r="H1657" s="2">
        <v>483768</v>
      </c>
      <c r="I1657" s="2">
        <v>21.27</v>
      </c>
      <c r="J1657" s="82" t="s">
        <v>4285</v>
      </c>
    </row>
    <row r="1658" spans="1:10" ht="13.9">
      <c r="A1658" s="4" t="s">
        <v>4676</v>
      </c>
      <c r="B1658" s="4" t="s">
        <v>649</v>
      </c>
      <c r="C1658" s="4" t="s">
        <v>654</v>
      </c>
      <c r="D1658" s="4">
        <v>-2.2599999999999999E-2</v>
      </c>
      <c r="E1658" s="4">
        <v>4.8999999999999998E-3</v>
      </c>
      <c r="F1658" s="81" t="s">
        <v>4677</v>
      </c>
      <c r="G1658" s="4">
        <v>0.77549999999999997</v>
      </c>
      <c r="H1658" s="2">
        <v>483768</v>
      </c>
      <c r="I1658" s="2">
        <v>21.27</v>
      </c>
      <c r="J1658" s="82" t="s">
        <v>4285</v>
      </c>
    </row>
    <row r="1659" spans="1:10" ht="13.9">
      <c r="A1659" s="4" t="s">
        <v>4678</v>
      </c>
      <c r="B1659" s="4" t="s">
        <v>649</v>
      </c>
      <c r="C1659" s="4" t="s">
        <v>654</v>
      </c>
      <c r="D1659" s="4">
        <v>2.23E-2</v>
      </c>
      <c r="E1659" s="4">
        <v>4.8999999999999998E-3</v>
      </c>
      <c r="F1659" s="81" t="s">
        <v>4679</v>
      </c>
      <c r="G1659" s="4">
        <v>0.22489999999999999</v>
      </c>
      <c r="H1659" s="2">
        <v>483768</v>
      </c>
      <c r="I1659" s="2">
        <v>20.71</v>
      </c>
      <c r="J1659" s="82" t="s">
        <v>4680</v>
      </c>
    </row>
    <row r="1660" spans="1:10" ht="13.9">
      <c r="A1660" s="4" t="s">
        <v>4681</v>
      </c>
      <c r="B1660" s="4" t="s">
        <v>662</v>
      </c>
      <c r="C1660" s="4" t="s">
        <v>654</v>
      </c>
      <c r="D1660" s="4">
        <v>2.2700000000000001E-2</v>
      </c>
      <c r="E1660" s="4">
        <v>4.8999999999999998E-3</v>
      </c>
      <c r="F1660" s="81" t="s">
        <v>4682</v>
      </c>
      <c r="G1660" s="4">
        <v>0.22450000000000001</v>
      </c>
      <c r="H1660" s="2">
        <v>483768</v>
      </c>
      <c r="I1660" s="2">
        <v>21.46</v>
      </c>
      <c r="J1660" s="82" t="s">
        <v>3216</v>
      </c>
    </row>
    <row r="1661" spans="1:10" ht="13.9">
      <c r="A1661" s="4" t="s">
        <v>4683</v>
      </c>
      <c r="B1661" s="4" t="s">
        <v>649</v>
      </c>
      <c r="C1661" s="4" t="s">
        <v>654</v>
      </c>
      <c r="D1661" s="4">
        <v>-2.2700000000000001E-2</v>
      </c>
      <c r="E1661" s="4">
        <v>4.8999999999999998E-3</v>
      </c>
      <c r="F1661" s="81" t="s">
        <v>1205</v>
      </c>
      <c r="G1661" s="4">
        <v>0.77549999999999997</v>
      </c>
      <c r="H1661" s="2">
        <v>483768</v>
      </c>
      <c r="I1661" s="2">
        <v>21.46</v>
      </c>
      <c r="J1661" s="82" t="s">
        <v>3216</v>
      </c>
    </row>
    <row r="1662" spans="1:10" ht="13.9">
      <c r="A1662" s="4" t="s">
        <v>4684</v>
      </c>
      <c r="B1662" s="4" t="s">
        <v>650</v>
      </c>
      <c r="C1662" s="4" t="s">
        <v>662</v>
      </c>
      <c r="D1662" s="4">
        <v>2.2700000000000001E-2</v>
      </c>
      <c r="E1662" s="4">
        <v>4.8999999999999998E-3</v>
      </c>
      <c r="F1662" s="81" t="s">
        <v>1205</v>
      </c>
      <c r="G1662" s="4">
        <v>0.22450000000000001</v>
      </c>
      <c r="H1662" s="2">
        <v>483768</v>
      </c>
      <c r="I1662" s="2">
        <v>21.46</v>
      </c>
      <c r="J1662" s="82" t="s">
        <v>3216</v>
      </c>
    </row>
    <row r="1663" spans="1:10" ht="13.9">
      <c r="A1663" s="4" t="s">
        <v>4685</v>
      </c>
      <c r="B1663" s="4" t="s">
        <v>650</v>
      </c>
      <c r="C1663" s="4" t="s">
        <v>662</v>
      </c>
      <c r="D1663" s="4">
        <v>2.2200000000000001E-2</v>
      </c>
      <c r="E1663" s="4">
        <v>4.7999999999999996E-3</v>
      </c>
      <c r="F1663" s="81" t="s">
        <v>4686</v>
      </c>
      <c r="G1663" s="4">
        <v>0.23169999999999999</v>
      </c>
      <c r="H1663" s="2">
        <v>483768</v>
      </c>
      <c r="I1663" s="2">
        <v>21.39</v>
      </c>
      <c r="J1663" s="82" t="s">
        <v>4523</v>
      </c>
    </row>
    <row r="1664" spans="1:10" ht="13.9">
      <c r="A1664" s="4" t="s">
        <v>4687</v>
      </c>
      <c r="B1664" s="4" t="s">
        <v>650</v>
      </c>
      <c r="C1664" s="4" t="s">
        <v>662</v>
      </c>
      <c r="D1664" s="4">
        <v>2.0299999999999999E-2</v>
      </c>
      <c r="E1664" s="4">
        <v>4.0000000000000001E-3</v>
      </c>
      <c r="F1664" s="81" t="s">
        <v>4688</v>
      </c>
      <c r="G1664" s="4">
        <v>0.20599999999999999</v>
      </c>
      <c r="H1664" s="2">
        <v>599415</v>
      </c>
      <c r="I1664" s="2">
        <v>25.76</v>
      </c>
      <c r="J1664" s="82" t="s">
        <v>4689</v>
      </c>
    </row>
    <row r="1665" spans="1:10" ht="13.9">
      <c r="A1665" s="4" t="s">
        <v>4690</v>
      </c>
      <c r="B1665" s="4" t="s">
        <v>650</v>
      </c>
      <c r="C1665" s="4" t="s">
        <v>662</v>
      </c>
      <c r="D1665" s="4">
        <v>-2.2700000000000001E-2</v>
      </c>
      <c r="E1665" s="4">
        <v>4.8999999999999998E-3</v>
      </c>
      <c r="F1665" s="81" t="s">
        <v>4691</v>
      </c>
      <c r="G1665" s="4">
        <v>0.77549999999999997</v>
      </c>
      <c r="H1665" s="2">
        <v>483768</v>
      </c>
      <c r="I1665" s="2">
        <v>21.46</v>
      </c>
      <c r="J1665" s="82" t="s">
        <v>3216</v>
      </c>
    </row>
    <row r="1666" spans="1:10" ht="13.9">
      <c r="A1666" s="4" t="s">
        <v>4692</v>
      </c>
      <c r="B1666" s="4" t="s">
        <v>650</v>
      </c>
      <c r="C1666" s="4" t="s">
        <v>662</v>
      </c>
      <c r="D1666" s="4">
        <v>2.2700000000000001E-2</v>
      </c>
      <c r="E1666" s="4">
        <v>4.8999999999999998E-3</v>
      </c>
      <c r="F1666" s="81" t="s">
        <v>4433</v>
      </c>
      <c r="G1666" s="4">
        <v>0.22450000000000001</v>
      </c>
      <c r="H1666" s="2">
        <v>483768</v>
      </c>
      <c r="I1666" s="2">
        <v>21.46</v>
      </c>
      <c r="J1666" s="82" t="s">
        <v>3216</v>
      </c>
    </row>
    <row r="1667" spans="1:10" ht="13.9">
      <c r="A1667" s="4" t="s">
        <v>4693</v>
      </c>
      <c r="B1667" s="4" t="s">
        <v>650</v>
      </c>
      <c r="C1667" s="4" t="s">
        <v>662</v>
      </c>
      <c r="D1667" s="4">
        <v>2.2700000000000001E-2</v>
      </c>
      <c r="E1667" s="4">
        <v>4.8999999999999998E-3</v>
      </c>
      <c r="F1667" s="81" t="s">
        <v>3099</v>
      </c>
      <c r="G1667" s="4">
        <v>0.22450000000000001</v>
      </c>
      <c r="H1667" s="2">
        <v>483768</v>
      </c>
      <c r="I1667" s="2">
        <v>21.46</v>
      </c>
      <c r="J1667" s="82" t="s">
        <v>3216</v>
      </c>
    </row>
    <row r="1668" spans="1:10" ht="13.9">
      <c r="A1668" s="4" t="s">
        <v>4694</v>
      </c>
      <c r="B1668" s="4" t="s">
        <v>662</v>
      </c>
      <c r="C1668" s="4" t="s">
        <v>654</v>
      </c>
      <c r="D1668" s="4">
        <v>2.2700000000000001E-2</v>
      </c>
      <c r="E1668" s="4">
        <v>4.8999999999999998E-3</v>
      </c>
      <c r="F1668" s="81" t="s">
        <v>4602</v>
      </c>
      <c r="G1668" s="4">
        <v>0.22450000000000001</v>
      </c>
      <c r="H1668" s="2">
        <v>483768</v>
      </c>
      <c r="I1668" s="2">
        <v>21.46</v>
      </c>
      <c r="J1668" s="82" t="s">
        <v>3216</v>
      </c>
    </row>
    <row r="1669" spans="1:10" ht="13.9">
      <c r="A1669" s="4" t="s">
        <v>4695</v>
      </c>
      <c r="B1669" s="4" t="s">
        <v>649</v>
      </c>
      <c r="C1669" s="4" t="s">
        <v>654</v>
      </c>
      <c r="D1669" s="4">
        <v>2.2599999999999999E-2</v>
      </c>
      <c r="E1669" s="4">
        <v>4.8999999999999998E-3</v>
      </c>
      <c r="F1669" s="81" t="s">
        <v>4696</v>
      </c>
      <c r="G1669" s="4">
        <v>0.22439999999999999</v>
      </c>
      <c r="H1669" s="2">
        <v>483768</v>
      </c>
      <c r="I1669" s="2">
        <v>21.27</v>
      </c>
      <c r="J1669" s="82" t="s">
        <v>4285</v>
      </c>
    </row>
    <row r="1670" spans="1:10" ht="13.9">
      <c r="A1670" s="4" t="s">
        <v>4697</v>
      </c>
      <c r="B1670" s="4" t="s">
        <v>662</v>
      </c>
      <c r="C1670" s="4" t="s">
        <v>654</v>
      </c>
      <c r="D1670" s="4">
        <v>2.2700000000000001E-2</v>
      </c>
      <c r="E1670" s="4">
        <v>4.8999999999999998E-3</v>
      </c>
      <c r="F1670" s="81" t="s">
        <v>4698</v>
      </c>
      <c r="G1670" s="4">
        <v>0.22450000000000001</v>
      </c>
      <c r="H1670" s="2">
        <v>483768</v>
      </c>
      <c r="I1670" s="2">
        <v>21.46</v>
      </c>
      <c r="J1670" s="82" t="s">
        <v>3216</v>
      </c>
    </row>
    <row r="1671" spans="1:10" ht="13.9">
      <c r="A1671" s="4" t="s">
        <v>4699</v>
      </c>
      <c r="B1671" s="4" t="s">
        <v>650</v>
      </c>
      <c r="C1671" s="4" t="s">
        <v>654</v>
      </c>
      <c r="D1671" s="4">
        <v>-2.0500000000000001E-2</v>
      </c>
      <c r="E1671" s="4">
        <v>4.0000000000000001E-3</v>
      </c>
      <c r="F1671" s="81" t="s">
        <v>4700</v>
      </c>
      <c r="G1671" s="4">
        <v>0.79400000000000004</v>
      </c>
      <c r="H1671" s="2">
        <v>601147</v>
      </c>
      <c r="I1671" s="2">
        <v>26.27</v>
      </c>
      <c r="J1671" s="82" t="s">
        <v>4701</v>
      </c>
    </row>
    <row r="1672" spans="1:10" ht="13.9">
      <c r="A1672" s="4" t="s">
        <v>4702</v>
      </c>
      <c r="B1672" s="4" t="s">
        <v>649</v>
      </c>
      <c r="C1672" s="4" t="s">
        <v>662</v>
      </c>
      <c r="D1672" s="4">
        <v>-2.2800000000000001E-2</v>
      </c>
      <c r="E1672" s="4">
        <v>4.8999999999999998E-3</v>
      </c>
      <c r="F1672" s="81" t="s">
        <v>4703</v>
      </c>
      <c r="G1672" s="4">
        <v>0.77559999999999996</v>
      </c>
      <c r="H1672" s="2">
        <v>483768</v>
      </c>
      <c r="I1672" s="2">
        <v>21.65</v>
      </c>
      <c r="J1672" s="82" t="s">
        <v>2543</v>
      </c>
    </row>
    <row r="1673" spans="1:10" ht="13.9">
      <c r="A1673" s="4" t="s">
        <v>4704</v>
      </c>
      <c r="B1673" s="4" t="s">
        <v>649</v>
      </c>
      <c r="C1673" s="4" t="s">
        <v>654</v>
      </c>
      <c r="D1673" s="4">
        <v>2.01E-2</v>
      </c>
      <c r="E1673" s="4">
        <v>4.0000000000000001E-3</v>
      </c>
      <c r="F1673" s="81" t="s">
        <v>4705</v>
      </c>
      <c r="G1673" s="4">
        <v>0.20569999999999999</v>
      </c>
      <c r="H1673" s="2">
        <v>599413</v>
      </c>
      <c r="I1673" s="2">
        <v>25.25</v>
      </c>
      <c r="J1673" s="82" t="s">
        <v>3510</v>
      </c>
    </row>
    <row r="1674" spans="1:10" ht="13.9">
      <c r="A1674" s="4" t="s">
        <v>4706</v>
      </c>
      <c r="B1674" s="4" t="s">
        <v>649</v>
      </c>
      <c r="C1674" s="4" t="s">
        <v>654</v>
      </c>
      <c r="D1674" s="4">
        <v>2.2700000000000001E-2</v>
      </c>
      <c r="E1674" s="4">
        <v>4.8999999999999998E-3</v>
      </c>
      <c r="F1674" s="81" t="s">
        <v>4707</v>
      </c>
      <c r="G1674" s="4">
        <v>0.22450000000000001</v>
      </c>
      <c r="H1674" s="2">
        <v>483768</v>
      </c>
      <c r="I1674" s="2">
        <v>21.46</v>
      </c>
      <c r="J1674" s="82" t="s">
        <v>3216</v>
      </c>
    </row>
    <row r="1675" spans="1:10" ht="13.9">
      <c r="A1675" s="4" t="s">
        <v>4708</v>
      </c>
      <c r="B1675" s="4" t="s">
        <v>4709</v>
      </c>
      <c r="C1675" s="4" t="s">
        <v>662</v>
      </c>
      <c r="D1675" s="4">
        <v>2.3599999999999999E-2</v>
      </c>
      <c r="E1675" s="4">
        <v>5.0000000000000001E-3</v>
      </c>
      <c r="F1675" s="81" t="s">
        <v>4710</v>
      </c>
      <c r="G1675" s="4">
        <v>0.22439999999999999</v>
      </c>
      <c r="H1675" s="2">
        <v>448902</v>
      </c>
      <c r="I1675" s="2">
        <v>22.28</v>
      </c>
      <c r="J1675" s="82" t="s">
        <v>2335</v>
      </c>
    </row>
    <row r="1676" spans="1:10" ht="13.9">
      <c r="A1676" s="4" t="s">
        <v>4711</v>
      </c>
      <c r="B1676" s="4" t="s">
        <v>650</v>
      </c>
      <c r="C1676" s="4" t="s">
        <v>662</v>
      </c>
      <c r="D1676" s="4">
        <v>2.0299999999999999E-2</v>
      </c>
      <c r="E1676" s="4">
        <v>4.0000000000000001E-3</v>
      </c>
      <c r="F1676" s="81" t="s">
        <v>4712</v>
      </c>
      <c r="G1676" s="4">
        <v>0.20599999999999999</v>
      </c>
      <c r="H1676" s="2">
        <v>599423</v>
      </c>
      <c r="I1676" s="2">
        <v>25.76</v>
      </c>
      <c r="J1676" s="82" t="s">
        <v>4689</v>
      </c>
    </row>
    <row r="1677" spans="1:10" ht="13.9">
      <c r="A1677" s="4" t="s">
        <v>4713</v>
      </c>
      <c r="B1677" s="4" t="s">
        <v>650</v>
      </c>
      <c r="C1677" s="4" t="s">
        <v>662</v>
      </c>
      <c r="D1677" s="4">
        <v>-2.0199999999999999E-2</v>
      </c>
      <c r="E1677" s="4">
        <v>4.0000000000000001E-3</v>
      </c>
      <c r="F1677" s="81" t="s">
        <v>4714</v>
      </c>
      <c r="G1677" s="4">
        <v>0.79410000000000003</v>
      </c>
      <c r="H1677" s="2">
        <v>599422</v>
      </c>
      <c r="I1677" s="2">
        <v>25.5</v>
      </c>
      <c r="J1677" s="82" t="s">
        <v>3518</v>
      </c>
    </row>
    <row r="1678" spans="1:10" ht="13.9">
      <c r="A1678" s="4" t="s">
        <v>4715</v>
      </c>
      <c r="B1678" s="4" t="s">
        <v>649</v>
      </c>
      <c r="C1678" s="4" t="s">
        <v>654</v>
      </c>
      <c r="D1678" s="4">
        <v>2.2800000000000001E-2</v>
      </c>
      <c r="E1678" s="4">
        <v>4.8999999999999998E-3</v>
      </c>
      <c r="F1678" s="81" t="s">
        <v>1353</v>
      </c>
      <c r="G1678" s="4">
        <v>0.22439999999999999</v>
      </c>
      <c r="H1678" s="2">
        <v>483768</v>
      </c>
      <c r="I1678" s="2">
        <v>21.65</v>
      </c>
      <c r="J1678" s="82" t="s">
        <v>2543</v>
      </c>
    </row>
    <row r="1679" spans="1:10" ht="13.9">
      <c r="A1679" s="4" t="s">
        <v>4716</v>
      </c>
      <c r="B1679" s="4" t="s">
        <v>650</v>
      </c>
      <c r="C1679" s="4" t="s">
        <v>662</v>
      </c>
      <c r="D1679" s="4">
        <v>2.2800000000000001E-2</v>
      </c>
      <c r="E1679" s="4">
        <v>4.8999999999999998E-3</v>
      </c>
      <c r="F1679" s="81" t="s">
        <v>4362</v>
      </c>
      <c r="G1679" s="4">
        <v>0.2233</v>
      </c>
      <c r="H1679" s="2">
        <v>483768</v>
      </c>
      <c r="I1679" s="2">
        <v>21.65</v>
      </c>
      <c r="J1679" s="82" t="s">
        <v>2543</v>
      </c>
    </row>
    <row r="1680" spans="1:10" ht="13.9">
      <c r="A1680" s="4" t="s">
        <v>4717</v>
      </c>
      <c r="B1680" s="4" t="s">
        <v>650</v>
      </c>
      <c r="C1680" s="4" t="s">
        <v>662</v>
      </c>
      <c r="D1680" s="4">
        <v>2.29E-2</v>
      </c>
      <c r="E1680" s="4">
        <v>4.8999999999999998E-3</v>
      </c>
      <c r="F1680" s="81" t="s">
        <v>2739</v>
      </c>
      <c r="G1680" s="4">
        <v>0.22339999999999999</v>
      </c>
      <c r="H1680" s="2">
        <v>483768</v>
      </c>
      <c r="I1680" s="2">
        <v>21.84</v>
      </c>
      <c r="J1680" s="82" t="s">
        <v>2540</v>
      </c>
    </row>
    <row r="1681" spans="1:10" ht="13.9">
      <c r="A1681" s="4" t="s">
        <v>4718</v>
      </c>
      <c r="B1681" s="4" t="s">
        <v>654</v>
      </c>
      <c r="C1681" s="4" t="s">
        <v>655</v>
      </c>
      <c r="D1681" s="4">
        <v>2.3699999999999999E-2</v>
      </c>
      <c r="E1681" s="4">
        <v>5.0000000000000001E-3</v>
      </c>
      <c r="F1681" s="81" t="s">
        <v>4719</v>
      </c>
      <c r="G1681" s="4">
        <v>0.22450000000000001</v>
      </c>
      <c r="H1681" s="2">
        <v>448902</v>
      </c>
      <c r="I1681" s="2">
        <v>22.47</v>
      </c>
      <c r="J1681" s="82" t="s">
        <v>4135</v>
      </c>
    </row>
    <row r="1682" spans="1:10" ht="13.9">
      <c r="A1682" s="4" t="s">
        <v>4720</v>
      </c>
      <c r="B1682" s="4" t="s">
        <v>662</v>
      </c>
      <c r="C1682" s="4" t="s">
        <v>654</v>
      </c>
      <c r="D1682" s="4">
        <v>2.2700000000000001E-2</v>
      </c>
      <c r="E1682" s="4">
        <v>4.8999999999999998E-3</v>
      </c>
      <c r="F1682" s="81" t="s">
        <v>4721</v>
      </c>
      <c r="G1682" s="4">
        <v>0.22450000000000001</v>
      </c>
      <c r="H1682" s="2">
        <v>483768</v>
      </c>
      <c r="I1682" s="2">
        <v>21.46</v>
      </c>
      <c r="J1682" s="82" t="s">
        <v>3216</v>
      </c>
    </row>
    <row r="1683" spans="1:10" ht="13.9">
      <c r="A1683" s="4" t="s">
        <v>4722</v>
      </c>
      <c r="B1683" s="4" t="s">
        <v>650</v>
      </c>
      <c r="C1683" s="4" t="s">
        <v>654</v>
      </c>
      <c r="D1683" s="4">
        <v>-2.2700000000000001E-2</v>
      </c>
      <c r="E1683" s="4">
        <v>4.8999999999999998E-3</v>
      </c>
      <c r="F1683" s="81" t="s">
        <v>4723</v>
      </c>
      <c r="G1683" s="4">
        <v>0.77549999999999997</v>
      </c>
      <c r="H1683" s="2">
        <v>483768</v>
      </c>
      <c r="I1683" s="2">
        <v>21.46</v>
      </c>
      <c r="J1683" s="82" t="s">
        <v>3216</v>
      </c>
    </row>
    <row r="1684" spans="1:10" ht="13.9">
      <c r="A1684" s="4" t="s">
        <v>4724</v>
      </c>
      <c r="B1684" s="4" t="s">
        <v>650</v>
      </c>
      <c r="C1684" s="4" t="s">
        <v>662</v>
      </c>
      <c r="D1684" s="4">
        <v>2.2800000000000001E-2</v>
      </c>
      <c r="E1684" s="4">
        <v>4.8999999999999998E-3</v>
      </c>
      <c r="F1684" s="81" t="s">
        <v>1205</v>
      </c>
      <c r="G1684" s="4">
        <v>0.223</v>
      </c>
      <c r="H1684" s="2">
        <v>483768</v>
      </c>
      <c r="I1684" s="2">
        <v>21.65</v>
      </c>
      <c r="J1684" s="82" t="s">
        <v>2543</v>
      </c>
    </row>
    <row r="1685" spans="1:10" ht="13.9">
      <c r="A1685" s="4" t="s">
        <v>4725</v>
      </c>
      <c r="B1685" s="4" t="s">
        <v>650</v>
      </c>
      <c r="C1685" s="4" t="s">
        <v>662</v>
      </c>
      <c r="D1685" s="4">
        <v>2.2800000000000001E-2</v>
      </c>
      <c r="E1685" s="4">
        <v>4.8999999999999998E-3</v>
      </c>
      <c r="F1685" s="81" t="s">
        <v>4726</v>
      </c>
      <c r="G1685" s="4">
        <v>0.223</v>
      </c>
      <c r="H1685" s="2">
        <v>483768</v>
      </c>
      <c r="I1685" s="2">
        <v>21.65</v>
      </c>
      <c r="J1685" s="82" t="s">
        <v>2543</v>
      </c>
    </row>
    <row r="1686" spans="1:10" ht="13.9">
      <c r="A1686" s="4" t="s">
        <v>4727</v>
      </c>
      <c r="B1686" s="4" t="s">
        <v>650</v>
      </c>
      <c r="C1686" s="4" t="s">
        <v>654</v>
      </c>
      <c r="D1686" s="4">
        <v>2.2800000000000001E-2</v>
      </c>
      <c r="E1686" s="4">
        <v>4.8999999999999998E-3</v>
      </c>
      <c r="F1686" s="81" t="s">
        <v>1089</v>
      </c>
      <c r="G1686" s="4">
        <v>0.223</v>
      </c>
      <c r="H1686" s="2">
        <v>483768</v>
      </c>
      <c r="I1686" s="2">
        <v>21.65</v>
      </c>
      <c r="J1686" s="82" t="s">
        <v>2543</v>
      </c>
    </row>
    <row r="1687" spans="1:10" ht="13.9">
      <c r="A1687" s="4" t="s">
        <v>4728</v>
      </c>
      <c r="B1687" s="4" t="s">
        <v>649</v>
      </c>
      <c r="C1687" s="4" t="s">
        <v>654</v>
      </c>
      <c r="D1687" s="4">
        <v>2.0500000000000001E-2</v>
      </c>
      <c r="E1687" s="4">
        <v>4.0000000000000001E-3</v>
      </c>
      <c r="F1687" s="81" t="s">
        <v>3088</v>
      </c>
      <c r="G1687" s="4">
        <v>0.20530000000000001</v>
      </c>
      <c r="H1687" s="2">
        <v>599422</v>
      </c>
      <c r="I1687" s="2">
        <v>26.27</v>
      </c>
      <c r="J1687" s="82" t="s">
        <v>1852</v>
      </c>
    </row>
    <row r="1688" spans="1:10" ht="13.9">
      <c r="A1688" s="4" t="s">
        <v>4729</v>
      </c>
      <c r="B1688" s="4" t="s">
        <v>649</v>
      </c>
      <c r="C1688" s="4" t="s">
        <v>654</v>
      </c>
      <c r="D1688" s="4">
        <v>2.2800000000000001E-2</v>
      </c>
      <c r="E1688" s="4">
        <v>4.8999999999999998E-3</v>
      </c>
      <c r="F1688" s="81" t="s">
        <v>4730</v>
      </c>
      <c r="G1688" s="4">
        <v>0.22439999999999999</v>
      </c>
      <c r="H1688" s="2">
        <v>483768</v>
      </c>
      <c r="I1688" s="2">
        <v>21.65</v>
      </c>
      <c r="J1688" s="82" t="s">
        <v>2543</v>
      </c>
    </row>
    <row r="1689" spans="1:10" ht="13.9">
      <c r="A1689" s="4" t="s">
        <v>4731</v>
      </c>
      <c r="B1689" s="4" t="s">
        <v>662</v>
      </c>
      <c r="C1689" s="4" t="s">
        <v>654</v>
      </c>
      <c r="D1689" s="4">
        <v>-2.2700000000000001E-2</v>
      </c>
      <c r="E1689" s="4">
        <v>4.8999999999999998E-3</v>
      </c>
      <c r="F1689" s="81" t="s">
        <v>4111</v>
      </c>
      <c r="G1689" s="4">
        <v>0.77549999999999997</v>
      </c>
      <c r="H1689" s="2">
        <v>483768</v>
      </c>
      <c r="I1689" s="2">
        <v>21.46</v>
      </c>
      <c r="J1689" s="82" t="s">
        <v>3216</v>
      </c>
    </row>
    <row r="1690" spans="1:10" ht="13.9">
      <c r="A1690" s="4" t="s">
        <v>4732</v>
      </c>
      <c r="B1690" s="4" t="s">
        <v>650</v>
      </c>
      <c r="C1690" s="4" t="s">
        <v>662</v>
      </c>
      <c r="D1690" s="4">
        <v>2.01E-2</v>
      </c>
      <c r="E1690" s="4">
        <v>4.0000000000000001E-3</v>
      </c>
      <c r="F1690" s="81" t="s">
        <v>4733</v>
      </c>
      <c r="G1690" s="4">
        <v>0.2059</v>
      </c>
      <c r="H1690" s="2">
        <v>599422</v>
      </c>
      <c r="I1690" s="2">
        <v>25.25</v>
      </c>
      <c r="J1690" s="82" t="s">
        <v>3510</v>
      </c>
    </row>
    <row r="1691" spans="1:10" ht="13.9">
      <c r="A1691" s="4" t="s">
        <v>4734</v>
      </c>
      <c r="B1691" s="4" t="s">
        <v>649</v>
      </c>
      <c r="C1691" s="4" t="s">
        <v>654</v>
      </c>
      <c r="D1691" s="4">
        <v>2.2700000000000001E-2</v>
      </c>
      <c r="E1691" s="4">
        <v>4.8999999999999998E-3</v>
      </c>
      <c r="F1691" s="81" t="s">
        <v>2766</v>
      </c>
      <c r="G1691" s="4">
        <v>0.22439999999999999</v>
      </c>
      <c r="H1691" s="2">
        <v>483768</v>
      </c>
      <c r="I1691" s="2">
        <v>21.46</v>
      </c>
      <c r="J1691" s="82" t="s">
        <v>3216</v>
      </c>
    </row>
    <row r="1692" spans="1:10" ht="13.9">
      <c r="A1692" s="4" t="s">
        <v>4735</v>
      </c>
      <c r="B1692" s="4" t="s">
        <v>650</v>
      </c>
      <c r="C1692" s="4" t="s">
        <v>662</v>
      </c>
      <c r="D1692" s="4">
        <v>2.2700000000000001E-2</v>
      </c>
      <c r="E1692" s="4">
        <v>4.8999999999999998E-3</v>
      </c>
      <c r="F1692" s="81" t="s">
        <v>4736</v>
      </c>
      <c r="G1692" s="4">
        <v>0.22450000000000001</v>
      </c>
      <c r="H1692" s="2">
        <v>483768</v>
      </c>
      <c r="I1692" s="2">
        <v>21.46</v>
      </c>
      <c r="J1692" s="82" t="s">
        <v>3216</v>
      </c>
    </row>
    <row r="1693" spans="1:10" ht="13.9">
      <c r="A1693" s="4" t="s">
        <v>4737</v>
      </c>
      <c r="B1693" s="4" t="s">
        <v>650</v>
      </c>
      <c r="C1693" s="4" t="s">
        <v>662</v>
      </c>
      <c r="D1693" s="4">
        <v>2.2700000000000001E-2</v>
      </c>
      <c r="E1693" s="4">
        <v>4.8999999999999998E-3</v>
      </c>
      <c r="F1693" s="81" t="s">
        <v>4738</v>
      </c>
      <c r="G1693" s="4">
        <v>0.22439999999999999</v>
      </c>
      <c r="H1693" s="2">
        <v>483768</v>
      </c>
      <c r="I1693" s="2">
        <v>21.46</v>
      </c>
      <c r="J1693" s="82" t="s">
        <v>3216</v>
      </c>
    </row>
    <row r="1694" spans="1:10" ht="13.9">
      <c r="A1694" s="4" t="s">
        <v>4739</v>
      </c>
      <c r="B1694" s="4" t="s">
        <v>650</v>
      </c>
      <c r="C1694" s="4" t="s">
        <v>662</v>
      </c>
      <c r="D1694" s="4">
        <v>-2.0799999999999999E-2</v>
      </c>
      <c r="E1694" s="4">
        <v>4.1000000000000003E-3</v>
      </c>
      <c r="F1694" s="81" t="s">
        <v>4740</v>
      </c>
      <c r="G1694" s="4">
        <v>0.79420000000000002</v>
      </c>
      <c r="H1694" s="2">
        <v>582703</v>
      </c>
      <c r="I1694" s="2">
        <v>25.74</v>
      </c>
      <c r="J1694" s="82" t="s">
        <v>2968</v>
      </c>
    </row>
    <row r="1695" spans="1:10" ht="13.9">
      <c r="A1695" s="4" t="s">
        <v>4741</v>
      </c>
      <c r="B1695" s="4" t="s">
        <v>650</v>
      </c>
      <c r="C1695" s="4" t="s">
        <v>662</v>
      </c>
      <c r="D1695" s="4">
        <v>2.2700000000000001E-2</v>
      </c>
      <c r="E1695" s="4">
        <v>4.8999999999999998E-3</v>
      </c>
      <c r="F1695" s="81" t="s">
        <v>4294</v>
      </c>
      <c r="G1695" s="4">
        <v>0.22450000000000001</v>
      </c>
      <c r="H1695" s="2">
        <v>483768</v>
      </c>
      <c r="I1695" s="2">
        <v>21.46</v>
      </c>
      <c r="J1695" s="82" t="s">
        <v>3216</v>
      </c>
    </row>
    <row r="1696" spans="1:10" ht="13.9">
      <c r="A1696" s="4" t="s">
        <v>4742</v>
      </c>
      <c r="B1696" s="4" t="s">
        <v>650</v>
      </c>
      <c r="C1696" s="4" t="s">
        <v>662</v>
      </c>
      <c r="D1696" s="4">
        <v>-2.2700000000000001E-2</v>
      </c>
      <c r="E1696" s="4">
        <v>4.8999999999999998E-3</v>
      </c>
      <c r="F1696" s="81" t="s">
        <v>4743</v>
      </c>
      <c r="G1696" s="4">
        <v>0.77549999999999997</v>
      </c>
      <c r="H1696" s="2">
        <v>483768</v>
      </c>
      <c r="I1696" s="2">
        <v>21.46</v>
      </c>
      <c r="J1696" s="82" t="s">
        <v>3216</v>
      </c>
    </row>
    <row r="1697" spans="1:10" ht="13.9">
      <c r="A1697" s="4" t="s">
        <v>4744</v>
      </c>
      <c r="B1697" s="4" t="s">
        <v>650</v>
      </c>
      <c r="C1697" s="4" t="s">
        <v>662</v>
      </c>
      <c r="D1697" s="4">
        <v>2.3800000000000002E-2</v>
      </c>
      <c r="E1697" s="4">
        <v>4.7999999999999996E-3</v>
      </c>
      <c r="F1697" s="81" t="s">
        <v>4745</v>
      </c>
      <c r="G1697" s="4">
        <v>0.2235</v>
      </c>
      <c r="H1697" s="2">
        <v>511815</v>
      </c>
      <c r="I1697" s="2">
        <v>24.58</v>
      </c>
      <c r="J1697" s="82" t="s">
        <v>4746</v>
      </c>
    </row>
    <row r="1698" spans="1:10" ht="13.9">
      <c r="A1698" s="4" t="s">
        <v>4747</v>
      </c>
      <c r="B1698" s="4" t="s">
        <v>662</v>
      </c>
      <c r="C1698" s="4" t="s">
        <v>654</v>
      </c>
      <c r="D1698" s="4">
        <v>2.2700000000000001E-2</v>
      </c>
      <c r="E1698" s="4">
        <v>4.8999999999999998E-3</v>
      </c>
      <c r="F1698" s="81" t="s">
        <v>4748</v>
      </c>
      <c r="G1698" s="4">
        <v>0.22439999999999999</v>
      </c>
      <c r="H1698" s="2">
        <v>483768</v>
      </c>
      <c r="I1698" s="2">
        <v>21.46</v>
      </c>
      <c r="J1698" s="82" t="s">
        <v>3216</v>
      </c>
    </row>
    <row r="1699" spans="1:10" ht="13.9">
      <c r="A1699" s="4" t="s">
        <v>4749</v>
      </c>
      <c r="B1699" s="4" t="s">
        <v>650</v>
      </c>
      <c r="C1699" s="4" t="s">
        <v>1599</v>
      </c>
      <c r="D1699" s="4">
        <v>-2.4199999999999999E-2</v>
      </c>
      <c r="E1699" s="4">
        <v>5.1000000000000004E-3</v>
      </c>
      <c r="F1699" s="81" t="s">
        <v>4750</v>
      </c>
      <c r="G1699" s="4">
        <v>0.7782</v>
      </c>
      <c r="H1699" s="2">
        <v>448902</v>
      </c>
      <c r="I1699" s="2">
        <v>22.52</v>
      </c>
      <c r="J1699" s="82" t="s">
        <v>4248</v>
      </c>
    </row>
    <row r="1700" spans="1:10" ht="13.9">
      <c r="A1700" s="4" t="s">
        <v>4751</v>
      </c>
      <c r="B1700" s="4" t="s">
        <v>650</v>
      </c>
      <c r="C1700" s="4" t="s">
        <v>662</v>
      </c>
      <c r="D1700" s="4">
        <v>2.2700000000000001E-2</v>
      </c>
      <c r="E1700" s="4">
        <v>4.8999999999999998E-3</v>
      </c>
      <c r="F1700" s="81" t="s">
        <v>4752</v>
      </c>
      <c r="G1700" s="4">
        <v>0.22450000000000001</v>
      </c>
      <c r="H1700" s="2">
        <v>483768</v>
      </c>
      <c r="I1700" s="2">
        <v>21.46</v>
      </c>
      <c r="J1700" s="82" t="s">
        <v>3216</v>
      </c>
    </row>
    <row r="1701" spans="1:10" ht="13.9">
      <c r="A1701" s="4" t="s">
        <v>4753</v>
      </c>
      <c r="B1701" s="4" t="s">
        <v>650</v>
      </c>
      <c r="C1701" s="4" t="s">
        <v>662</v>
      </c>
      <c r="D1701" s="4">
        <v>-2.2700000000000001E-2</v>
      </c>
      <c r="E1701" s="4">
        <v>4.8999999999999998E-3</v>
      </c>
      <c r="F1701" s="81" t="s">
        <v>4736</v>
      </c>
      <c r="G1701" s="4">
        <v>0.77549999999999997</v>
      </c>
      <c r="H1701" s="2">
        <v>483768</v>
      </c>
      <c r="I1701" s="2">
        <v>21.46</v>
      </c>
      <c r="J1701" s="82" t="s">
        <v>3216</v>
      </c>
    </row>
    <row r="1702" spans="1:10" ht="13.9">
      <c r="A1702" s="4" t="s">
        <v>4754</v>
      </c>
      <c r="B1702" s="4" t="s">
        <v>662</v>
      </c>
      <c r="C1702" s="4" t="s">
        <v>654</v>
      </c>
      <c r="D1702" s="4">
        <v>-2.0199999999999999E-2</v>
      </c>
      <c r="E1702" s="4">
        <v>4.0000000000000001E-3</v>
      </c>
      <c r="F1702" s="81" t="s">
        <v>4755</v>
      </c>
      <c r="G1702" s="4">
        <v>0.79410000000000003</v>
      </c>
      <c r="H1702" s="2">
        <v>599422</v>
      </c>
      <c r="I1702" s="2">
        <v>25.5</v>
      </c>
      <c r="J1702" s="82" t="s">
        <v>3518</v>
      </c>
    </row>
    <row r="1703" spans="1:10" ht="13.9">
      <c r="A1703" s="4" t="s">
        <v>4756</v>
      </c>
      <c r="B1703" s="4" t="s">
        <v>650</v>
      </c>
      <c r="C1703" s="4" t="s">
        <v>662</v>
      </c>
      <c r="D1703" s="4">
        <v>2.1000000000000001E-2</v>
      </c>
      <c r="E1703" s="4">
        <v>4.1000000000000003E-3</v>
      </c>
      <c r="F1703" s="81" t="s">
        <v>4757</v>
      </c>
      <c r="G1703" s="4">
        <v>0.2059</v>
      </c>
      <c r="H1703" s="2">
        <v>596975</v>
      </c>
      <c r="I1703" s="2">
        <v>26.23</v>
      </c>
      <c r="J1703" s="82" t="s">
        <v>4758</v>
      </c>
    </row>
    <row r="1704" spans="1:10" ht="13.9">
      <c r="A1704" s="4" t="s">
        <v>4759</v>
      </c>
      <c r="B1704" s="4" t="s">
        <v>649</v>
      </c>
      <c r="C1704" s="4" t="s">
        <v>654</v>
      </c>
      <c r="D1704" s="4">
        <v>-2.2700000000000001E-2</v>
      </c>
      <c r="E1704" s="4">
        <v>4.8999999999999998E-3</v>
      </c>
      <c r="F1704" s="81" t="s">
        <v>4760</v>
      </c>
      <c r="G1704" s="4">
        <v>0.77549999999999997</v>
      </c>
      <c r="H1704" s="2">
        <v>483768</v>
      </c>
      <c r="I1704" s="2">
        <v>21.46</v>
      </c>
      <c r="J1704" s="82" t="s">
        <v>3216</v>
      </c>
    </row>
    <row r="1705" spans="1:10" ht="13.9">
      <c r="A1705" s="4" t="s">
        <v>4761</v>
      </c>
      <c r="B1705" s="4" t="s">
        <v>650</v>
      </c>
      <c r="C1705" s="4" t="s">
        <v>662</v>
      </c>
      <c r="D1705" s="4">
        <v>-2.2700000000000001E-2</v>
      </c>
      <c r="E1705" s="4">
        <v>4.8999999999999998E-3</v>
      </c>
      <c r="F1705" s="81" t="s">
        <v>4762</v>
      </c>
      <c r="G1705" s="4">
        <v>0.77559999999999996</v>
      </c>
      <c r="H1705" s="2">
        <v>483768</v>
      </c>
      <c r="I1705" s="2">
        <v>21.46</v>
      </c>
      <c r="J1705" s="82" t="s">
        <v>3216</v>
      </c>
    </row>
    <row r="1706" spans="1:10" ht="13.9">
      <c r="A1706" s="4" t="s">
        <v>4763</v>
      </c>
      <c r="B1706" s="4" t="s">
        <v>662</v>
      </c>
      <c r="C1706" s="4" t="s">
        <v>654</v>
      </c>
      <c r="D1706" s="4">
        <v>2.0199999999999999E-2</v>
      </c>
      <c r="E1706" s="4">
        <v>4.0000000000000001E-3</v>
      </c>
      <c r="F1706" s="81" t="s">
        <v>4764</v>
      </c>
      <c r="G1706" s="4">
        <v>0.20599999999999999</v>
      </c>
      <c r="H1706" s="2">
        <v>599312</v>
      </c>
      <c r="I1706" s="2">
        <v>25.5</v>
      </c>
      <c r="J1706" s="82" t="s">
        <v>4765</v>
      </c>
    </row>
    <row r="1707" spans="1:10" ht="13.9">
      <c r="A1707" s="4" t="s">
        <v>4766</v>
      </c>
      <c r="B1707" s="4" t="s">
        <v>650</v>
      </c>
      <c r="C1707" s="4" t="s">
        <v>662</v>
      </c>
      <c r="D1707" s="4">
        <v>-2.2700000000000001E-2</v>
      </c>
      <c r="E1707" s="4">
        <v>4.8999999999999998E-3</v>
      </c>
      <c r="F1707" s="81" t="s">
        <v>4767</v>
      </c>
      <c r="G1707" s="4">
        <v>0.77559999999999996</v>
      </c>
      <c r="H1707" s="2">
        <v>483768</v>
      </c>
      <c r="I1707" s="2">
        <v>21.46</v>
      </c>
      <c r="J1707" s="82" t="s">
        <v>3216</v>
      </c>
    </row>
    <row r="1708" spans="1:10" ht="13.9">
      <c r="A1708" s="4" t="s">
        <v>4768</v>
      </c>
      <c r="B1708" s="4" t="s">
        <v>650</v>
      </c>
      <c r="C1708" s="4" t="s">
        <v>662</v>
      </c>
      <c r="D1708" s="4">
        <v>2.2700000000000001E-2</v>
      </c>
      <c r="E1708" s="4">
        <v>4.8999999999999998E-3</v>
      </c>
      <c r="F1708" s="81" t="s">
        <v>4769</v>
      </c>
      <c r="G1708" s="4">
        <v>0.22450000000000001</v>
      </c>
      <c r="H1708" s="2">
        <v>483768</v>
      </c>
      <c r="I1708" s="2">
        <v>21.46</v>
      </c>
      <c r="J1708" s="82" t="s">
        <v>3216</v>
      </c>
    </row>
    <row r="1709" spans="1:10" ht="13.9">
      <c r="A1709" s="4" t="s">
        <v>4770</v>
      </c>
      <c r="B1709" s="4" t="s">
        <v>650</v>
      </c>
      <c r="C1709" s="4" t="s">
        <v>4771</v>
      </c>
      <c r="D1709" s="4">
        <v>2.3400000000000001E-2</v>
      </c>
      <c r="E1709" s="4">
        <v>5.0000000000000001E-3</v>
      </c>
      <c r="F1709" s="81" t="s">
        <v>4772</v>
      </c>
      <c r="G1709" s="4">
        <v>0.22420000000000001</v>
      </c>
      <c r="H1709" s="2">
        <v>448902</v>
      </c>
      <c r="I1709" s="2">
        <v>21.9</v>
      </c>
      <c r="J1709" s="82" t="s">
        <v>4173</v>
      </c>
    </row>
    <row r="1710" spans="1:10" ht="13.9">
      <c r="A1710" s="4" t="s">
        <v>4773</v>
      </c>
      <c r="B1710" s="4" t="s">
        <v>650</v>
      </c>
      <c r="C1710" s="4" t="s">
        <v>654</v>
      </c>
      <c r="D1710" s="4">
        <v>-2.2800000000000001E-2</v>
      </c>
      <c r="E1710" s="4">
        <v>4.8999999999999998E-3</v>
      </c>
      <c r="F1710" s="81" t="s">
        <v>4774</v>
      </c>
      <c r="G1710" s="4">
        <v>0.77880000000000005</v>
      </c>
      <c r="H1710" s="2">
        <v>483768</v>
      </c>
      <c r="I1710" s="2">
        <v>21.65</v>
      </c>
      <c r="J1710" s="82" t="s">
        <v>2543</v>
      </c>
    </row>
    <row r="1711" spans="1:10" ht="13.9">
      <c r="A1711" s="4" t="s">
        <v>4775</v>
      </c>
      <c r="B1711" s="4" t="s">
        <v>650</v>
      </c>
      <c r="C1711" s="4" t="s">
        <v>654</v>
      </c>
      <c r="D1711" s="4">
        <v>-2.2800000000000001E-2</v>
      </c>
      <c r="E1711" s="4">
        <v>4.8999999999999998E-3</v>
      </c>
      <c r="F1711" s="81" t="s">
        <v>4776</v>
      </c>
      <c r="G1711" s="4">
        <v>0.77880000000000005</v>
      </c>
      <c r="H1711" s="2">
        <v>483768</v>
      </c>
      <c r="I1711" s="2">
        <v>21.65</v>
      </c>
      <c r="J1711" s="82" t="s">
        <v>2543</v>
      </c>
    </row>
    <row r="1712" spans="1:10" ht="13.9">
      <c r="A1712" s="4" t="s">
        <v>4777</v>
      </c>
      <c r="B1712" s="4" t="s">
        <v>649</v>
      </c>
      <c r="C1712" s="4" t="s">
        <v>662</v>
      </c>
      <c r="D1712" s="4">
        <v>2.2700000000000001E-2</v>
      </c>
      <c r="E1712" s="4">
        <v>4.8999999999999998E-3</v>
      </c>
      <c r="F1712" s="81" t="s">
        <v>4778</v>
      </c>
      <c r="G1712" s="4">
        <v>0.22450000000000001</v>
      </c>
      <c r="H1712" s="2">
        <v>483768</v>
      </c>
      <c r="I1712" s="2">
        <v>21.46</v>
      </c>
      <c r="J1712" s="82" t="s">
        <v>3216</v>
      </c>
    </row>
    <row r="1713" spans="1:10" ht="13.9">
      <c r="A1713" s="4" t="s">
        <v>4779</v>
      </c>
      <c r="B1713" s="4" t="s">
        <v>649</v>
      </c>
      <c r="C1713" s="4" t="s">
        <v>654</v>
      </c>
      <c r="D1713" s="4">
        <v>2.2700000000000001E-2</v>
      </c>
      <c r="E1713" s="4">
        <v>4.8999999999999998E-3</v>
      </c>
      <c r="F1713" s="81" t="s">
        <v>4780</v>
      </c>
      <c r="G1713" s="4">
        <v>0.22450000000000001</v>
      </c>
      <c r="H1713" s="2">
        <v>483768</v>
      </c>
      <c r="I1713" s="2">
        <v>21.46</v>
      </c>
      <c r="J1713" s="82" t="s">
        <v>3216</v>
      </c>
    </row>
    <row r="1714" spans="1:10" ht="13.9">
      <c r="A1714" s="4" t="s">
        <v>4781</v>
      </c>
      <c r="B1714" s="4" t="s">
        <v>662</v>
      </c>
      <c r="C1714" s="4" t="s">
        <v>654</v>
      </c>
      <c r="D1714" s="4">
        <v>2.2700000000000001E-2</v>
      </c>
      <c r="E1714" s="4">
        <v>4.8999999999999998E-3</v>
      </c>
      <c r="F1714" s="81" t="s">
        <v>4782</v>
      </c>
      <c r="G1714" s="4">
        <v>0.22450000000000001</v>
      </c>
      <c r="H1714" s="2">
        <v>483768</v>
      </c>
      <c r="I1714" s="2">
        <v>21.46</v>
      </c>
      <c r="J1714" s="82" t="s">
        <v>3216</v>
      </c>
    </row>
    <row r="1715" spans="1:10" ht="13.9">
      <c r="A1715" s="4" t="s">
        <v>4783</v>
      </c>
      <c r="B1715" s="4" t="s">
        <v>650</v>
      </c>
      <c r="C1715" s="4" t="s">
        <v>654</v>
      </c>
      <c r="D1715" s="4">
        <v>2.2700000000000001E-2</v>
      </c>
      <c r="E1715" s="4">
        <v>4.8999999999999998E-3</v>
      </c>
      <c r="F1715" s="81" t="s">
        <v>4784</v>
      </c>
      <c r="G1715" s="4">
        <v>0.22450000000000001</v>
      </c>
      <c r="H1715" s="2">
        <v>483768</v>
      </c>
      <c r="I1715" s="2">
        <v>21.46</v>
      </c>
      <c r="J1715" s="82" t="s">
        <v>3216</v>
      </c>
    </row>
    <row r="1716" spans="1:10" ht="13.9">
      <c r="A1716" s="4" t="s">
        <v>4785</v>
      </c>
      <c r="B1716" s="4" t="s">
        <v>650</v>
      </c>
      <c r="C1716" s="4" t="s">
        <v>662</v>
      </c>
      <c r="D1716" s="4">
        <v>2.2800000000000001E-2</v>
      </c>
      <c r="E1716" s="4">
        <v>4.8999999999999998E-3</v>
      </c>
      <c r="F1716" s="81" t="s">
        <v>4703</v>
      </c>
      <c r="G1716" s="4">
        <v>0.22470000000000001</v>
      </c>
      <c r="H1716" s="2">
        <v>483768</v>
      </c>
      <c r="I1716" s="2">
        <v>21.65</v>
      </c>
      <c r="J1716" s="82" t="s">
        <v>2543</v>
      </c>
    </row>
    <row r="1717" spans="1:10" ht="13.9">
      <c r="A1717" s="4" t="s">
        <v>4786</v>
      </c>
      <c r="B1717" s="4" t="s">
        <v>649</v>
      </c>
      <c r="C1717" s="4" t="s">
        <v>3827</v>
      </c>
      <c r="D1717" s="4">
        <v>2.3699999999999999E-2</v>
      </c>
      <c r="E1717" s="4">
        <v>5.0000000000000001E-3</v>
      </c>
      <c r="F1717" s="81" t="s">
        <v>4787</v>
      </c>
      <c r="G1717" s="4">
        <v>0.22500000000000001</v>
      </c>
      <c r="H1717" s="2">
        <v>448902</v>
      </c>
      <c r="I1717" s="2">
        <v>22.47</v>
      </c>
      <c r="J1717" s="82" t="s">
        <v>4135</v>
      </c>
    </row>
    <row r="1718" spans="1:10" ht="13.9">
      <c r="A1718" s="4" t="s">
        <v>4788</v>
      </c>
      <c r="B1718" s="4" t="s">
        <v>662</v>
      </c>
      <c r="C1718" s="4" t="s">
        <v>654</v>
      </c>
      <c r="D1718" s="4">
        <v>-2.3699999999999999E-2</v>
      </c>
      <c r="E1718" s="4">
        <v>5.0000000000000001E-3</v>
      </c>
      <c r="F1718" s="81" t="s">
        <v>4789</v>
      </c>
      <c r="G1718" s="4">
        <v>0.77500000000000002</v>
      </c>
      <c r="H1718" s="2">
        <v>448902</v>
      </c>
      <c r="I1718" s="2">
        <v>22.47</v>
      </c>
      <c r="J1718" s="82" t="s">
        <v>4135</v>
      </c>
    </row>
    <row r="1719" spans="1:10" ht="13.9">
      <c r="A1719" s="4" t="s">
        <v>4790</v>
      </c>
      <c r="B1719" s="4" t="s">
        <v>649</v>
      </c>
      <c r="C1719" s="4" t="s">
        <v>2100</v>
      </c>
      <c r="D1719" s="4">
        <v>2.3699999999999999E-2</v>
      </c>
      <c r="E1719" s="4">
        <v>5.0000000000000001E-3</v>
      </c>
      <c r="F1719" s="81" t="s">
        <v>4791</v>
      </c>
      <c r="G1719" s="4">
        <v>0.22420000000000001</v>
      </c>
      <c r="H1719" s="2">
        <v>448902</v>
      </c>
      <c r="I1719" s="2">
        <v>22.47</v>
      </c>
      <c r="J1719" s="82" t="s">
        <v>4135</v>
      </c>
    </row>
    <row r="1720" spans="1:10" ht="13.9">
      <c r="A1720" s="4" t="s">
        <v>4792</v>
      </c>
      <c r="B1720" s="4" t="s">
        <v>649</v>
      </c>
      <c r="C1720" s="4" t="s">
        <v>654</v>
      </c>
      <c r="D1720" s="4">
        <v>-2.2700000000000001E-2</v>
      </c>
      <c r="E1720" s="4">
        <v>4.8999999999999998E-3</v>
      </c>
      <c r="F1720" s="81" t="s">
        <v>4793</v>
      </c>
      <c r="G1720" s="4">
        <v>0.77559999999999996</v>
      </c>
      <c r="H1720" s="2">
        <v>483768</v>
      </c>
      <c r="I1720" s="2">
        <v>21.46</v>
      </c>
      <c r="J1720" s="82" t="s">
        <v>3216</v>
      </c>
    </row>
    <row r="1721" spans="1:10" ht="13.9">
      <c r="A1721" s="4" t="s">
        <v>4794</v>
      </c>
      <c r="B1721" s="4" t="s">
        <v>649</v>
      </c>
      <c r="C1721" s="4" t="s">
        <v>654</v>
      </c>
      <c r="D1721" s="4">
        <v>2.2800000000000001E-2</v>
      </c>
      <c r="E1721" s="4">
        <v>5.0000000000000001E-3</v>
      </c>
      <c r="F1721" s="81" t="s">
        <v>4795</v>
      </c>
      <c r="G1721" s="4">
        <v>0.2238</v>
      </c>
      <c r="H1721" s="2">
        <v>462844</v>
      </c>
      <c r="I1721" s="2">
        <v>20.79</v>
      </c>
      <c r="J1721" s="82" t="s">
        <v>4496</v>
      </c>
    </row>
    <row r="1722" spans="1:10" ht="13.9">
      <c r="A1722" s="4" t="s">
        <v>4796</v>
      </c>
      <c r="B1722" s="4" t="s">
        <v>649</v>
      </c>
      <c r="C1722" s="4" t="s">
        <v>654</v>
      </c>
      <c r="D1722" s="4">
        <v>-2.2800000000000001E-2</v>
      </c>
      <c r="E1722" s="4">
        <v>5.0000000000000001E-3</v>
      </c>
      <c r="F1722" s="81" t="s">
        <v>4797</v>
      </c>
      <c r="G1722" s="4">
        <v>0.7762</v>
      </c>
      <c r="H1722" s="2">
        <v>462844</v>
      </c>
      <c r="I1722" s="2">
        <v>20.79</v>
      </c>
      <c r="J1722" s="82" t="s">
        <v>4496</v>
      </c>
    </row>
    <row r="1723" spans="1:10" ht="13.9">
      <c r="A1723" s="4" t="s">
        <v>4798</v>
      </c>
      <c r="B1723" s="4" t="s">
        <v>654</v>
      </c>
      <c r="C1723" s="4" t="s">
        <v>4799</v>
      </c>
      <c r="D1723" s="4">
        <v>2.35E-2</v>
      </c>
      <c r="E1723" s="4">
        <v>5.0000000000000001E-3</v>
      </c>
      <c r="F1723" s="81" t="s">
        <v>4800</v>
      </c>
      <c r="G1723" s="4">
        <v>0.22420000000000001</v>
      </c>
      <c r="H1723" s="2">
        <v>448902</v>
      </c>
      <c r="I1723" s="2">
        <v>22.09</v>
      </c>
      <c r="J1723" s="82" t="s">
        <v>4156</v>
      </c>
    </row>
    <row r="1724" spans="1:10" ht="13.9">
      <c r="A1724" s="4" t="s">
        <v>4801</v>
      </c>
      <c r="B1724" s="4" t="s">
        <v>649</v>
      </c>
      <c r="C1724" s="4" t="s">
        <v>654</v>
      </c>
      <c r="D1724" s="4">
        <v>-2.2700000000000001E-2</v>
      </c>
      <c r="E1724" s="4">
        <v>4.8999999999999998E-3</v>
      </c>
      <c r="F1724" s="81" t="s">
        <v>3142</v>
      </c>
      <c r="G1724" s="4">
        <v>0.77549999999999997</v>
      </c>
      <c r="H1724" s="2">
        <v>483768</v>
      </c>
      <c r="I1724" s="2">
        <v>21.46</v>
      </c>
      <c r="J1724" s="82" t="s">
        <v>3216</v>
      </c>
    </row>
    <row r="1725" spans="1:10" ht="13.9">
      <c r="A1725" s="4" t="s">
        <v>4802</v>
      </c>
      <c r="B1725" s="4" t="s">
        <v>649</v>
      </c>
      <c r="C1725" s="4" t="s">
        <v>654</v>
      </c>
      <c r="D1725" s="4">
        <v>-2.2800000000000001E-2</v>
      </c>
      <c r="E1725" s="4">
        <v>5.0000000000000001E-3</v>
      </c>
      <c r="F1725" s="81" t="s">
        <v>3884</v>
      </c>
      <c r="G1725" s="4">
        <v>0.7762</v>
      </c>
      <c r="H1725" s="2">
        <v>462844</v>
      </c>
      <c r="I1725" s="2">
        <v>20.79</v>
      </c>
      <c r="J1725" s="82" t="s">
        <v>4496</v>
      </c>
    </row>
    <row r="1726" spans="1:10" ht="13.9">
      <c r="A1726" s="4" t="s">
        <v>4803</v>
      </c>
      <c r="B1726" s="4" t="s">
        <v>649</v>
      </c>
      <c r="C1726" s="4" t="s">
        <v>654</v>
      </c>
      <c r="D1726" s="4">
        <v>-2.3400000000000001E-2</v>
      </c>
      <c r="E1726" s="4">
        <v>5.0000000000000001E-3</v>
      </c>
      <c r="F1726" s="81" t="s">
        <v>4804</v>
      </c>
      <c r="G1726" s="4">
        <v>0.78039999999999998</v>
      </c>
      <c r="H1726" s="2">
        <v>461744</v>
      </c>
      <c r="I1726" s="2">
        <v>21.9</v>
      </c>
      <c r="J1726" s="82" t="s">
        <v>4805</v>
      </c>
    </row>
    <row r="1727" spans="1:10" ht="13.9">
      <c r="A1727" s="4" t="s">
        <v>4806</v>
      </c>
      <c r="B1727" s="4" t="s">
        <v>650</v>
      </c>
      <c r="C1727" s="4" t="s">
        <v>662</v>
      </c>
      <c r="D1727" s="4">
        <v>2.3199999999999998E-2</v>
      </c>
      <c r="E1727" s="4">
        <v>5.0000000000000001E-3</v>
      </c>
      <c r="F1727" s="81" t="s">
        <v>4807</v>
      </c>
      <c r="G1727" s="4">
        <v>0.22090000000000001</v>
      </c>
      <c r="H1727" s="2">
        <v>461744</v>
      </c>
      <c r="I1727" s="2">
        <v>21.53</v>
      </c>
      <c r="J1727" s="82" t="s">
        <v>4372</v>
      </c>
    </row>
    <row r="1728" spans="1:10" ht="13.9">
      <c r="A1728" s="4" t="s">
        <v>4808</v>
      </c>
      <c r="B1728" s="4" t="s">
        <v>649</v>
      </c>
      <c r="C1728" s="4" t="s">
        <v>1082</v>
      </c>
      <c r="D1728" s="4">
        <v>2.4299999999999999E-2</v>
      </c>
      <c r="E1728" s="4">
        <v>5.0000000000000001E-3</v>
      </c>
      <c r="F1728" s="81" t="s">
        <v>4809</v>
      </c>
      <c r="G1728" s="4">
        <v>0.2253</v>
      </c>
      <c r="H1728" s="2">
        <v>448902</v>
      </c>
      <c r="I1728" s="2">
        <v>23.62</v>
      </c>
      <c r="J1728" s="82" t="s">
        <v>4125</v>
      </c>
    </row>
    <row r="1729" spans="1:10" ht="13.9">
      <c r="A1729" s="4" t="s">
        <v>4810</v>
      </c>
      <c r="B1729" s="4" t="s">
        <v>650</v>
      </c>
      <c r="C1729" s="4" t="s">
        <v>654</v>
      </c>
      <c r="D1729" s="4">
        <v>2.3400000000000001E-2</v>
      </c>
      <c r="E1729" s="4">
        <v>5.0000000000000001E-3</v>
      </c>
      <c r="F1729" s="81" t="s">
        <v>4811</v>
      </c>
      <c r="G1729" s="4">
        <v>0.22439999999999999</v>
      </c>
      <c r="H1729" s="2">
        <v>452635</v>
      </c>
      <c r="I1729" s="2">
        <v>21.9</v>
      </c>
      <c r="J1729" s="82" t="s">
        <v>4812</v>
      </c>
    </row>
    <row r="1730" spans="1:10" ht="13.9">
      <c r="A1730" s="4" t="s">
        <v>4813</v>
      </c>
      <c r="B1730" s="4" t="s">
        <v>649</v>
      </c>
      <c r="C1730" s="4" t="s">
        <v>654</v>
      </c>
      <c r="D1730" s="4">
        <v>2.3099999999999999E-2</v>
      </c>
      <c r="E1730" s="4">
        <v>5.0000000000000001E-3</v>
      </c>
      <c r="F1730" s="81" t="s">
        <v>4814</v>
      </c>
      <c r="G1730" s="4">
        <v>0.22420000000000001</v>
      </c>
      <c r="H1730" s="2">
        <v>455730</v>
      </c>
      <c r="I1730" s="2">
        <v>21.34</v>
      </c>
      <c r="J1730" s="82" t="s">
        <v>4815</v>
      </c>
    </row>
    <row r="1731" spans="1:10" ht="13.9">
      <c r="A1731" s="4" t="s">
        <v>4816</v>
      </c>
      <c r="B1731" s="4" t="s">
        <v>649</v>
      </c>
      <c r="C1731" s="4" t="s">
        <v>654</v>
      </c>
      <c r="D1731" s="4">
        <v>-2.3300000000000001E-2</v>
      </c>
      <c r="E1731" s="4">
        <v>5.0000000000000001E-3</v>
      </c>
      <c r="F1731" s="81" t="s">
        <v>4599</v>
      </c>
      <c r="G1731" s="4">
        <v>0.77539999999999998</v>
      </c>
      <c r="H1731" s="2">
        <v>452635</v>
      </c>
      <c r="I1731" s="2">
        <v>21.72</v>
      </c>
      <c r="J1731" s="82" t="s">
        <v>3454</v>
      </c>
    </row>
    <row r="1732" spans="1:10" ht="13.9">
      <c r="A1732" s="4" t="s">
        <v>4817</v>
      </c>
      <c r="B1732" s="4" t="s">
        <v>650</v>
      </c>
      <c r="C1732" s="4" t="s">
        <v>662</v>
      </c>
      <c r="D1732" s="4">
        <v>2.35E-2</v>
      </c>
      <c r="E1732" s="4">
        <v>5.0000000000000001E-3</v>
      </c>
      <c r="F1732" s="81" t="s">
        <v>4818</v>
      </c>
      <c r="G1732" s="4">
        <v>0.22420000000000001</v>
      </c>
      <c r="H1732" s="2">
        <v>452635</v>
      </c>
      <c r="I1732" s="2">
        <v>22.09</v>
      </c>
      <c r="J1732" s="82" t="s">
        <v>4819</v>
      </c>
    </row>
    <row r="1733" spans="1:10" ht="13.9">
      <c r="A1733" s="4" t="s">
        <v>4820</v>
      </c>
      <c r="B1733" s="4" t="s">
        <v>650</v>
      </c>
      <c r="C1733" s="4" t="s">
        <v>662</v>
      </c>
      <c r="D1733" s="4">
        <v>-2.3099999999999999E-2</v>
      </c>
      <c r="E1733" s="4">
        <v>5.0000000000000001E-3</v>
      </c>
      <c r="F1733" s="81" t="s">
        <v>4821</v>
      </c>
      <c r="G1733" s="4">
        <v>0.77539999999999998</v>
      </c>
      <c r="H1733" s="2">
        <v>450600</v>
      </c>
      <c r="I1733" s="2">
        <v>21.34</v>
      </c>
      <c r="J1733" s="82" t="s">
        <v>4822</v>
      </c>
    </row>
    <row r="1734" spans="1:10" ht="13.9">
      <c r="A1734" s="4" t="s">
        <v>4823</v>
      </c>
      <c r="B1734" s="4" t="s">
        <v>662</v>
      </c>
      <c r="C1734" s="4" t="s">
        <v>654</v>
      </c>
      <c r="D1734" s="4">
        <v>-2.3099999999999999E-2</v>
      </c>
      <c r="E1734" s="4">
        <v>5.0000000000000001E-3</v>
      </c>
      <c r="F1734" s="81" t="s">
        <v>4824</v>
      </c>
      <c r="G1734" s="4">
        <v>0.7772</v>
      </c>
      <c r="H1734" s="2">
        <v>452635</v>
      </c>
      <c r="I1734" s="2">
        <v>21.34</v>
      </c>
      <c r="J1734" s="82" t="s">
        <v>4825</v>
      </c>
    </row>
    <row r="1735" spans="1:10" ht="13.9">
      <c r="A1735" s="4" t="s">
        <v>4826</v>
      </c>
      <c r="B1735" s="4" t="s">
        <v>649</v>
      </c>
      <c r="C1735" s="4" t="s">
        <v>662</v>
      </c>
      <c r="D1735" s="4">
        <v>-2.3300000000000001E-2</v>
      </c>
      <c r="E1735" s="4">
        <v>5.0000000000000001E-3</v>
      </c>
      <c r="F1735" s="81" t="s">
        <v>4827</v>
      </c>
      <c r="G1735" s="4">
        <v>0.77459999999999996</v>
      </c>
      <c r="H1735" s="2">
        <v>452635</v>
      </c>
      <c r="I1735" s="2">
        <v>21.72</v>
      </c>
      <c r="J1735" s="82" t="s">
        <v>3454</v>
      </c>
    </row>
    <row r="1736" spans="1:10" ht="13.9">
      <c r="A1736" s="4" t="s">
        <v>4828</v>
      </c>
      <c r="B1736" s="4" t="s">
        <v>654</v>
      </c>
      <c r="C1736" s="4" t="s">
        <v>4829</v>
      </c>
      <c r="D1736" s="4">
        <v>2.5000000000000001E-2</v>
      </c>
      <c r="E1736" s="4">
        <v>5.0000000000000001E-3</v>
      </c>
      <c r="F1736" s="81" t="s">
        <v>4830</v>
      </c>
      <c r="G1736" s="4">
        <v>0.2306</v>
      </c>
      <c r="H1736" s="2">
        <v>448902</v>
      </c>
      <c r="I1736" s="2">
        <v>25</v>
      </c>
      <c r="J1736" s="82" t="s">
        <v>3661</v>
      </c>
    </row>
    <row r="1737" spans="1:10" ht="13.9">
      <c r="A1737" s="4" t="s">
        <v>4831</v>
      </c>
      <c r="B1737" s="4" t="s">
        <v>649</v>
      </c>
      <c r="C1737" s="4" t="s">
        <v>654</v>
      </c>
      <c r="D1737" s="4">
        <v>2.2800000000000001E-2</v>
      </c>
      <c r="E1737" s="4">
        <v>5.0000000000000001E-3</v>
      </c>
      <c r="F1737" s="81" t="s">
        <v>4832</v>
      </c>
      <c r="G1737" s="4">
        <v>0.221</v>
      </c>
      <c r="H1737" s="2">
        <v>461744</v>
      </c>
      <c r="I1737" s="2">
        <v>20.79</v>
      </c>
      <c r="J1737" s="82" t="s">
        <v>4281</v>
      </c>
    </row>
    <row r="1738" spans="1:10" ht="13.9">
      <c r="A1738" s="4" t="s">
        <v>4833</v>
      </c>
      <c r="B1738" s="4" t="s">
        <v>654</v>
      </c>
      <c r="C1738" s="4" t="s">
        <v>4834</v>
      </c>
      <c r="D1738" s="4">
        <v>2.3599999999999999E-2</v>
      </c>
      <c r="E1738" s="4">
        <v>5.0000000000000001E-3</v>
      </c>
      <c r="F1738" s="81" t="s">
        <v>4835</v>
      </c>
      <c r="G1738" s="4">
        <v>0.22509999999999999</v>
      </c>
      <c r="H1738" s="2">
        <v>448902</v>
      </c>
      <c r="I1738" s="2">
        <v>22.28</v>
      </c>
      <c r="J1738" s="82" t="s">
        <v>2335</v>
      </c>
    </row>
    <row r="1739" spans="1:10" ht="13.9">
      <c r="A1739" s="4" t="s">
        <v>4836</v>
      </c>
      <c r="B1739" s="4" t="s">
        <v>649</v>
      </c>
      <c r="C1739" s="4" t="s">
        <v>662</v>
      </c>
      <c r="D1739" s="4">
        <v>2.2800000000000001E-2</v>
      </c>
      <c r="E1739" s="4">
        <v>5.0000000000000001E-3</v>
      </c>
      <c r="F1739" s="81" t="s">
        <v>4837</v>
      </c>
      <c r="G1739" s="4">
        <v>0.22370000000000001</v>
      </c>
      <c r="H1739" s="2">
        <v>462844</v>
      </c>
      <c r="I1739" s="2">
        <v>20.79</v>
      </c>
      <c r="J1739" s="82" t="s">
        <v>4496</v>
      </c>
    </row>
    <row r="1740" spans="1:10" ht="13.9">
      <c r="A1740" s="4" t="s">
        <v>4838</v>
      </c>
      <c r="B1740" s="4" t="s">
        <v>649</v>
      </c>
      <c r="C1740" s="4" t="s">
        <v>654</v>
      </c>
      <c r="D1740" s="4">
        <v>2.2800000000000001E-2</v>
      </c>
      <c r="E1740" s="4">
        <v>5.0000000000000001E-3</v>
      </c>
      <c r="F1740" s="81" t="s">
        <v>2839</v>
      </c>
      <c r="G1740" s="4">
        <v>0.22370000000000001</v>
      </c>
      <c r="H1740" s="2">
        <v>461744</v>
      </c>
      <c r="I1740" s="2">
        <v>20.79</v>
      </c>
      <c r="J1740" s="82" t="s">
        <v>4281</v>
      </c>
    </row>
    <row r="1741" spans="1:10" ht="13.9">
      <c r="A1741" s="4" t="s">
        <v>4839</v>
      </c>
      <c r="B1741" s="4" t="s">
        <v>654</v>
      </c>
      <c r="C1741" s="4" t="s">
        <v>4840</v>
      </c>
      <c r="D1741" s="4">
        <v>2.4199999999999999E-2</v>
      </c>
      <c r="E1741" s="4">
        <v>5.0000000000000001E-3</v>
      </c>
      <c r="F1741" s="81" t="s">
        <v>3556</v>
      </c>
      <c r="G1741" s="4">
        <v>0.23200000000000001</v>
      </c>
      <c r="H1741" s="2">
        <v>448902</v>
      </c>
      <c r="I1741" s="2">
        <v>23.43</v>
      </c>
      <c r="J1741" s="82" t="s">
        <v>4841</v>
      </c>
    </row>
    <row r="1742" spans="1:10" ht="13.9">
      <c r="A1742" s="4" t="s">
        <v>4842</v>
      </c>
      <c r="B1742" s="4" t="s">
        <v>649</v>
      </c>
      <c r="C1742" s="4" t="s">
        <v>654</v>
      </c>
      <c r="D1742" s="4">
        <v>2.2499999999999999E-2</v>
      </c>
      <c r="E1742" s="4">
        <v>4.8999999999999998E-3</v>
      </c>
      <c r="F1742" s="81" t="s">
        <v>4843</v>
      </c>
      <c r="G1742" s="4">
        <v>0.22439999999999999</v>
      </c>
      <c r="H1742" s="2">
        <v>483768</v>
      </c>
      <c r="I1742" s="2">
        <v>21.08</v>
      </c>
      <c r="J1742" s="82" t="s">
        <v>1771</v>
      </c>
    </row>
    <row r="1743" spans="1:10" ht="13.9">
      <c r="A1743" s="4" t="s">
        <v>4844</v>
      </c>
      <c r="B1743" s="4" t="s">
        <v>650</v>
      </c>
      <c r="C1743" s="4" t="s">
        <v>662</v>
      </c>
      <c r="D1743" s="4">
        <v>2.3199999999999998E-2</v>
      </c>
      <c r="E1743" s="4">
        <v>5.0000000000000001E-3</v>
      </c>
      <c r="F1743" s="81" t="s">
        <v>4845</v>
      </c>
      <c r="G1743" s="4">
        <v>0.2203</v>
      </c>
      <c r="H1743" s="2">
        <v>461744</v>
      </c>
      <c r="I1743" s="2">
        <v>21.53</v>
      </c>
      <c r="J1743" s="82" t="s">
        <v>4372</v>
      </c>
    </row>
    <row r="1744" spans="1:10" ht="13.9">
      <c r="A1744" s="4" t="s">
        <v>4846</v>
      </c>
      <c r="B1744" s="4" t="s">
        <v>654</v>
      </c>
      <c r="C1744" s="4" t="s">
        <v>4847</v>
      </c>
      <c r="D1744" s="4">
        <v>2.3800000000000002E-2</v>
      </c>
      <c r="E1744" s="4">
        <v>5.1000000000000004E-3</v>
      </c>
      <c r="F1744" s="81" t="s">
        <v>4243</v>
      </c>
      <c r="G1744" s="4">
        <v>0.2203</v>
      </c>
      <c r="H1744" s="2">
        <v>448902</v>
      </c>
      <c r="I1744" s="2">
        <v>21.78</v>
      </c>
      <c r="J1744" s="82" t="s">
        <v>1555</v>
      </c>
    </row>
    <row r="1745" spans="1:10" ht="13.9">
      <c r="A1745" s="4" t="s">
        <v>4848</v>
      </c>
      <c r="B1745" s="4" t="s">
        <v>649</v>
      </c>
      <c r="C1745" s="4" t="s">
        <v>662</v>
      </c>
      <c r="D1745" s="4">
        <v>2.2800000000000001E-2</v>
      </c>
      <c r="E1745" s="4">
        <v>5.0000000000000001E-3</v>
      </c>
      <c r="F1745" s="81" t="s">
        <v>4849</v>
      </c>
      <c r="G1745" s="4">
        <v>0.2238</v>
      </c>
      <c r="H1745" s="2">
        <v>461744</v>
      </c>
      <c r="I1745" s="2">
        <v>20.79</v>
      </c>
      <c r="J1745" s="82" t="s">
        <v>4281</v>
      </c>
    </row>
    <row r="1746" spans="1:10" ht="13.9">
      <c r="A1746" s="4" t="s">
        <v>4850</v>
      </c>
      <c r="B1746" s="4" t="s">
        <v>650</v>
      </c>
      <c r="C1746" s="4" t="s">
        <v>654</v>
      </c>
      <c r="D1746" s="4">
        <v>2.4500000000000001E-2</v>
      </c>
      <c r="E1746" s="4">
        <v>5.1000000000000004E-3</v>
      </c>
      <c r="F1746" s="81" t="s">
        <v>4851</v>
      </c>
      <c r="G1746" s="4">
        <v>0.21840000000000001</v>
      </c>
      <c r="H1746" s="2">
        <v>448902</v>
      </c>
      <c r="I1746" s="2">
        <v>23.08</v>
      </c>
      <c r="J1746" s="82" t="s">
        <v>4852</v>
      </c>
    </row>
    <row r="1747" spans="1:10" ht="13.9">
      <c r="A1747" s="4" t="s">
        <v>4853</v>
      </c>
      <c r="B1747" s="4" t="s">
        <v>650</v>
      </c>
      <c r="C1747" s="4" t="s">
        <v>654</v>
      </c>
      <c r="D1747" s="4">
        <v>2.3900000000000001E-2</v>
      </c>
      <c r="E1747" s="4">
        <v>5.0000000000000001E-3</v>
      </c>
      <c r="F1747" s="81" t="s">
        <v>3754</v>
      </c>
      <c r="G1747" s="4">
        <v>0.21779999999999999</v>
      </c>
      <c r="H1747" s="2">
        <v>483768</v>
      </c>
      <c r="I1747" s="2">
        <v>22.85</v>
      </c>
      <c r="J1747" s="82" t="s">
        <v>3177</v>
      </c>
    </row>
    <row r="1748" spans="1:10" ht="13.9">
      <c r="A1748" s="4" t="s">
        <v>4854</v>
      </c>
      <c r="B1748" s="4" t="s">
        <v>650</v>
      </c>
      <c r="C1748" s="4" t="s">
        <v>654</v>
      </c>
      <c r="D1748" s="4">
        <v>2.4799999999999999E-2</v>
      </c>
      <c r="E1748" s="4">
        <v>5.1000000000000004E-3</v>
      </c>
      <c r="F1748" s="81" t="s">
        <v>1304</v>
      </c>
      <c r="G1748" s="4">
        <v>0.21820000000000001</v>
      </c>
      <c r="H1748" s="2">
        <v>448902</v>
      </c>
      <c r="I1748" s="2">
        <v>23.65</v>
      </c>
      <c r="J1748" s="82" t="s">
        <v>4855</v>
      </c>
    </row>
    <row r="1749" spans="1:10" ht="13.9">
      <c r="A1749" s="4" t="s">
        <v>4856</v>
      </c>
      <c r="B1749" s="4" t="s">
        <v>662</v>
      </c>
      <c r="C1749" s="4" t="s">
        <v>654</v>
      </c>
      <c r="D1749" s="4">
        <v>-2.2700000000000001E-2</v>
      </c>
      <c r="E1749" s="4">
        <v>4.8999999999999998E-3</v>
      </c>
      <c r="F1749" s="81" t="s">
        <v>4857</v>
      </c>
      <c r="G1749" s="4">
        <v>0.77559999999999996</v>
      </c>
      <c r="H1749" s="2">
        <v>483768</v>
      </c>
      <c r="I1749" s="2">
        <v>21.46</v>
      </c>
      <c r="J1749" s="82" t="s">
        <v>3216</v>
      </c>
    </row>
    <row r="1750" spans="1:10" ht="13.9">
      <c r="A1750" s="4" t="s">
        <v>4858</v>
      </c>
      <c r="B1750" s="4" t="s">
        <v>654</v>
      </c>
      <c r="C1750" s="4" t="s">
        <v>4859</v>
      </c>
      <c r="D1750" s="4">
        <v>-2.35E-2</v>
      </c>
      <c r="E1750" s="4">
        <v>5.0000000000000001E-3</v>
      </c>
      <c r="F1750" s="81" t="s">
        <v>1188</v>
      </c>
      <c r="G1750" s="4">
        <v>0.7752</v>
      </c>
      <c r="H1750" s="2">
        <v>448902</v>
      </c>
      <c r="I1750" s="2">
        <v>22.09</v>
      </c>
      <c r="J1750" s="82" t="s">
        <v>4156</v>
      </c>
    </row>
    <row r="1751" spans="1:10" ht="13.9">
      <c r="A1751" s="4" t="s">
        <v>4860</v>
      </c>
      <c r="B1751" s="4" t="s">
        <v>662</v>
      </c>
      <c r="C1751" s="4" t="s">
        <v>654</v>
      </c>
      <c r="D1751" s="4">
        <v>2.2700000000000001E-2</v>
      </c>
      <c r="E1751" s="4">
        <v>4.8999999999999998E-3</v>
      </c>
      <c r="F1751" s="81" t="s">
        <v>4861</v>
      </c>
      <c r="G1751" s="4">
        <v>0.22450000000000001</v>
      </c>
      <c r="H1751" s="2">
        <v>483768</v>
      </c>
      <c r="I1751" s="2">
        <v>21.46</v>
      </c>
      <c r="J1751" s="82" t="s">
        <v>3216</v>
      </c>
    </row>
    <row r="1752" spans="1:10" ht="13.9">
      <c r="A1752" s="4" t="s">
        <v>4862</v>
      </c>
      <c r="B1752" s="4" t="s">
        <v>650</v>
      </c>
      <c r="C1752" s="4" t="s">
        <v>654</v>
      </c>
      <c r="D1752" s="4">
        <v>-2.2599999999999999E-2</v>
      </c>
      <c r="E1752" s="4">
        <v>4.8999999999999998E-3</v>
      </c>
      <c r="F1752" s="81" t="s">
        <v>2931</v>
      </c>
      <c r="G1752" s="4">
        <v>0.77569999999999995</v>
      </c>
      <c r="H1752" s="2">
        <v>483768</v>
      </c>
      <c r="I1752" s="2">
        <v>21.27</v>
      </c>
      <c r="J1752" s="82" t="s">
        <v>4285</v>
      </c>
    </row>
    <row r="1753" spans="1:10" ht="13.9">
      <c r="A1753" s="4" t="s">
        <v>4863</v>
      </c>
      <c r="B1753" s="4" t="s">
        <v>650</v>
      </c>
      <c r="C1753" s="4" t="s">
        <v>662</v>
      </c>
      <c r="D1753" s="4">
        <v>-2.2700000000000001E-2</v>
      </c>
      <c r="E1753" s="4">
        <v>5.0000000000000001E-3</v>
      </c>
      <c r="F1753" s="81" t="s">
        <v>4864</v>
      </c>
      <c r="G1753" s="4">
        <v>0.77600000000000002</v>
      </c>
      <c r="H1753" s="2">
        <v>461744</v>
      </c>
      <c r="I1753" s="2">
        <v>20.61</v>
      </c>
      <c r="J1753" s="82" t="s">
        <v>2595</v>
      </c>
    </row>
    <row r="1754" spans="1:10" ht="13.9">
      <c r="A1754" s="4" t="s">
        <v>4865</v>
      </c>
      <c r="B1754" s="4" t="s">
        <v>654</v>
      </c>
      <c r="C1754" s="4" t="s">
        <v>655</v>
      </c>
      <c r="D1754" s="4">
        <v>2.3599999999999999E-2</v>
      </c>
      <c r="E1754" s="4">
        <v>5.0000000000000001E-3</v>
      </c>
      <c r="F1754" s="81" t="s">
        <v>4554</v>
      </c>
      <c r="G1754" s="4">
        <v>0.2248</v>
      </c>
      <c r="H1754" s="2">
        <v>448902</v>
      </c>
      <c r="I1754" s="2">
        <v>22.28</v>
      </c>
      <c r="J1754" s="82" t="s">
        <v>2335</v>
      </c>
    </row>
    <row r="1755" spans="1:10" ht="13.9">
      <c r="A1755" s="4" t="s">
        <v>4866</v>
      </c>
      <c r="B1755" s="4" t="s">
        <v>649</v>
      </c>
      <c r="C1755" s="4" t="s">
        <v>662</v>
      </c>
      <c r="D1755" s="4">
        <v>-2.2700000000000001E-2</v>
      </c>
      <c r="E1755" s="4">
        <v>4.8999999999999998E-3</v>
      </c>
      <c r="F1755" s="81" t="s">
        <v>4867</v>
      </c>
      <c r="G1755" s="4">
        <v>0.77559999999999996</v>
      </c>
      <c r="H1755" s="2">
        <v>483768</v>
      </c>
      <c r="I1755" s="2">
        <v>21.46</v>
      </c>
      <c r="J1755" s="82" t="s">
        <v>3216</v>
      </c>
    </row>
    <row r="1756" spans="1:10" ht="13.9">
      <c r="A1756" s="4" t="s">
        <v>4868</v>
      </c>
      <c r="B1756" s="4" t="s">
        <v>650</v>
      </c>
      <c r="C1756" s="4" t="s">
        <v>654</v>
      </c>
      <c r="D1756" s="4">
        <v>-2.2700000000000001E-2</v>
      </c>
      <c r="E1756" s="4">
        <v>5.0000000000000001E-3</v>
      </c>
      <c r="F1756" s="81" t="s">
        <v>4869</v>
      </c>
      <c r="G1756" s="4">
        <v>0.77590000000000003</v>
      </c>
      <c r="H1756" s="2">
        <v>461744</v>
      </c>
      <c r="I1756" s="2">
        <v>20.61</v>
      </c>
      <c r="J1756" s="82" t="s">
        <v>2595</v>
      </c>
    </row>
    <row r="1757" spans="1:10" ht="13.9">
      <c r="A1757" s="4" t="s">
        <v>4870</v>
      </c>
      <c r="B1757" s="4" t="s">
        <v>649</v>
      </c>
      <c r="C1757" s="4" t="s">
        <v>654</v>
      </c>
      <c r="D1757" s="4">
        <v>-2.3300000000000001E-2</v>
      </c>
      <c r="E1757" s="4">
        <v>5.0000000000000001E-3</v>
      </c>
      <c r="F1757" s="81" t="s">
        <v>3582</v>
      </c>
      <c r="G1757" s="4">
        <v>0.77710000000000001</v>
      </c>
      <c r="H1757" s="2">
        <v>460726</v>
      </c>
      <c r="I1757" s="2">
        <v>21.72</v>
      </c>
      <c r="J1757" s="82" t="s">
        <v>4418</v>
      </c>
    </row>
    <row r="1758" spans="1:10" ht="13.9">
      <c r="A1758" s="4" t="s">
        <v>4871</v>
      </c>
      <c r="B1758" s="4" t="s">
        <v>649</v>
      </c>
      <c r="C1758" s="4" t="s">
        <v>654</v>
      </c>
      <c r="D1758" s="4">
        <v>2.3300000000000001E-2</v>
      </c>
      <c r="E1758" s="4">
        <v>5.0000000000000001E-3</v>
      </c>
      <c r="F1758" s="81" t="s">
        <v>2800</v>
      </c>
      <c r="G1758" s="4">
        <v>0.22289999999999999</v>
      </c>
      <c r="H1758" s="2">
        <v>460726</v>
      </c>
      <c r="I1758" s="2">
        <v>21.72</v>
      </c>
      <c r="J1758" s="82" t="s">
        <v>4418</v>
      </c>
    </row>
    <row r="1759" spans="1:10" ht="13.9">
      <c r="A1759" s="4" t="s">
        <v>4872</v>
      </c>
      <c r="B1759" s="4" t="s">
        <v>649</v>
      </c>
      <c r="C1759" s="4" t="s">
        <v>654</v>
      </c>
      <c r="D1759" s="4">
        <v>2.29E-2</v>
      </c>
      <c r="E1759" s="4">
        <v>5.0000000000000001E-3</v>
      </c>
      <c r="F1759" s="81" t="s">
        <v>4873</v>
      </c>
      <c r="G1759" s="4">
        <v>0.22409999999999999</v>
      </c>
      <c r="H1759" s="2">
        <v>462844</v>
      </c>
      <c r="I1759" s="2">
        <v>20.98</v>
      </c>
      <c r="J1759" s="82" t="s">
        <v>4319</v>
      </c>
    </row>
    <row r="1760" spans="1:10" ht="13.9">
      <c r="A1760" s="4" t="s">
        <v>4874</v>
      </c>
      <c r="B1760" s="4" t="s">
        <v>650</v>
      </c>
      <c r="C1760" s="4" t="s">
        <v>662</v>
      </c>
      <c r="D1760" s="4">
        <v>2.2800000000000001E-2</v>
      </c>
      <c r="E1760" s="4">
        <v>5.0000000000000001E-3</v>
      </c>
      <c r="F1760" s="81" t="s">
        <v>4397</v>
      </c>
      <c r="G1760" s="4">
        <v>0.22409999999999999</v>
      </c>
      <c r="H1760" s="2">
        <v>462844</v>
      </c>
      <c r="I1760" s="2">
        <v>20.79</v>
      </c>
      <c r="J1760" s="82" t="s">
        <v>4496</v>
      </c>
    </row>
    <row r="1761" spans="1:10" ht="13.9">
      <c r="A1761" s="4" t="s">
        <v>4875</v>
      </c>
      <c r="B1761" s="4" t="s">
        <v>649</v>
      </c>
      <c r="C1761" s="4" t="s">
        <v>654</v>
      </c>
      <c r="D1761" s="4">
        <v>-2.29E-2</v>
      </c>
      <c r="E1761" s="4">
        <v>5.0000000000000001E-3</v>
      </c>
      <c r="F1761" s="81" t="s">
        <v>4876</v>
      </c>
      <c r="G1761" s="4">
        <v>0.77590000000000003</v>
      </c>
      <c r="H1761" s="2">
        <v>462844</v>
      </c>
      <c r="I1761" s="2">
        <v>20.98</v>
      </c>
      <c r="J1761" s="82" t="s">
        <v>4319</v>
      </c>
    </row>
    <row r="1762" spans="1:10" ht="13.9">
      <c r="A1762" s="4" t="s">
        <v>4877</v>
      </c>
      <c r="B1762" s="4" t="s">
        <v>650</v>
      </c>
      <c r="C1762" s="4" t="s">
        <v>662</v>
      </c>
      <c r="D1762" s="4">
        <v>2.29E-2</v>
      </c>
      <c r="E1762" s="4">
        <v>5.0000000000000001E-3</v>
      </c>
      <c r="F1762" s="81" t="s">
        <v>4876</v>
      </c>
      <c r="G1762" s="4">
        <v>0.22409999999999999</v>
      </c>
      <c r="H1762" s="2">
        <v>462844</v>
      </c>
      <c r="I1762" s="2">
        <v>20.98</v>
      </c>
      <c r="J1762" s="82" t="s">
        <v>4319</v>
      </c>
    </row>
    <row r="1763" spans="1:10" ht="13.9">
      <c r="A1763" s="4" t="s">
        <v>4878</v>
      </c>
      <c r="B1763" s="4" t="s">
        <v>650</v>
      </c>
      <c r="C1763" s="4" t="s">
        <v>662</v>
      </c>
      <c r="D1763" s="4">
        <v>2.29E-2</v>
      </c>
      <c r="E1763" s="4">
        <v>5.0000000000000001E-3</v>
      </c>
      <c r="F1763" s="81" t="s">
        <v>4879</v>
      </c>
      <c r="G1763" s="4">
        <v>0.22409999999999999</v>
      </c>
      <c r="H1763" s="2">
        <v>462844</v>
      </c>
      <c r="I1763" s="2">
        <v>20.98</v>
      </c>
      <c r="J1763" s="82" t="s">
        <v>4319</v>
      </c>
    </row>
    <row r="1764" spans="1:10" ht="13.9">
      <c r="A1764" s="4" t="s">
        <v>4880</v>
      </c>
      <c r="B1764" s="4" t="s">
        <v>649</v>
      </c>
      <c r="C1764" s="4" t="s">
        <v>654</v>
      </c>
      <c r="D1764" s="4">
        <v>2.2800000000000001E-2</v>
      </c>
      <c r="E1764" s="4">
        <v>5.0000000000000001E-3</v>
      </c>
      <c r="F1764" s="81" t="s">
        <v>4881</v>
      </c>
      <c r="G1764" s="4">
        <v>0.22409999999999999</v>
      </c>
      <c r="H1764" s="2">
        <v>462844</v>
      </c>
      <c r="I1764" s="2">
        <v>20.79</v>
      </c>
      <c r="J1764" s="82" t="s">
        <v>4496</v>
      </c>
    </row>
    <row r="1765" spans="1:10" ht="13.9">
      <c r="A1765" s="4" t="s">
        <v>4882</v>
      </c>
      <c r="B1765" s="4" t="s">
        <v>650</v>
      </c>
      <c r="C1765" s="4" t="s">
        <v>662</v>
      </c>
      <c r="D1765" s="4">
        <v>2.29E-2</v>
      </c>
      <c r="E1765" s="4">
        <v>5.0000000000000001E-3</v>
      </c>
      <c r="F1765" s="81" t="s">
        <v>4883</v>
      </c>
      <c r="G1765" s="4">
        <v>0.22359999999999999</v>
      </c>
      <c r="H1765" s="2">
        <v>462844</v>
      </c>
      <c r="I1765" s="2">
        <v>20.98</v>
      </c>
      <c r="J1765" s="82" t="s">
        <v>4319</v>
      </c>
    </row>
    <row r="1766" spans="1:10" ht="13.9">
      <c r="A1766" s="4" t="s">
        <v>4884</v>
      </c>
      <c r="B1766" s="4" t="s">
        <v>662</v>
      </c>
      <c r="C1766" s="4" t="s">
        <v>654</v>
      </c>
      <c r="D1766" s="4">
        <v>-2.2800000000000001E-2</v>
      </c>
      <c r="E1766" s="4">
        <v>5.0000000000000001E-3</v>
      </c>
      <c r="F1766" s="81" t="s">
        <v>4885</v>
      </c>
      <c r="G1766" s="4">
        <v>0.77590000000000003</v>
      </c>
      <c r="H1766" s="2">
        <v>462844</v>
      </c>
      <c r="I1766" s="2">
        <v>20.79</v>
      </c>
      <c r="J1766" s="82" t="s">
        <v>4496</v>
      </c>
    </row>
    <row r="1767" spans="1:10" ht="13.9">
      <c r="A1767" s="4" t="s">
        <v>4886</v>
      </c>
      <c r="B1767" s="4" t="s">
        <v>650</v>
      </c>
      <c r="C1767" s="4" t="s">
        <v>662</v>
      </c>
      <c r="D1767" s="4">
        <v>2.2800000000000001E-2</v>
      </c>
      <c r="E1767" s="4">
        <v>5.0000000000000001E-3</v>
      </c>
      <c r="F1767" s="81" t="s">
        <v>1015</v>
      </c>
      <c r="G1767" s="4">
        <v>0.22409999999999999</v>
      </c>
      <c r="H1767" s="2">
        <v>462844</v>
      </c>
      <c r="I1767" s="2">
        <v>20.79</v>
      </c>
      <c r="J1767" s="82" t="s">
        <v>4496</v>
      </c>
    </row>
    <row r="1768" spans="1:10" ht="13.9">
      <c r="A1768" s="4" t="s">
        <v>4887</v>
      </c>
      <c r="B1768" s="4" t="s">
        <v>650</v>
      </c>
      <c r="C1768" s="4" t="s">
        <v>662</v>
      </c>
      <c r="D1768" s="4">
        <v>2.2700000000000001E-2</v>
      </c>
      <c r="E1768" s="4">
        <v>5.0000000000000001E-3</v>
      </c>
      <c r="F1768" s="81" t="s">
        <v>4888</v>
      </c>
      <c r="G1768" s="4">
        <v>0.224</v>
      </c>
      <c r="H1768" s="2">
        <v>461744</v>
      </c>
      <c r="I1768" s="2">
        <v>20.61</v>
      </c>
      <c r="J1768" s="82" t="s">
        <v>2595</v>
      </c>
    </row>
    <row r="1769" spans="1:10" ht="13.9">
      <c r="A1769" s="4" t="s">
        <v>4889</v>
      </c>
      <c r="B1769" s="4" t="s">
        <v>649</v>
      </c>
      <c r="C1769" s="4" t="s">
        <v>654</v>
      </c>
      <c r="D1769" s="4">
        <v>2.2800000000000001E-2</v>
      </c>
      <c r="E1769" s="4">
        <v>5.0000000000000001E-3</v>
      </c>
      <c r="F1769" s="81" t="s">
        <v>4890</v>
      </c>
      <c r="G1769" s="4">
        <v>0.224</v>
      </c>
      <c r="H1769" s="2">
        <v>462844</v>
      </c>
      <c r="I1769" s="2">
        <v>20.79</v>
      </c>
      <c r="J1769" s="82" t="s">
        <v>4496</v>
      </c>
    </row>
    <row r="1770" spans="1:10" ht="13.9">
      <c r="A1770" s="4" t="s">
        <v>4891</v>
      </c>
      <c r="B1770" s="4" t="s">
        <v>650</v>
      </c>
      <c r="C1770" s="4" t="s">
        <v>662</v>
      </c>
      <c r="D1770" s="4">
        <v>2.2800000000000001E-2</v>
      </c>
      <c r="E1770" s="4">
        <v>5.0000000000000001E-3</v>
      </c>
      <c r="F1770" s="81" t="s">
        <v>4892</v>
      </c>
      <c r="G1770" s="4">
        <v>0.22420000000000001</v>
      </c>
      <c r="H1770" s="2">
        <v>461744</v>
      </c>
      <c r="I1770" s="2">
        <v>20.79</v>
      </c>
      <c r="J1770" s="82" t="s">
        <v>4281</v>
      </c>
    </row>
    <row r="1771" spans="1:10" ht="13.9">
      <c r="A1771" s="4" t="s">
        <v>4893</v>
      </c>
      <c r="B1771" s="4" t="s">
        <v>649</v>
      </c>
      <c r="C1771" s="4" t="s">
        <v>654</v>
      </c>
      <c r="D1771" s="4">
        <v>2.2800000000000001E-2</v>
      </c>
      <c r="E1771" s="4">
        <v>5.0000000000000001E-3</v>
      </c>
      <c r="F1771" s="81" t="s">
        <v>4894</v>
      </c>
      <c r="G1771" s="4">
        <v>0.224</v>
      </c>
      <c r="H1771" s="2">
        <v>462844</v>
      </c>
      <c r="I1771" s="2">
        <v>20.79</v>
      </c>
      <c r="J1771" s="82" t="s">
        <v>4496</v>
      </c>
    </row>
    <row r="1772" spans="1:10" ht="13.9">
      <c r="A1772" s="4" t="s">
        <v>4895</v>
      </c>
      <c r="B1772" s="4" t="s">
        <v>650</v>
      </c>
      <c r="C1772" s="4" t="s">
        <v>662</v>
      </c>
      <c r="D1772" s="4">
        <v>2.2700000000000001E-2</v>
      </c>
      <c r="E1772" s="4">
        <v>5.0000000000000001E-3</v>
      </c>
      <c r="F1772" s="81" t="s">
        <v>4896</v>
      </c>
      <c r="G1772" s="4">
        <v>0.224</v>
      </c>
      <c r="H1772" s="2">
        <v>461744</v>
      </c>
      <c r="I1772" s="2">
        <v>20.61</v>
      </c>
      <c r="J1772" s="82" t="s">
        <v>2595</v>
      </c>
    </row>
    <row r="1773" spans="1:10" ht="13.9">
      <c r="A1773" s="4" t="s">
        <v>4897</v>
      </c>
      <c r="B1773" s="4" t="s">
        <v>650</v>
      </c>
      <c r="C1773" s="4" t="s">
        <v>662</v>
      </c>
      <c r="D1773" s="4">
        <v>2.2700000000000001E-2</v>
      </c>
      <c r="E1773" s="4">
        <v>5.0000000000000001E-3</v>
      </c>
      <c r="F1773" s="81" t="s">
        <v>4898</v>
      </c>
      <c r="G1773" s="4">
        <v>0.224</v>
      </c>
      <c r="H1773" s="2">
        <v>461744</v>
      </c>
      <c r="I1773" s="2">
        <v>20.61</v>
      </c>
      <c r="J1773" s="82" t="s">
        <v>2595</v>
      </c>
    </row>
    <row r="1774" spans="1:10" ht="13.9">
      <c r="A1774" s="4" t="s">
        <v>4899</v>
      </c>
      <c r="B1774" s="4" t="s">
        <v>650</v>
      </c>
      <c r="C1774" s="4" t="s">
        <v>654</v>
      </c>
      <c r="D1774" s="4">
        <v>-2.2700000000000001E-2</v>
      </c>
      <c r="E1774" s="4">
        <v>5.0000000000000001E-3</v>
      </c>
      <c r="F1774" s="81" t="s">
        <v>4900</v>
      </c>
      <c r="G1774" s="4">
        <v>0.77600000000000002</v>
      </c>
      <c r="H1774" s="2">
        <v>461744</v>
      </c>
      <c r="I1774" s="2">
        <v>20.61</v>
      </c>
      <c r="J1774" s="82" t="s">
        <v>2595</v>
      </c>
    </row>
    <row r="1775" spans="1:10" ht="13.9">
      <c r="A1775" s="4" t="s">
        <v>4901</v>
      </c>
      <c r="B1775" s="4" t="s">
        <v>650</v>
      </c>
      <c r="C1775" s="4" t="s">
        <v>662</v>
      </c>
      <c r="D1775" s="4">
        <v>2.2700000000000001E-2</v>
      </c>
      <c r="E1775" s="4">
        <v>5.0000000000000001E-3</v>
      </c>
      <c r="F1775" s="81" t="s">
        <v>4653</v>
      </c>
      <c r="G1775" s="4">
        <v>0.224</v>
      </c>
      <c r="H1775" s="2">
        <v>461744</v>
      </c>
      <c r="I1775" s="2">
        <v>20.61</v>
      </c>
      <c r="J1775" s="82" t="s">
        <v>2595</v>
      </c>
    </row>
    <row r="1776" spans="1:10" ht="13.9">
      <c r="A1776" s="4" t="s">
        <v>4902</v>
      </c>
      <c r="B1776" s="4" t="s">
        <v>650</v>
      </c>
      <c r="C1776" s="4" t="s">
        <v>662</v>
      </c>
      <c r="D1776" s="4">
        <v>-2.2700000000000001E-2</v>
      </c>
      <c r="E1776" s="4">
        <v>5.0000000000000001E-3</v>
      </c>
      <c r="F1776" s="81" t="s">
        <v>4653</v>
      </c>
      <c r="G1776" s="4">
        <v>0.77600000000000002</v>
      </c>
      <c r="H1776" s="2">
        <v>461744</v>
      </c>
      <c r="I1776" s="2">
        <v>20.61</v>
      </c>
      <c r="J1776" s="82" t="s">
        <v>2595</v>
      </c>
    </row>
    <row r="1777" spans="1:10" ht="13.9">
      <c r="A1777" s="4" t="s">
        <v>4903</v>
      </c>
      <c r="B1777" s="4" t="s">
        <v>1292</v>
      </c>
      <c r="C1777" s="4" t="s">
        <v>662</v>
      </c>
      <c r="D1777" s="4">
        <v>-2.3699999999999999E-2</v>
      </c>
      <c r="E1777" s="4">
        <v>5.1000000000000004E-3</v>
      </c>
      <c r="F1777" s="81" t="s">
        <v>3396</v>
      </c>
      <c r="G1777" s="4">
        <v>0.77869999999999995</v>
      </c>
      <c r="H1777" s="2">
        <v>448902</v>
      </c>
      <c r="I1777" s="2">
        <v>21.6</v>
      </c>
      <c r="J1777" s="82" t="s">
        <v>4306</v>
      </c>
    </row>
    <row r="1778" spans="1:10" ht="13.9">
      <c r="A1778" s="4" t="s">
        <v>4904</v>
      </c>
      <c r="B1778" s="4" t="s">
        <v>650</v>
      </c>
      <c r="C1778" s="4" t="s">
        <v>654</v>
      </c>
      <c r="D1778" s="4">
        <v>2.3599999999999999E-2</v>
      </c>
      <c r="E1778" s="4">
        <v>5.0000000000000001E-3</v>
      </c>
      <c r="F1778" s="81" t="s">
        <v>4905</v>
      </c>
      <c r="G1778" s="4">
        <v>0.2248</v>
      </c>
      <c r="H1778" s="2">
        <v>448902</v>
      </c>
      <c r="I1778" s="2">
        <v>22.28</v>
      </c>
      <c r="J1778" s="82" t="s">
        <v>2335</v>
      </c>
    </row>
    <row r="1779" spans="1:10" ht="13.9">
      <c r="A1779" s="4" t="s">
        <v>4906</v>
      </c>
      <c r="B1779" s="4" t="s">
        <v>4907</v>
      </c>
      <c r="C1779" s="4" t="s">
        <v>662</v>
      </c>
      <c r="D1779" s="4">
        <v>-2.3699999999999999E-2</v>
      </c>
      <c r="E1779" s="4">
        <v>5.0000000000000001E-3</v>
      </c>
      <c r="F1779" s="81" t="s">
        <v>4908</v>
      </c>
      <c r="G1779" s="4">
        <v>0.77559999999999996</v>
      </c>
      <c r="H1779" s="2">
        <v>448902</v>
      </c>
      <c r="I1779" s="2">
        <v>22.47</v>
      </c>
      <c r="J1779" s="82" t="s">
        <v>4135</v>
      </c>
    </row>
    <row r="1780" spans="1:10" ht="13.9">
      <c r="A1780" s="4" t="s">
        <v>4909</v>
      </c>
      <c r="B1780" s="4" t="s">
        <v>649</v>
      </c>
      <c r="C1780" s="4" t="s">
        <v>650</v>
      </c>
      <c r="D1780" s="4">
        <v>-2.2800000000000001E-2</v>
      </c>
      <c r="E1780" s="4">
        <v>5.0000000000000001E-3</v>
      </c>
      <c r="F1780" s="81" t="s">
        <v>3315</v>
      </c>
      <c r="G1780" s="4">
        <v>0.77600000000000002</v>
      </c>
      <c r="H1780" s="2">
        <v>462844</v>
      </c>
      <c r="I1780" s="2">
        <v>20.79</v>
      </c>
      <c r="J1780" s="82" t="s">
        <v>4496</v>
      </c>
    </row>
    <row r="1781" spans="1:10" ht="13.9">
      <c r="A1781" s="4" t="s">
        <v>4910</v>
      </c>
      <c r="B1781" s="4" t="s">
        <v>650</v>
      </c>
      <c r="C1781" s="4" t="s">
        <v>662</v>
      </c>
      <c r="D1781" s="4">
        <v>2.2700000000000001E-2</v>
      </c>
      <c r="E1781" s="4">
        <v>4.8999999999999998E-3</v>
      </c>
      <c r="F1781" s="81" t="s">
        <v>4317</v>
      </c>
      <c r="G1781" s="4">
        <v>0.22439999999999999</v>
      </c>
      <c r="H1781" s="2">
        <v>483768</v>
      </c>
      <c r="I1781" s="2">
        <v>21.46</v>
      </c>
      <c r="J1781" s="82" t="s">
        <v>3216</v>
      </c>
    </row>
    <row r="1782" spans="1:10" ht="13.9">
      <c r="A1782" s="4" t="s">
        <v>4911</v>
      </c>
      <c r="B1782" s="4" t="s">
        <v>649</v>
      </c>
      <c r="C1782" s="4" t="s">
        <v>654</v>
      </c>
      <c r="D1782" s="4">
        <v>-2.2700000000000001E-2</v>
      </c>
      <c r="E1782" s="4">
        <v>4.8999999999999998E-3</v>
      </c>
      <c r="F1782" s="81" t="s">
        <v>4912</v>
      </c>
      <c r="G1782" s="4">
        <v>0.7752</v>
      </c>
      <c r="H1782" s="2">
        <v>483768</v>
      </c>
      <c r="I1782" s="2">
        <v>21.46</v>
      </c>
      <c r="J1782" s="82" t="s">
        <v>3216</v>
      </c>
    </row>
    <row r="1783" spans="1:10" ht="13.9">
      <c r="A1783" s="4" t="s">
        <v>4913</v>
      </c>
      <c r="B1783" s="4" t="s">
        <v>649</v>
      </c>
      <c r="C1783" s="4" t="s">
        <v>3827</v>
      </c>
      <c r="D1783" s="4">
        <v>-2.35E-2</v>
      </c>
      <c r="E1783" s="4">
        <v>5.0000000000000001E-3</v>
      </c>
      <c r="F1783" s="81" t="s">
        <v>4914</v>
      </c>
      <c r="G1783" s="4">
        <v>0.77459999999999996</v>
      </c>
      <c r="H1783" s="2">
        <v>448902</v>
      </c>
      <c r="I1783" s="2">
        <v>22.09</v>
      </c>
      <c r="J1783" s="82" t="s">
        <v>4156</v>
      </c>
    </row>
    <row r="1784" spans="1:10" ht="13.9">
      <c r="A1784" s="4" t="s">
        <v>4915</v>
      </c>
      <c r="B1784" s="4" t="s">
        <v>650</v>
      </c>
      <c r="C1784" s="4" t="s">
        <v>4916</v>
      </c>
      <c r="D1784" s="4">
        <v>2.3400000000000001E-2</v>
      </c>
      <c r="E1784" s="4">
        <v>5.1000000000000004E-3</v>
      </c>
      <c r="F1784" s="81" t="s">
        <v>4917</v>
      </c>
      <c r="G1784" s="4">
        <v>0.2225</v>
      </c>
      <c r="H1784" s="2">
        <v>448902</v>
      </c>
      <c r="I1784" s="2">
        <v>21.05</v>
      </c>
      <c r="J1784" s="82" t="s">
        <v>3469</v>
      </c>
    </row>
    <row r="1785" spans="1:10" ht="13.9">
      <c r="A1785" s="4" t="s">
        <v>4918</v>
      </c>
      <c r="B1785" s="4" t="s">
        <v>650</v>
      </c>
      <c r="C1785" s="4" t="s">
        <v>662</v>
      </c>
      <c r="D1785" s="4">
        <v>-2.2700000000000001E-2</v>
      </c>
      <c r="E1785" s="4">
        <v>4.8999999999999998E-3</v>
      </c>
      <c r="F1785" s="81" t="s">
        <v>4919</v>
      </c>
      <c r="G1785" s="4">
        <v>0.77559999999999996</v>
      </c>
      <c r="H1785" s="2">
        <v>483768</v>
      </c>
      <c r="I1785" s="2">
        <v>21.46</v>
      </c>
      <c r="J1785" s="82" t="s">
        <v>3216</v>
      </c>
    </row>
    <row r="1786" spans="1:10" ht="13.9">
      <c r="A1786" s="4" t="s">
        <v>4920</v>
      </c>
      <c r="B1786" s="4" t="s">
        <v>4482</v>
      </c>
      <c r="C1786" s="4" t="s">
        <v>662</v>
      </c>
      <c r="D1786" s="4">
        <v>-2.35E-2</v>
      </c>
      <c r="E1786" s="4">
        <v>5.0000000000000001E-3</v>
      </c>
      <c r="F1786" s="81" t="s">
        <v>2906</v>
      </c>
      <c r="G1786" s="4">
        <v>0.77490000000000003</v>
      </c>
      <c r="H1786" s="2">
        <v>448902</v>
      </c>
      <c r="I1786" s="2">
        <v>22.09</v>
      </c>
      <c r="J1786" s="82" t="s">
        <v>4156</v>
      </c>
    </row>
    <row r="1787" spans="1:10" ht="13.9">
      <c r="A1787" s="4" t="s">
        <v>4921</v>
      </c>
      <c r="B1787" s="4" t="s">
        <v>650</v>
      </c>
      <c r="C1787" s="4" t="s">
        <v>654</v>
      </c>
      <c r="D1787" s="4">
        <v>2.2800000000000001E-2</v>
      </c>
      <c r="E1787" s="4">
        <v>5.0000000000000001E-3</v>
      </c>
      <c r="F1787" s="81" t="s">
        <v>4922</v>
      </c>
      <c r="G1787" s="4">
        <v>0.224</v>
      </c>
      <c r="H1787" s="2">
        <v>461744</v>
      </c>
      <c r="I1787" s="2">
        <v>20.79</v>
      </c>
      <c r="J1787" s="82" t="s">
        <v>4281</v>
      </c>
    </row>
    <row r="1788" spans="1:10" ht="13.9">
      <c r="A1788" s="4" t="s">
        <v>4923</v>
      </c>
      <c r="B1788" s="4" t="s">
        <v>650</v>
      </c>
      <c r="C1788" s="4" t="s">
        <v>662</v>
      </c>
      <c r="D1788" s="4">
        <v>-2.29E-2</v>
      </c>
      <c r="E1788" s="4">
        <v>5.0000000000000001E-3</v>
      </c>
      <c r="F1788" s="81" t="s">
        <v>4924</v>
      </c>
      <c r="G1788" s="4">
        <v>0.77610000000000001</v>
      </c>
      <c r="H1788" s="2">
        <v>461744</v>
      </c>
      <c r="I1788" s="2">
        <v>20.98</v>
      </c>
      <c r="J1788" s="82" t="s">
        <v>1044</v>
      </c>
    </row>
    <row r="1789" spans="1:10" ht="13.9">
      <c r="A1789" s="4" t="s">
        <v>4925</v>
      </c>
      <c r="B1789" s="4" t="s">
        <v>650</v>
      </c>
      <c r="C1789" s="4" t="s">
        <v>662</v>
      </c>
      <c r="D1789" s="4">
        <v>2.2800000000000001E-2</v>
      </c>
      <c r="E1789" s="4">
        <v>5.0000000000000001E-3</v>
      </c>
      <c r="F1789" s="81" t="s">
        <v>4926</v>
      </c>
      <c r="G1789" s="4">
        <v>0.22389999999999999</v>
      </c>
      <c r="H1789" s="2">
        <v>461744</v>
      </c>
      <c r="I1789" s="2">
        <v>20.79</v>
      </c>
      <c r="J1789" s="82" t="s">
        <v>4281</v>
      </c>
    </row>
    <row r="1790" spans="1:10" ht="13.9">
      <c r="A1790" s="4" t="s">
        <v>4927</v>
      </c>
      <c r="B1790" s="4" t="s">
        <v>649</v>
      </c>
      <c r="C1790" s="4" t="s">
        <v>662</v>
      </c>
      <c r="D1790" s="4">
        <v>-2.2800000000000001E-2</v>
      </c>
      <c r="E1790" s="4">
        <v>5.0000000000000001E-3</v>
      </c>
      <c r="F1790" s="81" t="s">
        <v>4928</v>
      </c>
      <c r="G1790" s="4">
        <v>0.77610000000000001</v>
      </c>
      <c r="H1790" s="2">
        <v>461744</v>
      </c>
      <c r="I1790" s="2">
        <v>20.79</v>
      </c>
      <c r="J1790" s="82" t="s">
        <v>4281</v>
      </c>
    </row>
    <row r="1791" spans="1:10" ht="13.9">
      <c r="A1791" s="4" t="s">
        <v>4929</v>
      </c>
      <c r="B1791" s="4" t="s">
        <v>650</v>
      </c>
      <c r="C1791" s="4" t="s">
        <v>662</v>
      </c>
      <c r="D1791" s="4">
        <v>-2.2800000000000001E-2</v>
      </c>
      <c r="E1791" s="4">
        <v>5.0000000000000001E-3</v>
      </c>
      <c r="F1791" s="81" t="s">
        <v>4930</v>
      </c>
      <c r="G1791" s="4">
        <v>0.77610000000000001</v>
      </c>
      <c r="H1791" s="2">
        <v>461744</v>
      </c>
      <c r="I1791" s="2">
        <v>20.79</v>
      </c>
      <c r="J1791" s="82" t="s">
        <v>4281</v>
      </c>
    </row>
    <row r="1792" spans="1:10" ht="13.9">
      <c r="A1792" s="4" t="s">
        <v>4931</v>
      </c>
      <c r="B1792" s="4" t="s">
        <v>649</v>
      </c>
      <c r="C1792" s="4" t="s">
        <v>662</v>
      </c>
      <c r="D1792" s="4">
        <v>2.2800000000000001E-2</v>
      </c>
      <c r="E1792" s="4">
        <v>5.0000000000000001E-3</v>
      </c>
      <c r="F1792" s="81" t="s">
        <v>4932</v>
      </c>
      <c r="G1792" s="4">
        <v>0.22389999999999999</v>
      </c>
      <c r="H1792" s="2">
        <v>461744</v>
      </c>
      <c r="I1792" s="2">
        <v>20.79</v>
      </c>
      <c r="J1792" s="82" t="s">
        <v>4281</v>
      </c>
    </row>
    <row r="1793" spans="1:10" ht="13.9">
      <c r="A1793" s="4" t="s">
        <v>4933</v>
      </c>
      <c r="B1793" s="4" t="s">
        <v>649</v>
      </c>
      <c r="C1793" s="4" t="s">
        <v>654</v>
      </c>
      <c r="D1793" s="4">
        <v>-2.29E-2</v>
      </c>
      <c r="E1793" s="4">
        <v>5.0000000000000001E-3</v>
      </c>
      <c r="F1793" s="81" t="s">
        <v>4934</v>
      </c>
      <c r="G1793" s="4">
        <v>0.77610000000000001</v>
      </c>
      <c r="H1793" s="2">
        <v>461744</v>
      </c>
      <c r="I1793" s="2">
        <v>20.98</v>
      </c>
      <c r="J1793" s="82" t="s">
        <v>1044</v>
      </c>
    </row>
    <row r="1794" spans="1:10" ht="13.9">
      <c r="A1794" s="4" t="s">
        <v>4935</v>
      </c>
      <c r="B1794" s="4" t="s">
        <v>650</v>
      </c>
      <c r="C1794" s="4" t="s">
        <v>662</v>
      </c>
      <c r="D1794" s="4">
        <v>-2.2700000000000001E-2</v>
      </c>
      <c r="E1794" s="4">
        <v>5.0000000000000001E-3</v>
      </c>
      <c r="F1794" s="81" t="s">
        <v>4936</v>
      </c>
      <c r="G1794" s="4">
        <v>0.77600000000000002</v>
      </c>
      <c r="H1794" s="2">
        <v>461744</v>
      </c>
      <c r="I1794" s="2">
        <v>20.61</v>
      </c>
      <c r="J1794" s="82" t="s">
        <v>2595</v>
      </c>
    </row>
    <row r="1795" spans="1:10" ht="13.9">
      <c r="A1795" s="4" t="s">
        <v>4937</v>
      </c>
      <c r="B1795" s="4" t="s">
        <v>4938</v>
      </c>
      <c r="C1795" s="4" t="s">
        <v>662</v>
      </c>
      <c r="D1795" s="4">
        <v>2.3800000000000002E-2</v>
      </c>
      <c r="E1795" s="4">
        <v>5.0000000000000001E-3</v>
      </c>
      <c r="F1795" s="81" t="s">
        <v>2545</v>
      </c>
      <c r="G1795" s="4">
        <v>0.22459999999999999</v>
      </c>
      <c r="H1795" s="2">
        <v>448902</v>
      </c>
      <c r="I1795" s="2">
        <v>22.66</v>
      </c>
      <c r="J1795" s="82" t="s">
        <v>4129</v>
      </c>
    </row>
    <row r="1796" spans="1:10" ht="13.9">
      <c r="A1796" s="4" t="s">
        <v>4939</v>
      </c>
      <c r="B1796" s="4" t="s">
        <v>649</v>
      </c>
      <c r="C1796" s="4" t="s">
        <v>4940</v>
      </c>
      <c r="D1796" s="4">
        <v>-2.3599999999999999E-2</v>
      </c>
      <c r="E1796" s="4">
        <v>5.0000000000000001E-3</v>
      </c>
      <c r="F1796" s="81" t="s">
        <v>4941</v>
      </c>
      <c r="G1796" s="4">
        <v>0.77510000000000001</v>
      </c>
      <c r="H1796" s="2">
        <v>448902</v>
      </c>
      <c r="I1796" s="2">
        <v>22.28</v>
      </c>
      <c r="J1796" s="82" t="s">
        <v>2335</v>
      </c>
    </row>
    <row r="1797" spans="1:10" ht="13.9">
      <c r="A1797" s="4" t="s">
        <v>4942</v>
      </c>
      <c r="B1797" s="4" t="s">
        <v>650</v>
      </c>
      <c r="C1797" s="4" t="s">
        <v>654</v>
      </c>
      <c r="D1797" s="4">
        <v>-2.29E-2</v>
      </c>
      <c r="E1797" s="4">
        <v>5.0000000000000001E-3</v>
      </c>
      <c r="F1797" s="81" t="s">
        <v>4943</v>
      </c>
      <c r="G1797" s="4">
        <v>0.77429999999999999</v>
      </c>
      <c r="H1797" s="2">
        <v>461744</v>
      </c>
      <c r="I1797" s="2">
        <v>20.98</v>
      </c>
      <c r="J1797" s="82" t="s">
        <v>1044</v>
      </c>
    </row>
    <row r="1798" spans="1:10" ht="13.9">
      <c r="A1798" s="4" t="s">
        <v>4944</v>
      </c>
      <c r="B1798" s="4" t="s">
        <v>649</v>
      </c>
      <c r="C1798" s="4" t="s">
        <v>654</v>
      </c>
      <c r="D1798" s="4">
        <v>-2.2700000000000001E-2</v>
      </c>
      <c r="E1798" s="4">
        <v>5.0000000000000001E-3</v>
      </c>
      <c r="F1798" s="81" t="s">
        <v>4945</v>
      </c>
      <c r="G1798" s="4">
        <v>0.77639999999999998</v>
      </c>
      <c r="H1798" s="2">
        <v>462844</v>
      </c>
      <c r="I1798" s="2">
        <v>20.61</v>
      </c>
      <c r="J1798" s="82" t="s">
        <v>3444</v>
      </c>
    </row>
    <row r="1799" spans="1:10" ht="13.9">
      <c r="A1799" s="4" t="s">
        <v>4946</v>
      </c>
      <c r="B1799" s="4" t="s">
        <v>650</v>
      </c>
      <c r="C1799" s="4" t="s">
        <v>662</v>
      </c>
      <c r="D1799" s="4">
        <v>2.2800000000000001E-2</v>
      </c>
      <c r="E1799" s="4">
        <v>5.0000000000000001E-3</v>
      </c>
      <c r="F1799" s="81" t="s">
        <v>1480</v>
      </c>
      <c r="G1799" s="4">
        <v>0.224</v>
      </c>
      <c r="H1799" s="2">
        <v>462844</v>
      </c>
      <c r="I1799" s="2">
        <v>20.79</v>
      </c>
      <c r="J1799" s="82" t="s">
        <v>4496</v>
      </c>
    </row>
    <row r="1800" spans="1:10" ht="13.9">
      <c r="A1800" s="4" t="s">
        <v>4947</v>
      </c>
      <c r="B1800" s="4" t="s">
        <v>650</v>
      </c>
      <c r="C1800" s="4" t="s">
        <v>662</v>
      </c>
      <c r="D1800" s="4">
        <v>-2.2700000000000001E-2</v>
      </c>
      <c r="E1800" s="4">
        <v>5.0000000000000001E-3</v>
      </c>
      <c r="F1800" s="81" t="s">
        <v>4948</v>
      </c>
      <c r="G1800" s="4">
        <v>0.77610000000000001</v>
      </c>
      <c r="H1800" s="2">
        <v>461744</v>
      </c>
      <c r="I1800" s="2">
        <v>20.61</v>
      </c>
      <c r="J1800" s="82" t="s">
        <v>2595</v>
      </c>
    </row>
    <row r="1801" spans="1:10" ht="13.9">
      <c r="A1801" s="4" t="s">
        <v>4949</v>
      </c>
      <c r="B1801" s="4" t="s">
        <v>662</v>
      </c>
      <c r="C1801" s="4" t="s">
        <v>654</v>
      </c>
      <c r="D1801" s="4">
        <v>2.2700000000000001E-2</v>
      </c>
      <c r="E1801" s="4">
        <v>5.0000000000000001E-3</v>
      </c>
      <c r="F1801" s="81" t="s">
        <v>4950</v>
      </c>
      <c r="G1801" s="4">
        <v>0.224</v>
      </c>
      <c r="H1801" s="2">
        <v>461744</v>
      </c>
      <c r="I1801" s="2">
        <v>20.61</v>
      </c>
      <c r="J1801" s="82" t="s">
        <v>2595</v>
      </c>
    </row>
    <row r="1802" spans="1:10" ht="13.9">
      <c r="A1802" s="4" t="s">
        <v>4951</v>
      </c>
      <c r="B1802" s="4" t="s">
        <v>649</v>
      </c>
      <c r="C1802" s="4" t="s">
        <v>654</v>
      </c>
      <c r="D1802" s="4">
        <v>2.2800000000000001E-2</v>
      </c>
      <c r="E1802" s="4">
        <v>5.0000000000000001E-3</v>
      </c>
      <c r="F1802" s="81" t="s">
        <v>4952</v>
      </c>
      <c r="G1802" s="4">
        <v>0.2238</v>
      </c>
      <c r="H1802" s="2">
        <v>462844</v>
      </c>
      <c r="I1802" s="2">
        <v>20.79</v>
      </c>
      <c r="J1802" s="82" t="s">
        <v>4496</v>
      </c>
    </row>
    <row r="1803" spans="1:10" ht="13.9">
      <c r="A1803" s="4" t="s">
        <v>4953</v>
      </c>
      <c r="B1803" s="4" t="s">
        <v>649</v>
      </c>
      <c r="C1803" s="4" t="s">
        <v>654</v>
      </c>
      <c r="D1803" s="4">
        <v>2.2800000000000001E-2</v>
      </c>
      <c r="E1803" s="4">
        <v>5.0000000000000001E-3</v>
      </c>
      <c r="F1803" s="81" t="s">
        <v>4954</v>
      </c>
      <c r="G1803" s="4">
        <v>0.224</v>
      </c>
      <c r="H1803" s="2">
        <v>462844</v>
      </c>
      <c r="I1803" s="2">
        <v>20.79</v>
      </c>
      <c r="J1803" s="82" t="s">
        <v>4496</v>
      </c>
    </row>
    <row r="1804" spans="1:10" ht="13.9">
      <c r="A1804" s="4" t="s">
        <v>4955</v>
      </c>
      <c r="B1804" s="4" t="s">
        <v>650</v>
      </c>
      <c r="C1804" s="4" t="s">
        <v>662</v>
      </c>
      <c r="D1804" s="4">
        <v>2.2800000000000001E-2</v>
      </c>
      <c r="E1804" s="4">
        <v>5.0000000000000001E-3</v>
      </c>
      <c r="F1804" s="81" t="s">
        <v>4956</v>
      </c>
      <c r="G1804" s="4">
        <v>0.224</v>
      </c>
      <c r="H1804" s="2">
        <v>462844</v>
      </c>
      <c r="I1804" s="2">
        <v>20.79</v>
      </c>
      <c r="J1804" s="82" t="s">
        <v>4496</v>
      </c>
    </row>
    <row r="1805" spans="1:10" ht="13.9">
      <c r="A1805" s="4" t="s">
        <v>4957</v>
      </c>
      <c r="B1805" s="4" t="s">
        <v>662</v>
      </c>
      <c r="C1805" s="4" t="s">
        <v>654</v>
      </c>
      <c r="D1805" s="4">
        <v>-2.2800000000000001E-2</v>
      </c>
      <c r="E1805" s="4">
        <v>5.0000000000000001E-3</v>
      </c>
      <c r="F1805" s="81" t="s">
        <v>1603</v>
      </c>
      <c r="G1805" s="4">
        <v>0.77600000000000002</v>
      </c>
      <c r="H1805" s="2">
        <v>462844</v>
      </c>
      <c r="I1805" s="2">
        <v>20.79</v>
      </c>
      <c r="J1805" s="82" t="s">
        <v>4496</v>
      </c>
    </row>
    <row r="1806" spans="1:10" ht="13.9">
      <c r="A1806" s="4" t="s">
        <v>4958</v>
      </c>
      <c r="B1806" s="4" t="s">
        <v>662</v>
      </c>
      <c r="C1806" s="4" t="s">
        <v>654</v>
      </c>
      <c r="D1806" s="4">
        <v>-2.2800000000000001E-2</v>
      </c>
      <c r="E1806" s="4">
        <v>5.0000000000000001E-3</v>
      </c>
      <c r="F1806" s="81" t="s">
        <v>2277</v>
      </c>
      <c r="G1806" s="4">
        <v>0.77600000000000002</v>
      </c>
      <c r="H1806" s="2">
        <v>462844</v>
      </c>
      <c r="I1806" s="2">
        <v>20.79</v>
      </c>
      <c r="J1806" s="82" t="s">
        <v>4496</v>
      </c>
    </row>
    <row r="1807" spans="1:10" ht="13.9">
      <c r="A1807" s="4" t="s">
        <v>4959</v>
      </c>
      <c r="B1807" s="4" t="s">
        <v>649</v>
      </c>
      <c r="C1807" s="4" t="s">
        <v>654</v>
      </c>
      <c r="D1807" s="4">
        <v>-2.3199999999999998E-2</v>
      </c>
      <c r="E1807" s="4">
        <v>5.0000000000000001E-3</v>
      </c>
      <c r="F1807" s="81" t="s">
        <v>4960</v>
      </c>
      <c r="G1807" s="4">
        <v>0.7762</v>
      </c>
      <c r="H1807" s="2">
        <v>461744</v>
      </c>
      <c r="I1807" s="2">
        <v>21.53</v>
      </c>
      <c r="J1807" s="82" t="s">
        <v>4372</v>
      </c>
    </row>
    <row r="1808" spans="1:10" ht="13.9">
      <c r="A1808" s="4" t="s">
        <v>4961</v>
      </c>
      <c r="B1808" s="4" t="s">
        <v>650</v>
      </c>
      <c r="C1808" s="4" t="s">
        <v>662</v>
      </c>
      <c r="D1808" s="4">
        <v>2.3199999999999998E-2</v>
      </c>
      <c r="E1808" s="4">
        <v>5.0000000000000001E-3</v>
      </c>
      <c r="F1808" s="81" t="s">
        <v>4962</v>
      </c>
      <c r="G1808" s="4">
        <v>0.22189999999999999</v>
      </c>
      <c r="H1808" s="2">
        <v>461744</v>
      </c>
      <c r="I1808" s="2">
        <v>21.53</v>
      </c>
      <c r="J1808" s="82" t="s">
        <v>4372</v>
      </c>
    </row>
    <row r="1809" spans="1:10" ht="13.9">
      <c r="A1809" s="4" t="s">
        <v>4963</v>
      </c>
      <c r="B1809" s="4" t="s">
        <v>649</v>
      </c>
      <c r="C1809" s="4" t="s">
        <v>662</v>
      </c>
      <c r="D1809" s="4">
        <v>-2.3E-2</v>
      </c>
      <c r="E1809" s="4">
        <v>5.0000000000000001E-3</v>
      </c>
      <c r="F1809" s="81" t="s">
        <v>2836</v>
      </c>
      <c r="G1809" s="4">
        <v>0.77869999999999995</v>
      </c>
      <c r="H1809" s="2">
        <v>461744</v>
      </c>
      <c r="I1809" s="2">
        <v>21.16</v>
      </c>
      <c r="J1809" s="82" t="s">
        <v>4493</v>
      </c>
    </row>
    <row r="1810" spans="1:10" ht="13.9">
      <c r="A1810" s="4" t="s">
        <v>4964</v>
      </c>
      <c r="B1810" s="4" t="s">
        <v>650</v>
      </c>
      <c r="C1810" s="4" t="s">
        <v>662</v>
      </c>
      <c r="D1810" s="4">
        <v>2.2700000000000001E-2</v>
      </c>
      <c r="E1810" s="4">
        <v>5.0000000000000001E-3</v>
      </c>
      <c r="F1810" s="81" t="s">
        <v>4965</v>
      </c>
      <c r="G1810" s="4">
        <v>0.224</v>
      </c>
      <c r="H1810" s="2">
        <v>461744</v>
      </c>
      <c r="I1810" s="2">
        <v>20.61</v>
      </c>
      <c r="J1810" s="82" t="s">
        <v>2595</v>
      </c>
    </row>
    <row r="1811" spans="1:10" ht="13.9">
      <c r="A1811" s="4" t="s">
        <v>4966</v>
      </c>
      <c r="B1811" s="4" t="s">
        <v>650</v>
      </c>
      <c r="C1811" s="4" t="s">
        <v>662</v>
      </c>
      <c r="D1811" s="4">
        <v>-2.2800000000000001E-2</v>
      </c>
      <c r="E1811" s="4">
        <v>5.0000000000000001E-3</v>
      </c>
      <c r="F1811" s="81" t="s">
        <v>4967</v>
      </c>
      <c r="G1811" s="4">
        <v>0.77600000000000002</v>
      </c>
      <c r="H1811" s="2">
        <v>462844</v>
      </c>
      <c r="I1811" s="2">
        <v>20.79</v>
      </c>
      <c r="J1811" s="82" t="s">
        <v>4496</v>
      </c>
    </row>
    <row r="1812" spans="1:10" ht="13.9">
      <c r="A1812" s="4" t="s">
        <v>4968</v>
      </c>
      <c r="B1812" s="4" t="s">
        <v>650</v>
      </c>
      <c r="C1812" s="4" t="s">
        <v>1566</v>
      </c>
      <c r="D1812" s="4">
        <v>2.3699999999999999E-2</v>
      </c>
      <c r="E1812" s="4">
        <v>5.0000000000000001E-3</v>
      </c>
      <c r="F1812" s="81" t="s">
        <v>4969</v>
      </c>
      <c r="G1812" s="4">
        <v>0.2253</v>
      </c>
      <c r="H1812" s="2">
        <v>448902</v>
      </c>
      <c r="I1812" s="2">
        <v>22.47</v>
      </c>
      <c r="J1812" s="82" t="s">
        <v>4135</v>
      </c>
    </row>
    <row r="1813" spans="1:10" ht="13.9">
      <c r="A1813" s="4" t="s">
        <v>4970</v>
      </c>
      <c r="B1813" s="4" t="s">
        <v>662</v>
      </c>
      <c r="C1813" s="4" t="s">
        <v>654</v>
      </c>
      <c r="D1813" s="4">
        <v>2.2700000000000001E-2</v>
      </c>
      <c r="E1813" s="4">
        <v>5.0000000000000001E-3</v>
      </c>
      <c r="F1813" s="81" t="s">
        <v>4971</v>
      </c>
      <c r="G1813" s="4">
        <v>0.224</v>
      </c>
      <c r="H1813" s="2">
        <v>461744</v>
      </c>
      <c r="I1813" s="2">
        <v>20.61</v>
      </c>
      <c r="J1813" s="82" t="s">
        <v>2595</v>
      </c>
    </row>
    <row r="1814" spans="1:10" ht="13.9">
      <c r="A1814" s="4" t="s">
        <v>4972</v>
      </c>
      <c r="B1814" s="4" t="s">
        <v>649</v>
      </c>
      <c r="C1814" s="4" t="s">
        <v>654</v>
      </c>
      <c r="D1814" s="4">
        <v>-2.2700000000000001E-2</v>
      </c>
      <c r="E1814" s="4">
        <v>5.0000000000000001E-3</v>
      </c>
      <c r="F1814" s="81" t="s">
        <v>4973</v>
      </c>
      <c r="G1814" s="4">
        <v>0.77600000000000002</v>
      </c>
      <c r="H1814" s="2">
        <v>461744</v>
      </c>
      <c r="I1814" s="2">
        <v>20.61</v>
      </c>
      <c r="J1814" s="82" t="s">
        <v>2595</v>
      </c>
    </row>
    <row r="1815" spans="1:10" ht="13.9">
      <c r="A1815" s="4" t="s">
        <v>4974</v>
      </c>
      <c r="B1815" s="4" t="s">
        <v>649</v>
      </c>
      <c r="C1815" s="4" t="s">
        <v>662</v>
      </c>
      <c r="D1815" s="4">
        <v>2.2700000000000001E-2</v>
      </c>
      <c r="E1815" s="4">
        <v>5.0000000000000001E-3</v>
      </c>
      <c r="F1815" s="81" t="s">
        <v>4898</v>
      </c>
      <c r="G1815" s="4">
        <v>0.224</v>
      </c>
      <c r="H1815" s="2">
        <v>461744</v>
      </c>
      <c r="I1815" s="2">
        <v>20.61</v>
      </c>
      <c r="J1815" s="82" t="s">
        <v>2595</v>
      </c>
    </row>
    <row r="1816" spans="1:10" ht="13.9">
      <c r="A1816" s="4" t="s">
        <v>4975</v>
      </c>
      <c r="B1816" s="4" t="s">
        <v>649</v>
      </c>
      <c r="C1816" s="4" t="s">
        <v>654</v>
      </c>
      <c r="D1816" s="4">
        <v>-2.2700000000000001E-2</v>
      </c>
      <c r="E1816" s="4">
        <v>5.0000000000000001E-3</v>
      </c>
      <c r="F1816" s="81" t="s">
        <v>4898</v>
      </c>
      <c r="G1816" s="4">
        <v>0.77600000000000002</v>
      </c>
      <c r="H1816" s="2">
        <v>461744</v>
      </c>
      <c r="I1816" s="2">
        <v>20.61</v>
      </c>
      <c r="J1816" s="82" t="s">
        <v>2595</v>
      </c>
    </row>
    <row r="1817" spans="1:10" ht="13.9">
      <c r="A1817" s="4" t="s">
        <v>4976</v>
      </c>
      <c r="B1817" s="4" t="s">
        <v>650</v>
      </c>
      <c r="C1817" s="4" t="s">
        <v>654</v>
      </c>
      <c r="D1817" s="4">
        <v>2.2700000000000001E-2</v>
      </c>
      <c r="E1817" s="4">
        <v>5.0000000000000001E-3</v>
      </c>
      <c r="F1817" s="81" t="s">
        <v>4977</v>
      </c>
      <c r="G1817" s="4">
        <v>0.224</v>
      </c>
      <c r="H1817" s="2">
        <v>461744</v>
      </c>
      <c r="I1817" s="2">
        <v>20.61</v>
      </c>
      <c r="J1817" s="82" t="s">
        <v>2595</v>
      </c>
    </row>
    <row r="1818" spans="1:10" ht="13.9">
      <c r="A1818" s="4" t="s">
        <v>4978</v>
      </c>
      <c r="B1818" s="4" t="s">
        <v>649</v>
      </c>
      <c r="C1818" s="4" t="s">
        <v>650</v>
      </c>
      <c r="D1818" s="4">
        <v>-2.29E-2</v>
      </c>
      <c r="E1818" s="4">
        <v>5.0000000000000001E-3</v>
      </c>
      <c r="F1818" s="81" t="s">
        <v>4879</v>
      </c>
      <c r="G1818" s="4">
        <v>0.77600000000000002</v>
      </c>
      <c r="H1818" s="2">
        <v>462844</v>
      </c>
      <c r="I1818" s="2">
        <v>20.98</v>
      </c>
      <c r="J1818" s="82" t="s">
        <v>4319</v>
      </c>
    </row>
    <row r="1819" spans="1:10" ht="13.9">
      <c r="A1819" s="4" t="s">
        <v>4979</v>
      </c>
      <c r="B1819" s="4" t="s">
        <v>650</v>
      </c>
      <c r="C1819" s="4" t="s">
        <v>662</v>
      </c>
      <c r="D1819" s="4">
        <v>-2.2700000000000001E-2</v>
      </c>
      <c r="E1819" s="4">
        <v>5.0000000000000001E-3</v>
      </c>
      <c r="F1819" s="81" t="s">
        <v>4980</v>
      </c>
      <c r="G1819" s="4">
        <v>0.77600000000000002</v>
      </c>
      <c r="H1819" s="2">
        <v>461744</v>
      </c>
      <c r="I1819" s="2">
        <v>20.61</v>
      </c>
      <c r="J1819" s="82" t="s">
        <v>2595</v>
      </c>
    </row>
    <row r="1820" spans="1:10" ht="13.9">
      <c r="A1820" s="4" t="s">
        <v>4981</v>
      </c>
      <c r="B1820" s="4" t="s">
        <v>649</v>
      </c>
      <c r="C1820" s="4" t="s">
        <v>662</v>
      </c>
      <c r="D1820" s="4">
        <v>2.2700000000000001E-2</v>
      </c>
      <c r="E1820" s="4">
        <v>5.0000000000000001E-3</v>
      </c>
      <c r="F1820" s="81" t="s">
        <v>4982</v>
      </c>
      <c r="G1820" s="4">
        <v>0.224</v>
      </c>
      <c r="H1820" s="2">
        <v>461744</v>
      </c>
      <c r="I1820" s="2">
        <v>20.61</v>
      </c>
      <c r="J1820" s="82" t="s">
        <v>2595</v>
      </c>
    </row>
    <row r="1821" spans="1:10" ht="13.9">
      <c r="A1821" s="4" t="s">
        <v>4983</v>
      </c>
      <c r="B1821" s="4" t="s">
        <v>649</v>
      </c>
      <c r="C1821" s="4" t="s">
        <v>4617</v>
      </c>
      <c r="D1821" s="4">
        <v>-2.3699999999999999E-2</v>
      </c>
      <c r="E1821" s="4">
        <v>5.0000000000000001E-3</v>
      </c>
      <c r="F1821" s="81" t="s">
        <v>4984</v>
      </c>
      <c r="G1821" s="4">
        <v>0.77559999999999996</v>
      </c>
      <c r="H1821" s="2">
        <v>448902</v>
      </c>
      <c r="I1821" s="2">
        <v>22.47</v>
      </c>
      <c r="J1821" s="82" t="s">
        <v>4135</v>
      </c>
    </row>
    <row r="1822" spans="1:10" ht="13.9">
      <c r="A1822" s="4" t="s">
        <v>4985</v>
      </c>
      <c r="B1822" s="4" t="s">
        <v>649</v>
      </c>
      <c r="C1822" s="4" t="s">
        <v>654</v>
      </c>
      <c r="D1822" s="4">
        <v>-2.2700000000000001E-2</v>
      </c>
      <c r="E1822" s="4">
        <v>5.0000000000000001E-3</v>
      </c>
      <c r="F1822" s="81" t="s">
        <v>4986</v>
      </c>
      <c r="G1822" s="4">
        <v>0.77600000000000002</v>
      </c>
      <c r="H1822" s="2">
        <v>461744</v>
      </c>
      <c r="I1822" s="2">
        <v>20.61</v>
      </c>
      <c r="J1822" s="82" t="s">
        <v>2595</v>
      </c>
    </row>
    <row r="1823" spans="1:10" ht="13.9">
      <c r="A1823" s="4" t="s">
        <v>4987</v>
      </c>
      <c r="B1823" s="4" t="s">
        <v>650</v>
      </c>
      <c r="C1823" s="4" t="s">
        <v>654</v>
      </c>
      <c r="D1823" s="4">
        <v>-2.2700000000000001E-2</v>
      </c>
      <c r="E1823" s="4">
        <v>5.0000000000000001E-3</v>
      </c>
      <c r="F1823" s="81" t="s">
        <v>4327</v>
      </c>
      <c r="G1823" s="4">
        <v>0.77600000000000002</v>
      </c>
      <c r="H1823" s="2">
        <v>461744</v>
      </c>
      <c r="I1823" s="2">
        <v>20.61</v>
      </c>
      <c r="J1823" s="82" t="s">
        <v>2595</v>
      </c>
    </row>
    <row r="1824" spans="1:10" ht="13.9">
      <c r="A1824" s="4" t="s">
        <v>4988</v>
      </c>
      <c r="B1824" s="4" t="s">
        <v>650</v>
      </c>
      <c r="C1824" s="4" t="s">
        <v>662</v>
      </c>
      <c r="D1824" s="4">
        <v>-2.2800000000000001E-2</v>
      </c>
      <c r="E1824" s="4">
        <v>5.0000000000000001E-3</v>
      </c>
      <c r="F1824" s="81" t="s">
        <v>4989</v>
      </c>
      <c r="G1824" s="4">
        <v>0.77600000000000002</v>
      </c>
      <c r="H1824" s="2">
        <v>462844</v>
      </c>
      <c r="I1824" s="2">
        <v>20.79</v>
      </c>
      <c r="J1824" s="82" t="s">
        <v>4496</v>
      </c>
    </row>
    <row r="1825" spans="1:10" ht="13.9">
      <c r="A1825" s="4" t="s">
        <v>4990</v>
      </c>
      <c r="B1825" s="4" t="s">
        <v>649</v>
      </c>
      <c r="C1825" s="4" t="s">
        <v>654</v>
      </c>
      <c r="D1825" s="4">
        <v>-2.2700000000000001E-2</v>
      </c>
      <c r="E1825" s="4">
        <v>5.0000000000000001E-3</v>
      </c>
      <c r="F1825" s="81" t="s">
        <v>2287</v>
      </c>
      <c r="G1825" s="4">
        <v>0.77600000000000002</v>
      </c>
      <c r="H1825" s="2">
        <v>461744</v>
      </c>
      <c r="I1825" s="2">
        <v>20.61</v>
      </c>
      <c r="J1825" s="82" t="s">
        <v>2595</v>
      </c>
    </row>
    <row r="1826" spans="1:10" ht="13.9">
      <c r="A1826" s="4" t="s">
        <v>4991</v>
      </c>
      <c r="B1826" s="4" t="s">
        <v>662</v>
      </c>
      <c r="C1826" s="4" t="s">
        <v>654</v>
      </c>
      <c r="D1826" s="4">
        <v>-2.2700000000000001E-2</v>
      </c>
      <c r="E1826" s="4">
        <v>5.0000000000000001E-3</v>
      </c>
      <c r="F1826" s="81" t="s">
        <v>4653</v>
      </c>
      <c r="G1826" s="4">
        <v>0.77600000000000002</v>
      </c>
      <c r="H1826" s="2">
        <v>461744</v>
      </c>
      <c r="I1826" s="2">
        <v>20.61</v>
      </c>
      <c r="J1826" s="82" t="s">
        <v>2595</v>
      </c>
    </row>
    <row r="1827" spans="1:10" ht="13.9">
      <c r="A1827" s="4" t="s">
        <v>4992</v>
      </c>
      <c r="B1827" s="4" t="s">
        <v>649</v>
      </c>
      <c r="C1827" s="4" t="s">
        <v>654</v>
      </c>
      <c r="D1827" s="4">
        <v>2.2700000000000001E-2</v>
      </c>
      <c r="E1827" s="4">
        <v>5.0000000000000001E-3</v>
      </c>
      <c r="F1827" s="81" t="s">
        <v>4896</v>
      </c>
      <c r="G1827" s="4">
        <v>0.22409999999999999</v>
      </c>
      <c r="H1827" s="2">
        <v>461744</v>
      </c>
      <c r="I1827" s="2">
        <v>20.61</v>
      </c>
      <c r="J1827" s="82" t="s">
        <v>2595</v>
      </c>
    </row>
    <row r="1828" spans="1:10" ht="13.9">
      <c r="A1828" s="4" t="s">
        <v>4993</v>
      </c>
      <c r="B1828" s="4" t="s">
        <v>3732</v>
      </c>
      <c r="C1828" s="4" t="s">
        <v>662</v>
      </c>
      <c r="D1828" s="4">
        <v>2.41E-2</v>
      </c>
      <c r="E1828" s="4">
        <v>5.1999999999999998E-3</v>
      </c>
      <c r="F1828" s="81" t="s">
        <v>3135</v>
      </c>
      <c r="G1828" s="4">
        <v>0.21629999999999999</v>
      </c>
      <c r="H1828" s="2">
        <v>448902</v>
      </c>
      <c r="I1828" s="2">
        <v>21.48</v>
      </c>
      <c r="J1828" s="82" t="s">
        <v>4994</v>
      </c>
    </row>
    <row r="1829" spans="1:10" ht="13.9">
      <c r="A1829" s="4" t="s">
        <v>4995</v>
      </c>
      <c r="B1829" s="4" t="s">
        <v>649</v>
      </c>
      <c r="C1829" s="4" t="s">
        <v>654</v>
      </c>
      <c r="D1829" s="4">
        <v>-2.2700000000000001E-2</v>
      </c>
      <c r="E1829" s="4">
        <v>5.0000000000000001E-3</v>
      </c>
      <c r="F1829" s="81" t="s">
        <v>4653</v>
      </c>
      <c r="G1829" s="4">
        <v>0.77600000000000002</v>
      </c>
      <c r="H1829" s="2">
        <v>461744</v>
      </c>
      <c r="I1829" s="2">
        <v>20.61</v>
      </c>
      <c r="J1829" s="82" t="s">
        <v>2595</v>
      </c>
    </row>
    <row r="1830" spans="1:10" ht="13.9">
      <c r="A1830" s="4" t="s">
        <v>4996</v>
      </c>
      <c r="B1830" s="4" t="s">
        <v>654</v>
      </c>
      <c r="C1830" s="4" t="s">
        <v>2424</v>
      </c>
      <c r="D1830" s="4">
        <v>-2.3699999999999999E-2</v>
      </c>
      <c r="E1830" s="4">
        <v>5.0000000000000001E-3</v>
      </c>
      <c r="F1830" s="81" t="s">
        <v>4997</v>
      </c>
      <c r="G1830" s="4">
        <v>0.7752</v>
      </c>
      <c r="H1830" s="2">
        <v>448902</v>
      </c>
      <c r="I1830" s="2">
        <v>22.47</v>
      </c>
      <c r="J1830" s="82" t="s">
        <v>4135</v>
      </c>
    </row>
    <row r="1831" spans="1:10" ht="13.9">
      <c r="A1831" s="4" t="s">
        <v>4998</v>
      </c>
      <c r="B1831" s="4" t="s">
        <v>2118</v>
      </c>
      <c r="C1831" s="4" t="s">
        <v>662</v>
      </c>
      <c r="D1831" s="4">
        <v>2.3599999999999999E-2</v>
      </c>
      <c r="E1831" s="4">
        <v>5.1000000000000004E-3</v>
      </c>
      <c r="F1831" s="81" t="s">
        <v>2131</v>
      </c>
      <c r="G1831" s="4">
        <v>0.222</v>
      </c>
      <c r="H1831" s="2">
        <v>448902</v>
      </c>
      <c r="I1831" s="2">
        <v>21.41</v>
      </c>
      <c r="J1831" s="82" t="s">
        <v>1774</v>
      </c>
    </row>
    <row r="1832" spans="1:10" ht="13.9">
      <c r="A1832" s="4" t="s">
        <v>4999</v>
      </c>
      <c r="B1832" s="4" t="s">
        <v>649</v>
      </c>
      <c r="C1832" s="4" t="s">
        <v>662</v>
      </c>
      <c r="D1832" s="4">
        <v>2.2800000000000001E-2</v>
      </c>
      <c r="E1832" s="4">
        <v>5.0000000000000001E-3</v>
      </c>
      <c r="F1832" s="81" t="s">
        <v>4099</v>
      </c>
      <c r="G1832" s="4">
        <v>0.22409999999999999</v>
      </c>
      <c r="H1832" s="2">
        <v>462844</v>
      </c>
      <c r="I1832" s="2">
        <v>20.79</v>
      </c>
      <c r="J1832" s="82" t="s">
        <v>4496</v>
      </c>
    </row>
    <row r="1833" spans="1:10" ht="13.9">
      <c r="A1833" s="4" t="s">
        <v>5000</v>
      </c>
      <c r="B1833" s="4" t="s">
        <v>5001</v>
      </c>
      <c r="C1833" s="4" t="s">
        <v>662</v>
      </c>
      <c r="D1833" s="4">
        <v>-2.5100000000000001E-2</v>
      </c>
      <c r="E1833" s="4">
        <v>5.1999999999999998E-3</v>
      </c>
      <c r="F1833" s="81" t="s">
        <v>5002</v>
      </c>
      <c r="G1833" s="4">
        <v>0.78500000000000003</v>
      </c>
      <c r="H1833" s="2">
        <v>448902</v>
      </c>
      <c r="I1833" s="2">
        <v>23.3</v>
      </c>
      <c r="J1833" s="82" t="s">
        <v>5003</v>
      </c>
    </row>
    <row r="1834" spans="1:10" ht="13.9">
      <c r="A1834" s="4" t="s">
        <v>5004</v>
      </c>
      <c r="B1834" s="4" t="s">
        <v>650</v>
      </c>
      <c r="C1834" s="4" t="s">
        <v>5005</v>
      </c>
      <c r="D1834" s="4">
        <v>-2.4199999999999999E-2</v>
      </c>
      <c r="E1834" s="4">
        <v>5.0000000000000001E-3</v>
      </c>
      <c r="F1834" s="81" t="s">
        <v>5006</v>
      </c>
      <c r="G1834" s="4">
        <v>0.77500000000000002</v>
      </c>
      <c r="H1834" s="2">
        <v>448902</v>
      </c>
      <c r="I1834" s="2">
        <v>23.43</v>
      </c>
      <c r="J1834" s="82" t="s">
        <v>4841</v>
      </c>
    </row>
    <row r="1835" spans="1:10" ht="13.9">
      <c r="A1835" s="4" t="s">
        <v>5007</v>
      </c>
      <c r="B1835" s="4" t="s">
        <v>662</v>
      </c>
      <c r="C1835" s="4" t="s">
        <v>654</v>
      </c>
      <c r="D1835" s="4">
        <v>2.29E-2</v>
      </c>
      <c r="E1835" s="4">
        <v>5.0000000000000001E-3</v>
      </c>
      <c r="F1835" s="81" t="s">
        <v>5008</v>
      </c>
      <c r="G1835" s="4">
        <v>0.224</v>
      </c>
      <c r="H1835" s="2">
        <v>462844</v>
      </c>
      <c r="I1835" s="2">
        <v>20.98</v>
      </c>
      <c r="J1835" s="82" t="s">
        <v>4319</v>
      </c>
    </row>
    <row r="1836" spans="1:10" ht="13.9">
      <c r="A1836" s="4" t="s">
        <v>5009</v>
      </c>
      <c r="B1836" s="4" t="s">
        <v>650</v>
      </c>
      <c r="C1836" s="4" t="s">
        <v>662</v>
      </c>
      <c r="D1836" s="4">
        <v>-2.29E-2</v>
      </c>
      <c r="E1836" s="4">
        <v>5.0000000000000001E-3</v>
      </c>
      <c r="F1836" s="81" t="s">
        <v>5008</v>
      </c>
      <c r="G1836" s="4">
        <v>0.77600000000000002</v>
      </c>
      <c r="H1836" s="2">
        <v>462844</v>
      </c>
      <c r="I1836" s="2">
        <v>20.98</v>
      </c>
      <c r="J1836" s="82" t="s">
        <v>4319</v>
      </c>
    </row>
    <row r="1837" spans="1:10" ht="13.9">
      <c r="A1837" s="4" t="s">
        <v>5010</v>
      </c>
      <c r="B1837" s="4" t="s">
        <v>662</v>
      </c>
      <c r="C1837" s="4" t="s">
        <v>654</v>
      </c>
      <c r="D1837" s="4">
        <v>-2.2700000000000001E-2</v>
      </c>
      <c r="E1837" s="4">
        <v>5.0000000000000001E-3</v>
      </c>
      <c r="F1837" s="81" t="s">
        <v>5011</v>
      </c>
      <c r="G1837" s="4">
        <v>0.77600000000000002</v>
      </c>
      <c r="H1837" s="2">
        <v>461744</v>
      </c>
      <c r="I1837" s="2">
        <v>20.61</v>
      </c>
      <c r="J1837" s="82" t="s">
        <v>2595</v>
      </c>
    </row>
    <row r="1838" spans="1:10" ht="13.9">
      <c r="A1838" s="4" t="s">
        <v>5012</v>
      </c>
      <c r="B1838" s="4" t="s">
        <v>649</v>
      </c>
      <c r="C1838" s="4" t="s">
        <v>662</v>
      </c>
      <c r="D1838" s="4">
        <v>2.2700000000000001E-2</v>
      </c>
      <c r="E1838" s="4">
        <v>5.0000000000000001E-3</v>
      </c>
      <c r="F1838" s="81" t="s">
        <v>5013</v>
      </c>
      <c r="G1838" s="4">
        <v>0.224</v>
      </c>
      <c r="H1838" s="2">
        <v>461744</v>
      </c>
      <c r="I1838" s="2">
        <v>20.61</v>
      </c>
      <c r="J1838" s="82" t="s">
        <v>2595</v>
      </c>
    </row>
    <row r="1839" spans="1:10" ht="13.9">
      <c r="A1839" s="4" t="s">
        <v>5014</v>
      </c>
      <c r="B1839" s="4" t="s">
        <v>650</v>
      </c>
      <c r="C1839" s="4" t="s">
        <v>1566</v>
      </c>
      <c r="D1839" s="4">
        <v>2.35E-2</v>
      </c>
      <c r="E1839" s="4">
        <v>5.0000000000000001E-3</v>
      </c>
      <c r="F1839" s="81" t="s">
        <v>5015</v>
      </c>
      <c r="G1839" s="4">
        <v>0.22470000000000001</v>
      </c>
      <c r="H1839" s="2">
        <v>448902</v>
      </c>
      <c r="I1839" s="2">
        <v>22.09</v>
      </c>
      <c r="J1839" s="82" t="s">
        <v>4156</v>
      </c>
    </row>
    <row r="1840" spans="1:10" ht="13.9">
      <c r="A1840" s="4" t="s">
        <v>5016</v>
      </c>
      <c r="B1840" s="4" t="s">
        <v>649</v>
      </c>
      <c r="C1840" s="4" t="s">
        <v>654</v>
      </c>
      <c r="D1840" s="4">
        <v>-2.29E-2</v>
      </c>
      <c r="E1840" s="4">
        <v>5.0000000000000001E-3</v>
      </c>
      <c r="F1840" s="81" t="s">
        <v>5017</v>
      </c>
      <c r="G1840" s="4">
        <v>0.77590000000000003</v>
      </c>
      <c r="H1840" s="2">
        <v>462844</v>
      </c>
      <c r="I1840" s="2">
        <v>20.98</v>
      </c>
      <c r="J1840" s="82" t="s">
        <v>4319</v>
      </c>
    </row>
    <row r="1841" spans="1:10" ht="13.9">
      <c r="A1841" s="4" t="s">
        <v>5018</v>
      </c>
      <c r="B1841" s="4" t="s">
        <v>662</v>
      </c>
      <c r="C1841" s="4" t="s">
        <v>654</v>
      </c>
      <c r="D1841" s="4">
        <v>2.29E-2</v>
      </c>
      <c r="E1841" s="4">
        <v>5.0000000000000001E-3</v>
      </c>
      <c r="F1841" s="81" t="s">
        <v>3342</v>
      </c>
      <c r="G1841" s="4">
        <v>0.224</v>
      </c>
      <c r="H1841" s="2">
        <v>462844</v>
      </c>
      <c r="I1841" s="2">
        <v>20.98</v>
      </c>
      <c r="J1841" s="82" t="s">
        <v>4319</v>
      </c>
    </row>
    <row r="1842" spans="1:10" ht="13.9">
      <c r="A1842" s="4" t="s">
        <v>5019</v>
      </c>
      <c r="B1842" s="4" t="s">
        <v>650</v>
      </c>
      <c r="C1842" s="4" t="s">
        <v>662</v>
      </c>
      <c r="D1842" s="4">
        <v>2.29E-2</v>
      </c>
      <c r="E1842" s="4">
        <v>5.0000000000000001E-3</v>
      </c>
      <c r="F1842" s="81" t="s">
        <v>5020</v>
      </c>
      <c r="G1842" s="4">
        <v>0.224</v>
      </c>
      <c r="H1842" s="2">
        <v>462844</v>
      </c>
      <c r="I1842" s="2">
        <v>20.98</v>
      </c>
      <c r="J1842" s="82" t="s">
        <v>4319</v>
      </c>
    </row>
    <row r="1843" spans="1:10" ht="13.9">
      <c r="A1843" s="4" t="s">
        <v>5021</v>
      </c>
      <c r="B1843" s="4" t="s">
        <v>650</v>
      </c>
      <c r="C1843" s="4" t="s">
        <v>662</v>
      </c>
      <c r="D1843" s="4">
        <v>2.29E-2</v>
      </c>
      <c r="E1843" s="4">
        <v>5.0000000000000001E-3</v>
      </c>
      <c r="F1843" s="81" t="s">
        <v>5022</v>
      </c>
      <c r="G1843" s="4">
        <v>0.224</v>
      </c>
      <c r="H1843" s="2">
        <v>462844</v>
      </c>
      <c r="I1843" s="2">
        <v>20.98</v>
      </c>
      <c r="J1843" s="82" t="s">
        <v>4319</v>
      </c>
    </row>
    <row r="1844" spans="1:10" ht="13.9">
      <c r="A1844" s="4" t="s">
        <v>5023</v>
      </c>
      <c r="B1844" s="4" t="s">
        <v>649</v>
      </c>
      <c r="C1844" s="4" t="s">
        <v>654</v>
      </c>
      <c r="D1844" s="4">
        <v>-2.29E-2</v>
      </c>
      <c r="E1844" s="4">
        <v>5.0000000000000001E-3</v>
      </c>
      <c r="F1844" s="81" t="s">
        <v>5024</v>
      </c>
      <c r="G1844" s="4">
        <v>0.77600000000000002</v>
      </c>
      <c r="H1844" s="2">
        <v>462844</v>
      </c>
      <c r="I1844" s="2">
        <v>20.98</v>
      </c>
      <c r="J1844" s="82" t="s">
        <v>4319</v>
      </c>
    </row>
    <row r="1845" spans="1:10" ht="13.9">
      <c r="A1845" s="4" t="s">
        <v>5025</v>
      </c>
      <c r="B1845" s="4" t="s">
        <v>650</v>
      </c>
      <c r="C1845" s="4" t="s">
        <v>662</v>
      </c>
      <c r="D1845" s="4">
        <v>-2.2700000000000001E-2</v>
      </c>
      <c r="E1845" s="4">
        <v>5.0000000000000001E-3</v>
      </c>
      <c r="F1845" s="81" t="s">
        <v>5026</v>
      </c>
      <c r="G1845" s="4">
        <v>0.77600000000000002</v>
      </c>
      <c r="H1845" s="2">
        <v>461744</v>
      </c>
      <c r="I1845" s="2">
        <v>20.61</v>
      </c>
      <c r="J1845" s="82" t="s">
        <v>2595</v>
      </c>
    </row>
    <row r="1846" spans="1:10" ht="13.9">
      <c r="A1846" s="4" t="s">
        <v>5027</v>
      </c>
      <c r="B1846" s="4" t="s">
        <v>649</v>
      </c>
      <c r="C1846" s="4" t="s">
        <v>662</v>
      </c>
      <c r="D1846" s="4">
        <v>2.29E-2</v>
      </c>
      <c r="E1846" s="4">
        <v>5.0000000000000001E-3</v>
      </c>
      <c r="F1846" s="81" t="s">
        <v>5028</v>
      </c>
      <c r="G1846" s="4">
        <v>0.224</v>
      </c>
      <c r="H1846" s="2">
        <v>462844</v>
      </c>
      <c r="I1846" s="2">
        <v>20.98</v>
      </c>
      <c r="J1846" s="82" t="s">
        <v>4319</v>
      </c>
    </row>
    <row r="1847" spans="1:10" ht="13.9">
      <c r="A1847" s="4" t="s">
        <v>5029</v>
      </c>
      <c r="B1847" s="4" t="s">
        <v>650</v>
      </c>
      <c r="C1847" s="4" t="s">
        <v>662</v>
      </c>
      <c r="D1847" s="4">
        <v>2.2700000000000001E-2</v>
      </c>
      <c r="E1847" s="4">
        <v>5.0000000000000001E-3</v>
      </c>
      <c r="F1847" s="81" t="s">
        <v>5030</v>
      </c>
      <c r="G1847" s="4">
        <v>0.224</v>
      </c>
      <c r="H1847" s="2">
        <v>461744</v>
      </c>
      <c r="I1847" s="2">
        <v>20.61</v>
      </c>
      <c r="J1847" s="82" t="s">
        <v>2595</v>
      </c>
    </row>
    <row r="1848" spans="1:10" ht="13.9">
      <c r="A1848" s="4" t="s">
        <v>5031</v>
      </c>
      <c r="B1848" s="4" t="s">
        <v>650</v>
      </c>
      <c r="C1848" s="4" t="s">
        <v>5032</v>
      </c>
      <c r="D1848" s="4">
        <v>2.3900000000000001E-2</v>
      </c>
      <c r="E1848" s="4">
        <v>5.1000000000000004E-3</v>
      </c>
      <c r="F1848" s="81" t="s">
        <v>5033</v>
      </c>
      <c r="G1848" s="4">
        <v>0.22270000000000001</v>
      </c>
      <c r="H1848" s="2">
        <v>448902</v>
      </c>
      <c r="I1848" s="2">
        <v>21.96</v>
      </c>
      <c r="J1848" s="82" t="s">
        <v>2671</v>
      </c>
    </row>
    <row r="1849" spans="1:10" ht="13.9">
      <c r="A1849" s="4" t="s">
        <v>5034</v>
      </c>
      <c r="B1849" s="4" t="s">
        <v>649</v>
      </c>
      <c r="C1849" s="4" t="s">
        <v>654</v>
      </c>
      <c r="D1849" s="4">
        <v>2.2700000000000001E-2</v>
      </c>
      <c r="E1849" s="4">
        <v>4.8999999999999998E-3</v>
      </c>
      <c r="F1849" s="81" t="s">
        <v>4573</v>
      </c>
      <c r="G1849" s="4">
        <v>0.224</v>
      </c>
      <c r="H1849" s="2">
        <v>483768</v>
      </c>
      <c r="I1849" s="2">
        <v>21.46</v>
      </c>
      <c r="J1849" s="82" t="s">
        <v>3216</v>
      </c>
    </row>
    <row r="1850" spans="1:10" ht="13.9">
      <c r="A1850" s="4" t="s">
        <v>5035</v>
      </c>
      <c r="B1850" s="4" t="s">
        <v>650</v>
      </c>
      <c r="C1850" s="4" t="s">
        <v>654</v>
      </c>
      <c r="D1850" s="4">
        <v>2.29E-2</v>
      </c>
      <c r="E1850" s="4">
        <v>5.0000000000000001E-3</v>
      </c>
      <c r="F1850" s="81" t="s">
        <v>5036</v>
      </c>
      <c r="G1850" s="4">
        <v>0.224</v>
      </c>
      <c r="H1850" s="2">
        <v>462844</v>
      </c>
      <c r="I1850" s="2">
        <v>20.98</v>
      </c>
      <c r="J1850" s="82" t="s">
        <v>4319</v>
      </c>
    </row>
    <row r="1851" spans="1:10" ht="13.9">
      <c r="A1851" s="4" t="s">
        <v>5037</v>
      </c>
      <c r="B1851" s="4" t="s">
        <v>649</v>
      </c>
      <c r="C1851" s="4" t="s">
        <v>650</v>
      </c>
      <c r="D1851" s="4">
        <v>-2.29E-2</v>
      </c>
      <c r="E1851" s="4">
        <v>5.0000000000000001E-3</v>
      </c>
      <c r="F1851" s="81" t="s">
        <v>5038</v>
      </c>
      <c r="G1851" s="4">
        <v>0.77600000000000002</v>
      </c>
      <c r="H1851" s="2">
        <v>462844</v>
      </c>
      <c r="I1851" s="2">
        <v>20.98</v>
      </c>
      <c r="J1851" s="82" t="s">
        <v>4319</v>
      </c>
    </row>
    <row r="1852" spans="1:10" ht="13.9">
      <c r="A1852" s="4" t="s">
        <v>5039</v>
      </c>
      <c r="B1852" s="4" t="s">
        <v>662</v>
      </c>
      <c r="C1852" s="4" t="s">
        <v>654</v>
      </c>
      <c r="D1852" s="4">
        <v>2.2700000000000001E-2</v>
      </c>
      <c r="E1852" s="4">
        <v>5.0000000000000001E-3</v>
      </c>
      <c r="F1852" s="81" t="s">
        <v>3818</v>
      </c>
      <c r="G1852" s="4">
        <v>0.224</v>
      </c>
      <c r="H1852" s="2">
        <v>461744</v>
      </c>
      <c r="I1852" s="2">
        <v>20.61</v>
      </c>
      <c r="J1852" s="82" t="s">
        <v>2595</v>
      </c>
    </row>
    <row r="1853" spans="1:10" ht="13.9">
      <c r="A1853" s="4" t="s">
        <v>5040</v>
      </c>
      <c r="B1853" s="4" t="s">
        <v>662</v>
      </c>
      <c r="C1853" s="4" t="s">
        <v>654</v>
      </c>
      <c r="D1853" s="4">
        <v>-2.2700000000000001E-2</v>
      </c>
      <c r="E1853" s="4">
        <v>5.0000000000000001E-3</v>
      </c>
      <c r="F1853" s="81" t="s">
        <v>5041</v>
      </c>
      <c r="G1853" s="4">
        <v>0.77600000000000002</v>
      </c>
      <c r="H1853" s="2">
        <v>461744</v>
      </c>
      <c r="I1853" s="2">
        <v>20.61</v>
      </c>
      <c r="J1853" s="82" t="s">
        <v>2595</v>
      </c>
    </row>
    <row r="1854" spans="1:10" ht="13.9">
      <c r="A1854" s="4" t="s">
        <v>5042</v>
      </c>
      <c r="B1854" s="4" t="s">
        <v>650</v>
      </c>
      <c r="C1854" s="4" t="s">
        <v>662</v>
      </c>
      <c r="D1854" s="4">
        <v>-2.2700000000000001E-2</v>
      </c>
      <c r="E1854" s="4">
        <v>4.8999999999999998E-3</v>
      </c>
      <c r="F1854" s="81" t="s">
        <v>5043</v>
      </c>
      <c r="G1854" s="4">
        <v>0.77549999999999997</v>
      </c>
      <c r="H1854" s="2">
        <v>483768</v>
      </c>
      <c r="I1854" s="2">
        <v>21.46</v>
      </c>
      <c r="J1854" s="82" t="s">
        <v>3216</v>
      </c>
    </row>
    <row r="1855" spans="1:10" ht="13.9">
      <c r="A1855" s="4" t="s">
        <v>5044</v>
      </c>
      <c r="B1855" s="4" t="s">
        <v>650</v>
      </c>
      <c r="C1855" s="4" t="s">
        <v>662</v>
      </c>
      <c r="D1855" s="4">
        <v>-2.2700000000000001E-2</v>
      </c>
      <c r="E1855" s="4">
        <v>4.8999999999999998E-3</v>
      </c>
      <c r="F1855" s="81" t="s">
        <v>5045</v>
      </c>
      <c r="G1855" s="4">
        <v>0.77549999999999997</v>
      </c>
      <c r="H1855" s="2">
        <v>483768</v>
      </c>
      <c r="I1855" s="2">
        <v>21.46</v>
      </c>
      <c r="J1855" s="82" t="s">
        <v>3216</v>
      </c>
    </row>
    <row r="1856" spans="1:10" ht="13.9">
      <c r="A1856" s="4" t="s">
        <v>5046</v>
      </c>
      <c r="B1856" s="4" t="s">
        <v>649</v>
      </c>
      <c r="C1856" s="4" t="s">
        <v>5047</v>
      </c>
      <c r="D1856" s="4">
        <v>2.4500000000000001E-2</v>
      </c>
      <c r="E1856" s="4">
        <v>5.1000000000000004E-3</v>
      </c>
      <c r="F1856" s="81" t="s">
        <v>5048</v>
      </c>
      <c r="G1856" s="4">
        <v>0.22020000000000001</v>
      </c>
      <c r="H1856" s="2">
        <v>448902</v>
      </c>
      <c r="I1856" s="2">
        <v>23.08</v>
      </c>
      <c r="J1856" s="82" t="s">
        <v>4852</v>
      </c>
    </row>
    <row r="1857" spans="1:10" ht="13.9">
      <c r="A1857" s="4" t="s">
        <v>5049</v>
      </c>
      <c r="B1857" s="4" t="s">
        <v>649</v>
      </c>
      <c r="C1857" s="4" t="s">
        <v>662</v>
      </c>
      <c r="D1857" s="4">
        <v>-2.29E-2</v>
      </c>
      <c r="E1857" s="4">
        <v>4.8999999999999998E-3</v>
      </c>
      <c r="F1857" s="81" t="s">
        <v>5050</v>
      </c>
      <c r="G1857" s="4">
        <v>0.77529999999999999</v>
      </c>
      <c r="H1857" s="2">
        <v>483768</v>
      </c>
      <c r="I1857" s="2">
        <v>21.84</v>
      </c>
      <c r="J1857" s="82" t="s">
        <v>2540</v>
      </c>
    </row>
    <row r="1858" spans="1:10" ht="13.9">
      <c r="A1858" s="4" t="s">
        <v>5051</v>
      </c>
      <c r="B1858" s="4" t="s">
        <v>649</v>
      </c>
      <c r="C1858" s="4" t="s">
        <v>654</v>
      </c>
      <c r="D1858" s="4">
        <v>2.2800000000000001E-2</v>
      </c>
      <c r="E1858" s="4">
        <v>4.8999999999999998E-3</v>
      </c>
      <c r="F1858" s="81" t="s">
        <v>5052</v>
      </c>
      <c r="G1858" s="4">
        <v>0.22450000000000001</v>
      </c>
      <c r="H1858" s="2">
        <v>483768</v>
      </c>
      <c r="I1858" s="2">
        <v>21.65</v>
      </c>
      <c r="J1858" s="82" t="s">
        <v>2543</v>
      </c>
    </row>
    <row r="1859" spans="1:10" ht="13.9">
      <c r="A1859" s="4" t="s">
        <v>5053</v>
      </c>
      <c r="B1859" s="4" t="s">
        <v>650</v>
      </c>
      <c r="C1859" s="4" t="s">
        <v>662</v>
      </c>
      <c r="D1859" s="4">
        <v>-2.2700000000000001E-2</v>
      </c>
      <c r="E1859" s="4">
        <v>5.0000000000000001E-3</v>
      </c>
      <c r="F1859" s="81" t="s">
        <v>5054</v>
      </c>
      <c r="G1859" s="4">
        <v>0.77600000000000002</v>
      </c>
      <c r="H1859" s="2">
        <v>461744</v>
      </c>
      <c r="I1859" s="2">
        <v>20.61</v>
      </c>
      <c r="J1859" s="82" t="s">
        <v>2595</v>
      </c>
    </row>
    <row r="1860" spans="1:10" ht="13.9">
      <c r="A1860" s="4" t="s">
        <v>5055</v>
      </c>
      <c r="B1860" s="4" t="s">
        <v>650</v>
      </c>
      <c r="C1860" s="4" t="s">
        <v>654</v>
      </c>
      <c r="D1860" s="4">
        <v>2.29E-2</v>
      </c>
      <c r="E1860" s="4">
        <v>5.0000000000000001E-3</v>
      </c>
      <c r="F1860" s="81" t="s">
        <v>1267</v>
      </c>
      <c r="G1860" s="4">
        <v>0.224</v>
      </c>
      <c r="H1860" s="2">
        <v>462844</v>
      </c>
      <c r="I1860" s="2">
        <v>20.98</v>
      </c>
      <c r="J1860" s="82" t="s">
        <v>4319</v>
      </c>
    </row>
    <row r="1861" spans="1:10" ht="13.9">
      <c r="A1861" s="4" t="s">
        <v>5056</v>
      </c>
      <c r="B1861" s="4" t="s">
        <v>649</v>
      </c>
      <c r="C1861" s="4" t="s">
        <v>654</v>
      </c>
      <c r="D1861" s="4">
        <v>2.2700000000000001E-2</v>
      </c>
      <c r="E1861" s="4">
        <v>5.0000000000000001E-3</v>
      </c>
      <c r="F1861" s="81" t="s">
        <v>5057</v>
      </c>
      <c r="G1861" s="4">
        <v>0.224</v>
      </c>
      <c r="H1861" s="2">
        <v>461744</v>
      </c>
      <c r="I1861" s="2">
        <v>20.61</v>
      </c>
      <c r="J1861" s="82" t="s">
        <v>2595</v>
      </c>
    </row>
    <row r="1862" spans="1:10" ht="13.9">
      <c r="A1862" s="4" t="s">
        <v>5058</v>
      </c>
      <c r="B1862" s="4" t="s">
        <v>649</v>
      </c>
      <c r="C1862" s="4" t="s">
        <v>654</v>
      </c>
      <c r="D1862" s="4">
        <v>-2.2700000000000001E-2</v>
      </c>
      <c r="E1862" s="4">
        <v>5.0000000000000001E-3</v>
      </c>
      <c r="F1862" s="81" t="s">
        <v>4228</v>
      </c>
      <c r="G1862" s="4">
        <v>0.77600000000000002</v>
      </c>
      <c r="H1862" s="2">
        <v>461744</v>
      </c>
      <c r="I1862" s="2">
        <v>20.61</v>
      </c>
      <c r="J1862" s="82" t="s">
        <v>2595</v>
      </c>
    </row>
    <row r="1863" spans="1:10" ht="13.9">
      <c r="A1863" s="4" t="s">
        <v>5059</v>
      </c>
      <c r="B1863" s="4" t="s">
        <v>649</v>
      </c>
      <c r="C1863" s="4" t="s">
        <v>654</v>
      </c>
      <c r="D1863" s="4">
        <v>-2.2700000000000001E-2</v>
      </c>
      <c r="E1863" s="4">
        <v>5.0000000000000001E-3</v>
      </c>
      <c r="F1863" s="81" t="s">
        <v>4228</v>
      </c>
      <c r="G1863" s="4">
        <v>0.77600000000000002</v>
      </c>
      <c r="H1863" s="2">
        <v>461744</v>
      </c>
      <c r="I1863" s="2">
        <v>20.61</v>
      </c>
      <c r="J1863" s="82" t="s">
        <v>2595</v>
      </c>
    </row>
    <row r="1864" spans="1:10" ht="13.9">
      <c r="A1864" s="4" t="s">
        <v>5060</v>
      </c>
      <c r="B1864" s="4" t="s">
        <v>650</v>
      </c>
      <c r="C1864" s="4" t="s">
        <v>662</v>
      </c>
      <c r="D1864" s="4">
        <v>2.2700000000000001E-2</v>
      </c>
      <c r="E1864" s="4">
        <v>5.0000000000000001E-3</v>
      </c>
      <c r="F1864" s="81" t="s">
        <v>5061</v>
      </c>
      <c r="G1864" s="4">
        <v>0.224</v>
      </c>
      <c r="H1864" s="2">
        <v>461744</v>
      </c>
      <c r="I1864" s="2">
        <v>20.61</v>
      </c>
      <c r="J1864" s="82" t="s">
        <v>2595</v>
      </c>
    </row>
    <row r="1865" spans="1:10" ht="13.9">
      <c r="A1865" s="4" t="s">
        <v>5062</v>
      </c>
      <c r="B1865" s="4" t="s">
        <v>654</v>
      </c>
      <c r="C1865" s="4" t="s">
        <v>5063</v>
      </c>
      <c r="D1865" s="4">
        <v>-2.4400000000000002E-2</v>
      </c>
      <c r="E1865" s="4">
        <v>5.1000000000000004E-3</v>
      </c>
      <c r="F1865" s="81" t="s">
        <v>5064</v>
      </c>
      <c r="G1865" s="4">
        <v>0.77880000000000005</v>
      </c>
      <c r="H1865" s="2">
        <v>448902</v>
      </c>
      <c r="I1865" s="2">
        <v>22.89</v>
      </c>
      <c r="J1865" s="82" t="s">
        <v>4374</v>
      </c>
    </row>
    <row r="1866" spans="1:10" ht="13.9">
      <c r="A1866" s="4" t="s">
        <v>5065</v>
      </c>
      <c r="B1866" s="4" t="s">
        <v>650</v>
      </c>
      <c r="C1866" s="4" t="s">
        <v>662</v>
      </c>
      <c r="D1866" s="4">
        <v>2.2700000000000001E-2</v>
      </c>
      <c r="E1866" s="4">
        <v>5.0000000000000001E-3</v>
      </c>
      <c r="F1866" s="81" t="s">
        <v>5066</v>
      </c>
      <c r="G1866" s="4">
        <v>0.224</v>
      </c>
      <c r="H1866" s="2">
        <v>461744</v>
      </c>
      <c r="I1866" s="2">
        <v>20.61</v>
      </c>
      <c r="J1866" s="82" t="s">
        <v>2595</v>
      </c>
    </row>
    <row r="1867" spans="1:10" ht="13.9">
      <c r="A1867" s="4" t="s">
        <v>5067</v>
      </c>
      <c r="B1867" s="4" t="s">
        <v>650</v>
      </c>
      <c r="C1867" s="4" t="s">
        <v>662</v>
      </c>
      <c r="D1867" s="4">
        <v>2.2700000000000001E-2</v>
      </c>
      <c r="E1867" s="4">
        <v>5.0000000000000001E-3</v>
      </c>
      <c r="F1867" s="81" t="s">
        <v>5068</v>
      </c>
      <c r="G1867" s="4">
        <v>0.224</v>
      </c>
      <c r="H1867" s="2">
        <v>461744</v>
      </c>
      <c r="I1867" s="2">
        <v>20.61</v>
      </c>
      <c r="J1867" s="82" t="s">
        <v>2595</v>
      </c>
    </row>
    <row r="1868" spans="1:10" ht="13.9">
      <c r="A1868" s="4" t="s">
        <v>5069</v>
      </c>
      <c r="B1868" s="4" t="s">
        <v>649</v>
      </c>
      <c r="C1868" s="4" t="s">
        <v>654</v>
      </c>
      <c r="D1868" s="4">
        <v>-2.2700000000000001E-2</v>
      </c>
      <c r="E1868" s="4">
        <v>5.0000000000000001E-3</v>
      </c>
      <c r="F1868" s="81" t="s">
        <v>4228</v>
      </c>
      <c r="G1868" s="4">
        <v>0.77600000000000002</v>
      </c>
      <c r="H1868" s="2">
        <v>461744</v>
      </c>
      <c r="I1868" s="2">
        <v>20.61</v>
      </c>
      <c r="J1868" s="82" t="s">
        <v>2595</v>
      </c>
    </row>
    <row r="1869" spans="1:10" ht="13.9">
      <c r="A1869" s="4" t="s">
        <v>5070</v>
      </c>
      <c r="B1869" s="4" t="s">
        <v>662</v>
      </c>
      <c r="C1869" s="4" t="s">
        <v>654</v>
      </c>
      <c r="D1869" s="4">
        <v>2.2700000000000001E-2</v>
      </c>
      <c r="E1869" s="4">
        <v>5.0000000000000001E-3</v>
      </c>
      <c r="F1869" s="81" t="s">
        <v>5071</v>
      </c>
      <c r="G1869" s="4">
        <v>0.224</v>
      </c>
      <c r="H1869" s="2">
        <v>461744</v>
      </c>
      <c r="I1869" s="2">
        <v>20.61</v>
      </c>
      <c r="J1869" s="82" t="s">
        <v>2595</v>
      </c>
    </row>
    <row r="1870" spans="1:10" ht="13.9">
      <c r="A1870" s="4" t="s">
        <v>5072</v>
      </c>
      <c r="B1870" s="4" t="s">
        <v>649</v>
      </c>
      <c r="C1870" s="4" t="s">
        <v>654</v>
      </c>
      <c r="D1870" s="4">
        <v>2.3099999999999999E-2</v>
      </c>
      <c r="E1870" s="4">
        <v>5.0000000000000001E-3</v>
      </c>
      <c r="F1870" s="81" t="s">
        <v>2829</v>
      </c>
      <c r="G1870" s="4">
        <v>0.221</v>
      </c>
      <c r="H1870" s="2">
        <v>461744</v>
      </c>
      <c r="I1870" s="2">
        <v>21.34</v>
      </c>
      <c r="J1870" s="82" t="s">
        <v>4392</v>
      </c>
    </row>
    <row r="1871" spans="1:10" ht="13.9">
      <c r="A1871" s="4" t="s">
        <v>5073</v>
      </c>
      <c r="B1871" s="4" t="s">
        <v>650</v>
      </c>
      <c r="C1871" s="4" t="s">
        <v>662</v>
      </c>
      <c r="D1871" s="4">
        <v>-2.3099999999999999E-2</v>
      </c>
      <c r="E1871" s="4">
        <v>5.0000000000000001E-3</v>
      </c>
      <c r="F1871" s="81" t="s">
        <v>1597</v>
      </c>
      <c r="G1871" s="4">
        <v>0.77910000000000001</v>
      </c>
      <c r="H1871" s="2">
        <v>461744</v>
      </c>
      <c r="I1871" s="2">
        <v>21.34</v>
      </c>
      <c r="J1871" s="82" t="s">
        <v>4392</v>
      </c>
    </row>
    <row r="1872" spans="1:10" ht="13.9">
      <c r="A1872" s="4" t="s">
        <v>5074</v>
      </c>
      <c r="B1872" s="4" t="s">
        <v>649</v>
      </c>
      <c r="C1872" s="4" t="s">
        <v>654</v>
      </c>
      <c r="D1872" s="4">
        <v>2.3300000000000001E-2</v>
      </c>
      <c r="E1872" s="4">
        <v>5.0000000000000001E-3</v>
      </c>
      <c r="F1872" s="81" t="s">
        <v>4912</v>
      </c>
      <c r="G1872" s="4">
        <v>0.22370000000000001</v>
      </c>
      <c r="H1872" s="2">
        <v>461744</v>
      </c>
      <c r="I1872" s="2">
        <v>21.72</v>
      </c>
      <c r="J1872" s="82" t="s">
        <v>1713</v>
      </c>
    </row>
    <row r="1873" spans="1:10" ht="13.9">
      <c r="A1873" s="4" t="s">
        <v>5075</v>
      </c>
      <c r="B1873" s="4" t="s">
        <v>649</v>
      </c>
      <c r="C1873" s="4" t="s">
        <v>654</v>
      </c>
      <c r="D1873" s="4">
        <v>2.2700000000000001E-2</v>
      </c>
      <c r="E1873" s="4">
        <v>5.0000000000000001E-3</v>
      </c>
      <c r="F1873" s="81" t="s">
        <v>5076</v>
      </c>
      <c r="G1873" s="4">
        <v>0.224</v>
      </c>
      <c r="H1873" s="2">
        <v>461744</v>
      </c>
      <c r="I1873" s="2">
        <v>20.61</v>
      </c>
      <c r="J1873" s="82" t="s">
        <v>2595</v>
      </c>
    </row>
    <row r="1874" spans="1:10" ht="13.9">
      <c r="A1874" s="4" t="s">
        <v>5077</v>
      </c>
      <c r="B1874" s="4" t="s">
        <v>649</v>
      </c>
      <c r="C1874" s="4" t="s">
        <v>654</v>
      </c>
      <c r="D1874" s="4">
        <v>-2.2700000000000001E-2</v>
      </c>
      <c r="E1874" s="4">
        <v>5.0000000000000001E-3</v>
      </c>
      <c r="F1874" s="81" t="s">
        <v>2707</v>
      </c>
      <c r="G1874" s="4">
        <v>0.77600000000000002</v>
      </c>
      <c r="H1874" s="2">
        <v>461744</v>
      </c>
      <c r="I1874" s="2">
        <v>20.61</v>
      </c>
      <c r="J1874" s="82" t="s">
        <v>2595</v>
      </c>
    </row>
    <row r="1875" spans="1:10" ht="13.9">
      <c r="A1875" s="4" t="s">
        <v>5078</v>
      </c>
      <c r="B1875" s="4" t="s">
        <v>650</v>
      </c>
      <c r="C1875" s="4" t="s">
        <v>662</v>
      </c>
      <c r="D1875" s="4">
        <v>-2.2700000000000001E-2</v>
      </c>
      <c r="E1875" s="4">
        <v>5.0000000000000001E-3</v>
      </c>
      <c r="F1875" s="81" t="s">
        <v>5079</v>
      </c>
      <c r="G1875" s="4">
        <v>0.77600000000000002</v>
      </c>
      <c r="H1875" s="2">
        <v>461744</v>
      </c>
      <c r="I1875" s="2">
        <v>20.61</v>
      </c>
      <c r="J1875" s="82" t="s">
        <v>2595</v>
      </c>
    </row>
    <row r="1876" spans="1:10" ht="13.9">
      <c r="A1876" s="4" t="s">
        <v>5080</v>
      </c>
      <c r="B1876" s="4" t="s">
        <v>650</v>
      </c>
      <c r="C1876" s="4" t="s">
        <v>654</v>
      </c>
      <c r="D1876" s="4">
        <v>-2.2700000000000001E-2</v>
      </c>
      <c r="E1876" s="4">
        <v>5.0000000000000001E-3</v>
      </c>
      <c r="F1876" s="81" t="s">
        <v>5081</v>
      </c>
      <c r="G1876" s="4">
        <v>0.77600000000000002</v>
      </c>
      <c r="H1876" s="2">
        <v>461744</v>
      </c>
      <c r="I1876" s="2">
        <v>20.61</v>
      </c>
      <c r="J1876" s="82" t="s">
        <v>2595</v>
      </c>
    </row>
    <row r="1877" spans="1:10" ht="13.9">
      <c r="A1877" s="4" t="s">
        <v>5082</v>
      </c>
      <c r="B1877" s="4" t="s">
        <v>649</v>
      </c>
      <c r="C1877" s="4" t="s">
        <v>650</v>
      </c>
      <c r="D1877" s="4">
        <v>2.2700000000000001E-2</v>
      </c>
      <c r="E1877" s="4">
        <v>5.0000000000000001E-3</v>
      </c>
      <c r="F1877" s="81" t="s">
        <v>5083</v>
      </c>
      <c r="G1877" s="4">
        <v>0.224</v>
      </c>
      <c r="H1877" s="2">
        <v>461744</v>
      </c>
      <c r="I1877" s="2">
        <v>20.61</v>
      </c>
      <c r="J1877" s="82" t="s">
        <v>2595</v>
      </c>
    </row>
    <row r="1878" spans="1:10" ht="13.9">
      <c r="A1878" s="4" t="s">
        <v>5084</v>
      </c>
      <c r="B1878" s="4" t="s">
        <v>649</v>
      </c>
      <c r="C1878" s="4" t="s">
        <v>654</v>
      </c>
      <c r="D1878" s="4">
        <v>2.2700000000000001E-2</v>
      </c>
      <c r="E1878" s="4">
        <v>5.0000000000000001E-3</v>
      </c>
      <c r="F1878" s="81" t="s">
        <v>5085</v>
      </c>
      <c r="G1878" s="4">
        <v>0.224</v>
      </c>
      <c r="H1878" s="2">
        <v>461744</v>
      </c>
      <c r="I1878" s="2">
        <v>20.61</v>
      </c>
      <c r="J1878" s="82" t="s">
        <v>2595</v>
      </c>
    </row>
    <row r="1879" spans="1:10" ht="13.9">
      <c r="A1879" s="4" t="s">
        <v>5086</v>
      </c>
      <c r="B1879" s="4" t="s">
        <v>649</v>
      </c>
      <c r="C1879" s="4" t="s">
        <v>654</v>
      </c>
      <c r="D1879" s="4">
        <v>2.29E-2</v>
      </c>
      <c r="E1879" s="4">
        <v>5.0000000000000001E-3</v>
      </c>
      <c r="F1879" s="81" t="s">
        <v>5087</v>
      </c>
      <c r="G1879" s="4">
        <v>0.224</v>
      </c>
      <c r="H1879" s="2">
        <v>462844</v>
      </c>
      <c r="I1879" s="2">
        <v>20.98</v>
      </c>
      <c r="J1879" s="82" t="s">
        <v>4319</v>
      </c>
    </row>
    <row r="1880" spans="1:10" ht="13.9">
      <c r="A1880" s="4" t="s">
        <v>5088</v>
      </c>
      <c r="B1880" s="4" t="s">
        <v>649</v>
      </c>
      <c r="C1880" s="4" t="s">
        <v>650</v>
      </c>
      <c r="D1880" s="4">
        <v>-2.2700000000000001E-2</v>
      </c>
      <c r="E1880" s="4">
        <v>5.0000000000000001E-3</v>
      </c>
      <c r="F1880" s="81" t="s">
        <v>5089</v>
      </c>
      <c r="G1880" s="4">
        <v>0.77600000000000002</v>
      </c>
      <c r="H1880" s="2">
        <v>461744</v>
      </c>
      <c r="I1880" s="2">
        <v>20.61</v>
      </c>
      <c r="J1880" s="82" t="s">
        <v>2595</v>
      </c>
    </row>
    <row r="1881" spans="1:10" ht="13.9">
      <c r="A1881" s="4" t="s">
        <v>5090</v>
      </c>
      <c r="B1881" s="4" t="s">
        <v>650</v>
      </c>
      <c r="C1881" s="4" t="s">
        <v>662</v>
      </c>
      <c r="D1881" s="4">
        <v>2.2700000000000001E-2</v>
      </c>
      <c r="E1881" s="4">
        <v>5.0000000000000001E-3</v>
      </c>
      <c r="F1881" s="81" t="s">
        <v>5026</v>
      </c>
      <c r="G1881" s="4">
        <v>0.224</v>
      </c>
      <c r="H1881" s="2">
        <v>461744</v>
      </c>
      <c r="I1881" s="2">
        <v>20.61</v>
      </c>
      <c r="J1881" s="82" t="s">
        <v>2595</v>
      </c>
    </row>
    <row r="1882" spans="1:10" ht="13.9">
      <c r="A1882" s="4" t="s">
        <v>5091</v>
      </c>
      <c r="B1882" s="4" t="s">
        <v>649</v>
      </c>
      <c r="C1882" s="4" t="s">
        <v>662</v>
      </c>
      <c r="D1882" s="4">
        <v>-2.2700000000000001E-2</v>
      </c>
      <c r="E1882" s="4">
        <v>5.0000000000000001E-3</v>
      </c>
      <c r="F1882" s="81" t="s">
        <v>5092</v>
      </c>
      <c r="G1882" s="4">
        <v>0.77600000000000002</v>
      </c>
      <c r="H1882" s="2">
        <v>461744</v>
      </c>
      <c r="I1882" s="2">
        <v>20.61</v>
      </c>
      <c r="J1882" s="82" t="s">
        <v>2595</v>
      </c>
    </row>
    <row r="1883" spans="1:10" ht="13.9">
      <c r="A1883" s="4" t="s">
        <v>5093</v>
      </c>
      <c r="B1883" s="4" t="s">
        <v>649</v>
      </c>
      <c r="C1883" s="4" t="s">
        <v>654</v>
      </c>
      <c r="D1883" s="4">
        <v>-2.2700000000000001E-2</v>
      </c>
      <c r="E1883" s="4">
        <v>5.0000000000000001E-3</v>
      </c>
      <c r="F1883" s="81" t="s">
        <v>5094</v>
      </c>
      <c r="G1883" s="4">
        <v>0.77600000000000002</v>
      </c>
      <c r="H1883" s="2">
        <v>461744</v>
      </c>
      <c r="I1883" s="2">
        <v>20.61</v>
      </c>
      <c r="J1883" s="82" t="s">
        <v>2595</v>
      </c>
    </row>
    <row r="1884" spans="1:10" ht="13.9">
      <c r="A1884" s="4" t="s">
        <v>5095</v>
      </c>
      <c r="B1884" s="4" t="s">
        <v>649</v>
      </c>
      <c r="C1884" s="4" t="s">
        <v>654</v>
      </c>
      <c r="D1884" s="4">
        <v>2.2700000000000001E-2</v>
      </c>
      <c r="E1884" s="4">
        <v>4.8999999999999998E-3</v>
      </c>
      <c r="F1884" s="81" t="s">
        <v>5096</v>
      </c>
      <c r="G1884" s="4">
        <v>0.22439999999999999</v>
      </c>
      <c r="H1884" s="2">
        <v>483768</v>
      </c>
      <c r="I1884" s="2">
        <v>21.46</v>
      </c>
      <c r="J1884" s="82" t="s">
        <v>3216</v>
      </c>
    </row>
    <row r="1885" spans="1:10" ht="13.9">
      <c r="A1885" s="4" t="s">
        <v>5097</v>
      </c>
      <c r="B1885" s="4" t="s">
        <v>649</v>
      </c>
      <c r="C1885" s="4" t="s">
        <v>662</v>
      </c>
      <c r="D1885" s="4">
        <v>2.3199999999999998E-2</v>
      </c>
      <c r="E1885" s="4">
        <v>4.8999999999999998E-3</v>
      </c>
      <c r="F1885" s="81" t="s">
        <v>5098</v>
      </c>
      <c r="G1885" s="4">
        <v>0.22420000000000001</v>
      </c>
      <c r="H1885" s="2">
        <v>482750</v>
      </c>
      <c r="I1885" s="2">
        <v>22.42</v>
      </c>
      <c r="J1885" s="82" t="s">
        <v>1241</v>
      </c>
    </row>
    <row r="1886" spans="1:10" ht="13.9">
      <c r="A1886" s="4" t="s">
        <v>5099</v>
      </c>
      <c r="B1886" s="4" t="s">
        <v>649</v>
      </c>
      <c r="C1886" s="4" t="s">
        <v>654</v>
      </c>
      <c r="D1886" s="4">
        <v>2.2700000000000001E-2</v>
      </c>
      <c r="E1886" s="4">
        <v>4.8999999999999998E-3</v>
      </c>
      <c r="F1886" s="81" t="s">
        <v>5100</v>
      </c>
      <c r="G1886" s="4">
        <v>0.22450000000000001</v>
      </c>
      <c r="H1886" s="2">
        <v>483768</v>
      </c>
      <c r="I1886" s="2">
        <v>21.46</v>
      </c>
      <c r="J1886" s="82" t="s">
        <v>3216</v>
      </c>
    </row>
    <row r="1887" spans="1:10" ht="13.9">
      <c r="A1887" s="4" t="s">
        <v>5101</v>
      </c>
      <c r="B1887" s="4" t="s">
        <v>649</v>
      </c>
      <c r="C1887" s="4" t="s">
        <v>650</v>
      </c>
      <c r="D1887" s="4">
        <v>-2.2700000000000001E-2</v>
      </c>
      <c r="E1887" s="4">
        <v>4.8999999999999998E-3</v>
      </c>
      <c r="F1887" s="81" t="s">
        <v>5102</v>
      </c>
      <c r="G1887" s="4">
        <v>0.77549999999999997</v>
      </c>
      <c r="H1887" s="2">
        <v>483768</v>
      </c>
      <c r="I1887" s="2">
        <v>21.46</v>
      </c>
      <c r="J1887" s="82" t="s">
        <v>3216</v>
      </c>
    </row>
    <row r="1888" spans="1:10" ht="13.9">
      <c r="A1888" s="4" t="s">
        <v>5103</v>
      </c>
      <c r="B1888" s="4" t="s">
        <v>650</v>
      </c>
      <c r="C1888" s="4" t="s">
        <v>662</v>
      </c>
      <c r="D1888" s="4">
        <v>2.2700000000000001E-2</v>
      </c>
      <c r="E1888" s="4">
        <v>4.8999999999999998E-3</v>
      </c>
      <c r="F1888" s="81" t="s">
        <v>5104</v>
      </c>
      <c r="G1888" s="4">
        <v>0.22450000000000001</v>
      </c>
      <c r="H1888" s="2">
        <v>483768</v>
      </c>
      <c r="I1888" s="2">
        <v>21.46</v>
      </c>
      <c r="J1888" s="82" t="s">
        <v>3216</v>
      </c>
    </row>
    <row r="1889" spans="1:10" ht="13.9">
      <c r="A1889" s="4" t="s">
        <v>5105</v>
      </c>
      <c r="B1889" s="4" t="s">
        <v>650</v>
      </c>
      <c r="C1889" s="4" t="s">
        <v>654</v>
      </c>
      <c r="D1889" s="4">
        <v>-2.3699999999999999E-2</v>
      </c>
      <c r="E1889" s="4">
        <v>5.0000000000000001E-3</v>
      </c>
      <c r="F1889" s="81" t="s">
        <v>5106</v>
      </c>
      <c r="G1889" s="4">
        <v>0.7752</v>
      </c>
      <c r="H1889" s="2">
        <v>448902</v>
      </c>
      <c r="I1889" s="2">
        <v>22.47</v>
      </c>
      <c r="J1889" s="82" t="s">
        <v>4135</v>
      </c>
    </row>
    <row r="1890" spans="1:10" ht="13.9">
      <c r="A1890" s="4" t="s">
        <v>5107</v>
      </c>
      <c r="B1890" s="4" t="s">
        <v>649</v>
      </c>
      <c r="C1890" s="4" t="s">
        <v>654</v>
      </c>
      <c r="D1890" s="4">
        <v>-2.2800000000000001E-2</v>
      </c>
      <c r="E1890" s="4">
        <v>5.0000000000000001E-3</v>
      </c>
      <c r="F1890" s="81" t="s">
        <v>5108</v>
      </c>
      <c r="G1890" s="4">
        <v>0.77600000000000002</v>
      </c>
      <c r="H1890" s="2">
        <v>462844</v>
      </c>
      <c r="I1890" s="2">
        <v>20.79</v>
      </c>
      <c r="J1890" s="82" t="s">
        <v>4496</v>
      </c>
    </row>
    <row r="1891" spans="1:10" ht="13.9">
      <c r="A1891" s="4" t="s">
        <v>5109</v>
      </c>
      <c r="B1891" s="4" t="s">
        <v>650</v>
      </c>
      <c r="C1891" s="4" t="s">
        <v>662</v>
      </c>
      <c r="D1891" s="4">
        <v>-2.2800000000000001E-2</v>
      </c>
      <c r="E1891" s="4">
        <v>5.0000000000000001E-3</v>
      </c>
      <c r="F1891" s="81" t="s">
        <v>5110</v>
      </c>
      <c r="G1891" s="4">
        <v>0.77600000000000002</v>
      </c>
      <c r="H1891" s="2">
        <v>462844</v>
      </c>
      <c r="I1891" s="2">
        <v>20.79</v>
      </c>
      <c r="J1891" s="82" t="s">
        <v>4496</v>
      </c>
    </row>
    <row r="1892" spans="1:10" ht="13.9">
      <c r="A1892" s="4" t="s">
        <v>5111</v>
      </c>
      <c r="B1892" s="4" t="s">
        <v>650</v>
      </c>
      <c r="C1892" s="4" t="s">
        <v>662</v>
      </c>
      <c r="D1892" s="4">
        <v>-2.2800000000000001E-2</v>
      </c>
      <c r="E1892" s="4">
        <v>5.0000000000000001E-3</v>
      </c>
      <c r="F1892" s="81" t="s">
        <v>5112</v>
      </c>
      <c r="G1892" s="4">
        <v>0.77600000000000002</v>
      </c>
      <c r="H1892" s="2">
        <v>462844</v>
      </c>
      <c r="I1892" s="2">
        <v>20.79</v>
      </c>
      <c r="J1892" s="82" t="s">
        <v>4496</v>
      </c>
    </row>
    <row r="1893" spans="1:10" ht="13.9">
      <c r="A1893" s="4" t="s">
        <v>5113</v>
      </c>
      <c r="B1893" s="4" t="s">
        <v>650</v>
      </c>
      <c r="C1893" s="4" t="s">
        <v>662</v>
      </c>
      <c r="D1893" s="4">
        <v>2.2800000000000001E-2</v>
      </c>
      <c r="E1893" s="4">
        <v>5.0000000000000001E-3</v>
      </c>
      <c r="F1893" s="81" t="s">
        <v>5114</v>
      </c>
      <c r="G1893" s="4">
        <v>0.224</v>
      </c>
      <c r="H1893" s="2">
        <v>462844</v>
      </c>
      <c r="I1893" s="2">
        <v>20.79</v>
      </c>
      <c r="J1893" s="82" t="s">
        <v>4496</v>
      </c>
    </row>
    <row r="1894" spans="1:10" ht="13.9">
      <c r="A1894" s="4" t="s">
        <v>5115</v>
      </c>
      <c r="B1894" s="4" t="s">
        <v>650</v>
      </c>
      <c r="C1894" s="4" t="s">
        <v>662</v>
      </c>
      <c r="D1894" s="4">
        <v>2.2800000000000001E-2</v>
      </c>
      <c r="E1894" s="4">
        <v>5.0000000000000001E-3</v>
      </c>
      <c r="F1894" s="81" t="s">
        <v>5116</v>
      </c>
      <c r="G1894" s="4">
        <v>0.224</v>
      </c>
      <c r="H1894" s="2">
        <v>462844</v>
      </c>
      <c r="I1894" s="2">
        <v>20.79</v>
      </c>
      <c r="J1894" s="82" t="s">
        <v>4496</v>
      </c>
    </row>
    <row r="1895" spans="1:10" ht="13.9">
      <c r="A1895" s="4" t="s">
        <v>5117</v>
      </c>
      <c r="B1895" s="4" t="s">
        <v>650</v>
      </c>
      <c r="C1895" s="4" t="s">
        <v>662</v>
      </c>
      <c r="D1895" s="4">
        <v>-2.2800000000000001E-2</v>
      </c>
      <c r="E1895" s="4">
        <v>5.0000000000000001E-3</v>
      </c>
      <c r="F1895" s="81" t="s">
        <v>5118</v>
      </c>
      <c r="G1895" s="4">
        <v>0.77600000000000002</v>
      </c>
      <c r="H1895" s="2">
        <v>462844</v>
      </c>
      <c r="I1895" s="2">
        <v>20.79</v>
      </c>
      <c r="J1895" s="82" t="s">
        <v>4496</v>
      </c>
    </row>
    <row r="1896" spans="1:10" ht="13.9">
      <c r="A1896" s="4" t="s">
        <v>5119</v>
      </c>
      <c r="B1896" s="4" t="s">
        <v>649</v>
      </c>
      <c r="C1896" s="4" t="s">
        <v>654</v>
      </c>
      <c r="D1896" s="4">
        <v>-2.2800000000000001E-2</v>
      </c>
      <c r="E1896" s="4">
        <v>5.0000000000000001E-3</v>
      </c>
      <c r="F1896" s="81" t="s">
        <v>5120</v>
      </c>
      <c r="G1896" s="4">
        <v>0.77629999999999999</v>
      </c>
      <c r="H1896" s="2">
        <v>461744</v>
      </c>
      <c r="I1896" s="2">
        <v>20.79</v>
      </c>
      <c r="J1896" s="82" t="s">
        <v>4281</v>
      </c>
    </row>
    <row r="1897" spans="1:10" ht="13.9">
      <c r="A1897" s="4" t="s">
        <v>5121</v>
      </c>
      <c r="B1897" s="4" t="s">
        <v>650</v>
      </c>
      <c r="C1897" s="4" t="s">
        <v>662</v>
      </c>
      <c r="D1897" s="4">
        <v>-2.2800000000000001E-2</v>
      </c>
      <c r="E1897" s="4">
        <v>5.0000000000000001E-3</v>
      </c>
      <c r="F1897" s="81" t="s">
        <v>3121</v>
      </c>
      <c r="G1897" s="4">
        <v>0.77590000000000003</v>
      </c>
      <c r="H1897" s="2">
        <v>462844</v>
      </c>
      <c r="I1897" s="2">
        <v>20.79</v>
      </c>
      <c r="J1897" s="82" t="s">
        <v>4496</v>
      </c>
    </row>
    <row r="1898" spans="1:10" ht="13.9">
      <c r="A1898" s="4" t="s">
        <v>5122</v>
      </c>
      <c r="B1898" s="4" t="s">
        <v>650</v>
      </c>
      <c r="C1898" s="4" t="s">
        <v>662</v>
      </c>
      <c r="D1898" s="4">
        <v>-2.2700000000000001E-2</v>
      </c>
      <c r="E1898" s="4">
        <v>5.0000000000000001E-3</v>
      </c>
      <c r="F1898" s="81" t="s">
        <v>1405</v>
      </c>
      <c r="G1898" s="4">
        <v>0.77639999999999998</v>
      </c>
      <c r="H1898" s="2">
        <v>461744</v>
      </c>
      <c r="I1898" s="2">
        <v>20.61</v>
      </c>
      <c r="J1898" s="82" t="s">
        <v>2595</v>
      </c>
    </row>
    <row r="1899" spans="1:10" ht="13.9">
      <c r="A1899" s="4" t="s">
        <v>5123</v>
      </c>
      <c r="B1899" s="4" t="s">
        <v>649</v>
      </c>
      <c r="C1899" s="4" t="s">
        <v>654</v>
      </c>
      <c r="D1899" s="4">
        <v>-2.2700000000000001E-2</v>
      </c>
      <c r="E1899" s="4">
        <v>4.8999999999999998E-3</v>
      </c>
      <c r="F1899" s="81" t="s">
        <v>4879</v>
      </c>
      <c r="G1899" s="4">
        <v>0.76900000000000002</v>
      </c>
      <c r="H1899" s="2">
        <v>461744</v>
      </c>
      <c r="I1899" s="2">
        <v>21.46</v>
      </c>
      <c r="J1899" s="82" t="s">
        <v>5124</v>
      </c>
    </row>
    <row r="1900" spans="1:10" ht="13.9">
      <c r="A1900" s="4" t="s">
        <v>5125</v>
      </c>
      <c r="B1900" s="4" t="s">
        <v>649</v>
      </c>
      <c r="C1900" s="4" t="s">
        <v>654</v>
      </c>
      <c r="D1900" s="4">
        <v>-2.2800000000000001E-2</v>
      </c>
      <c r="E1900" s="4">
        <v>5.0000000000000001E-3</v>
      </c>
      <c r="F1900" s="81" t="s">
        <v>5126</v>
      </c>
      <c r="G1900" s="4">
        <v>0.77600000000000002</v>
      </c>
      <c r="H1900" s="2">
        <v>461744</v>
      </c>
      <c r="I1900" s="2">
        <v>20.79</v>
      </c>
      <c r="J1900" s="82" t="s">
        <v>4281</v>
      </c>
    </row>
    <row r="1901" spans="1:10" ht="13.9">
      <c r="A1901" s="4" t="s">
        <v>5127</v>
      </c>
      <c r="B1901" s="4" t="s">
        <v>1292</v>
      </c>
      <c r="C1901" s="4" t="s">
        <v>662</v>
      </c>
      <c r="D1901" s="4">
        <v>-2.3699999999999999E-2</v>
      </c>
      <c r="E1901" s="4">
        <v>5.0000000000000001E-3</v>
      </c>
      <c r="F1901" s="81" t="s">
        <v>1848</v>
      </c>
      <c r="G1901" s="4">
        <v>0.7752</v>
      </c>
      <c r="H1901" s="2">
        <v>448902</v>
      </c>
      <c r="I1901" s="2">
        <v>22.47</v>
      </c>
      <c r="J1901" s="82" t="s">
        <v>4135</v>
      </c>
    </row>
    <row r="1902" spans="1:10" ht="13.9">
      <c r="A1902" s="4" t="s">
        <v>5128</v>
      </c>
      <c r="B1902" s="4" t="s">
        <v>649</v>
      </c>
      <c r="C1902" s="4" t="s">
        <v>2100</v>
      </c>
      <c r="D1902" s="4">
        <v>-2.3699999999999999E-2</v>
      </c>
      <c r="E1902" s="4">
        <v>5.0000000000000001E-3</v>
      </c>
      <c r="F1902" s="81" t="s">
        <v>1848</v>
      </c>
      <c r="G1902" s="4">
        <v>0.7752</v>
      </c>
      <c r="H1902" s="2">
        <v>448902</v>
      </c>
      <c r="I1902" s="2">
        <v>22.47</v>
      </c>
      <c r="J1902" s="82" t="s">
        <v>4135</v>
      </c>
    </row>
    <row r="1903" spans="1:10" ht="13.9">
      <c r="A1903" s="4" t="s">
        <v>5129</v>
      </c>
      <c r="B1903" s="4" t="s">
        <v>649</v>
      </c>
      <c r="C1903" s="4" t="s">
        <v>3827</v>
      </c>
      <c r="D1903" s="4">
        <v>-2.3699999999999999E-2</v>
      </c>
      <c r="E1903" s="4">
        <v>5.0000000000000001E-3</v>
      </c>
      <c r="F1903" s="81" t="s">
        <v>1848</v>
      </c>
      <c r="G1903" s="4">
        <v>0.7752</v>
      </c>
      <c r="H1903" s="2">
        <v>448902</v>
      </c>
      <c r="I1903" s="2">
        <v>22.47</v>
      </c>
      <c r="J1903" s="82" t="s">
        <v>4135</v>
      </c>
    </row>
    <row r="1904" spans="1:10" ht="13.9">
      <c r="A1904" s="4" t="s">
        <v>5130</v>
      </c>
      <c r="B1904" s="4" t="s">
        <v>654</v>
      </c>
      <c r="C1904" s="4" t="s">
        <v>2424</v>
      </c>
      <c r="D1904" s="4">
        <v>-2.3699999999999999E-2</v>
      </c>
      <c r="E1904" s="4">
        <v>5.0000000000000001E-3</v>
      </c>
      <c r="F1904" s="81" t="s">
        <v>1848</v>
      </c>
      <c r="G1904" s="4">
        <v>0.7752</v>
      </c>
      <c r="H1904" s="2">
        <v>448902</v>
      </c>
      <c r="I1904" s="2">
        <v>22.47</v>
      </c>
      <c r="J1904" s="82" t="s">
        <v>4135</v>
      </c>
    </row>
    <row r="1905" spans="1:10" ht="13.9">
      <c r="A1905" s="4" t="s">
        <v>5131</v>
      </c>
      <c r="B1905" s="4" t="s">
        <v>650</v>
      </c>
      <c r="C1905" s="4" t="s">
        <v>662</v>
      </c>
      <c r="D1905" s="4">
        <v>-2.2700000000000001E-2</v>
      </c>
      <c r="E1905" s="4">
        <v>5.0000000000000001E-3</v>
      </c>
      <c r="F1905" s="81" t="s">
        <v>5026</v>
      </c>
      <c r="G1905" s="4">
        <v>0.77600000000000002</v>
      </c>
      <c r="H1905" s="2">
        <v>461744</v>
      </c>
      <c r="I1905" s="2">
        <v>20.61</v>
      </c>
      <c r="J1905" s="82" t="s">
        <v>2595</v>
      </c>
    </row>
    <row r="1906" spans="1:10" ht="13.9">
      <c r="A1906" s="4" t="s">
        <v>5132</v>
      </c>
      <c r="B1906" s="4" t="s">
        <v>650</v>
      </c>
      <c r="C1906" s="4" t="s">
        <v>871</v>
      </c>
      <c r="D1906" s="4">
        <v>2.3699999999999999E-2</v>
      </c>
      <c r="E1906" s="4">
        <v>5.0000000000000001E-3</v>
      </c>
      <c r="F1906" s="81" t="s">
        <v>5133</v>
      </c>
      <c r="G1906" s="4">
        <v>0.2248</v>
      </c>
      <c r="H1906" s="2">
        <v>448902</v>
      </c>
      <c r="I1906" s="2">
        <v>22.47</v>
      </c>
      <c r="J1906" s="82" t="s">
        <v>4135</v>
      </c>
    </row>
    <row r="1907" spans="1:10" ht="13.9">
      <c r="A1907" s="4" t="s">
        <v>5134</v>
      </c>
      <c r="B1907" s="4" t="s">
        <v>650</v>
      </c>
      <c r="C1907" s="4" t="s">
        <v>654</v>
      </c>
      <c r="D1907" s="4">
        <v>-2.2800000000000001E-2</v>
      </c>
      <c r="E1907" s="4">
        <v>5.0000000000000001E-3</v>
      </c>
      <c r="F1907" s="81" t="s">
        <v>2852</v>
      </c>
      <c r="G1907" s="4">
        <v>0.77600000000000002</v>
      </c>
      <c r="H1907" s="2">
        <v>462844</v>
      </c>
      <c r="I1907" s="2">
        <v>20.79</v>
      </c>
      <c r="J1907" s="82" t="s">
        <v>4496</v>
      </c>
    </row>
    <row r="1908" spans="1:10" ht="13.9">
      <c r="A1908" s="4" t="s">
        <v>5135</v>
      </c>
      <c r="B1908" s="4" t="s">
        <v>649</v>
      </c>
      <c r="C1908" s="4" t="s">
        <v>654</v>
      </c>
      <c r="D1908" s="4">
        <v>-2.2800000000000001E-2</v>
      </c>
      <c r="E1908" s="4">
        <v>5.0000000000000001E-3</v>
      </c>
      <c r="F1908" s="81" t="s">
        <v>5136</v>
      </c>
      <c r="G1908" s="4">
        <v>0.77600000000000002</v>
      </c>
      <c r="H1908" s="2">
        <v>462844</v>
      </c>
      <c r="I1908" s="2">
        <v>20.79</v>
      </c>
      <c r="J1908" s="82" t="s">
        <v>4496</v>
      </c>
    </row>
    <row r="1909" spans="1:10" ht="13.9">
      <c r="A1909" s="4" t="s">
        <v>5137</v>
      </c>
      <c r="B1909" s="4" t="s">
        <v>649</v>
      </c>
      <c r="C1909" s="4" t="s">
        <v>654</v>
      </c>
      <c r="D1909" s="4">
        <v>-2.2800000000000001E-2</v>
      </c>
      <c r="E1909" s="4">
        <v>5.0000000000000001E-3</v>
      </c>
      <c r="F1909" s="81" t="s">
        <v>5138</v>
      </c>
      <c r="G1909" s="4">
        <v>0.77600000000000002</v>
      </c>
      <c r="H1909" s="2">
        <v>462844</v>
      </c>
      <c r="I1909" s="2">
        <v>20.79</v>
      </c>
      <c r="J1909" s="82" t="s">
        <v>4496</v>
      </c>
    </row>
    <row r="1910" spans="1:10" ht="13.9">
      <c r="A1910" s="4" t="s">
        <v>5139</v>
      </c>
      <c r="B1910" s="4" t="s">
        <v>649</v>
      </c>
      <c r="C1910" s="4" t="s">
        <v>654</v>
      </c>
      <c r="D1910" s="4">
        <v>2.2800000000000001E-2</v>
      </c>
      <c r="E1910" s="4">
        <v>5.0000000000000001E-3</v>
      </c>
      <c r="F1910" s="81" t="s">
        <v>5140</v>
      </c>
      <c r="G1910" s="4">
        <v>0.22409999999999999</v>
      </c>
      <c r="H1910" s="2">
        <v>461744</v>
      </c>
      <c r="I1910" s="2">
        <v>20.79</v>
      </c>
      <c r="J1910" s="82" t="s">
        <v>4281</v>
      </c>
    </row>
    <row r="1911" spans="1:10" ht="13.9">
      <c r="A1911" s="4" t="s">
        <v>5141</v>
      </c>
      <c r="B1911" s="4" t="s">
        <v>649</v>
      </c>
      <c r="C1911" s="4" t="s">
        <v>3827</v>
      </c>
      <c r="D1911" s="4">
        <v>2.3699999999999999E-2</v>
      </c>
      <c r="E1911" s="4">
        <v>5.0000000000000001E-3</v>
      </c>
      <c r="F1911" s="81" t="s">
        <v>1557</v>
      </c>
      <c r="G1911" s="4">
        <v>0.22389999999999999</v>
      </c>
      <c r="H1911" s="2">
        <v>448902</v>
      </c>
      <c r="I1911" s="2">
        <v>22.47</v>
      </c>
      <c r="J1911" s="82" t="s">
        <v>4135</v>
      </c>
    </row>
    <row r="1912" spans="1:10" ht="13.9">
      <c r="A1912" s="4" t="s">
        <v>5142</v>
      </c>
      <c r="B1912" s="4" t="s">
        <v>650</v>
      </c>
      <c r="C1912" s="4" t="s">
        <v>871</v>
      </c>
      <c r="D1912" s="4">
        <v>-2.3800000000000002E-2</v>
      </c>
      <c r="E1912" s="4">
        <v>5.0000000000000001E-3</v>
      </c>
      <c r="F1912" s="81" t="s">
        <v>5143</v>
      </c>
      <c r="G1912" s="4">
        <v>0.77549999999999997</v>
      </c>
      <c r="H1912" s="2">
        <v>448902</v>
      </c>
      <c r="I1912" s="2">
        <v>22.66</v>
      </c>
      <c r="J1912" s="82" t="s">
        <v>4129</v>
      </c>
    </row>
    <row r="1913" spans="1:10" ht="13.9">
      <c r="A1913" s="4" t="s">
        <v>5144</v>
      </c>
      <c r="B1913" s="4" t="s">
        <v>650</v>
      </c>
      <c r="C1913" s="4" t="s">
        <v>654</v>
      </c>
      <c r="D1913" s="4">
        <v>-2.3E-2</v>
      </c>
      <c r="E1913" s="4">
        <v>5.0000000000000001E-3</v>
      </c>
      <c r="F1913" s="81" t="s">
        <v>4325</v>
      </c>
      <c r="G1913" s="4">
        <v>0.77649999999999997</v>
      </c>
      <c r="H1913" s="2">
        <v>461744</v>
      </c>
      <c r="I1913" s="2">
        <v>21.16</v>
      </c>
      <c r="J1913" s="82" t="s">
        <v>4493</v>
      </c>
    </row>
    <row r="1914" spans="1:10" ht="13.9">
      <c r="A1914" s="4" t="s">
        <v>5145</v>
      </c>
      <c r="B1914" s="4" t="s">
        <v>650</v>
      </c>
      <c r="C1914" s="4" t="s">
        <v>662</v>
      </c>
      <c r="D1914" s="4">
        <v>2.2800000000000001E-2</v>
      </c>
      <c r="E1914" s="4">
        <v>5.0000000000000001E-3</v>
      </c>
      <c r="F1914" s="81" t="s">
        <v>5146</v>
      </c>
      <c r="G1914" s="4">
        <v>0.223</v>
      </c>
      <c r="H1914" s="2">
        <v>461744</v>
      </c>
      <c r="I1914" s="2">
        <v>20.79</v>
      </c>
      <c r="J1914" s="82" t="s">
        <v>4281</v>
      </c>
    </row>
    <row r="1915" spans="1:10" ht="13.9">
      <c r="A1915" s="4" t="s">
        <v>5147</v>
      </c>
      <c r="B1915" s="4" t="s">
        <v>649</v>
      </c>
      <c r="C1915" s="4" t="s">
        <v>654</v>
      </c>
      <c r="D1915" s="4">
        <v>2.2800000000000001E-2</v>
      </c>
      <c r="E1915" s="4">
        <v>5.0000000000000001E-3</v>
      </c>
      <c r="F1915" s="81" t="s">
        <v>5148</v>
      </c>
      <c r="G1915" s="4">
        <v>0.22339999999999999</v>
      </c>
      <c r="H1915" s="2">
        <v>461744</v>
      </c>
      <c r="I1915" s="2">
        <v>20.79</v>
      </c>
      <c r="J1915" s="82" t="s">
        <v>4281</v>
      </c>
    </row>
    <row r="1916" spans="1:10" ht="13.9">
      <c r="A1916" s="4" t="s">
        <v>5149</v>
      </c>
      <c r="B1916" s="4" t="s">
        <v>649</v>
      </c>
      <c r="C1916" s="4" t="s">
        <v>654</v>
      </c>
      <c r="D1916" s="4">
        <v>-2.2700000000000001E-2</v>
      </c>
      <c r="E1916" s="4">
        <v>4.8999999999999998E-3</v>
      </c>
      <c r="F1916" s="81" t="s">
        <v>5150</v>
      </c>
      <c r="G1916" s="4">
        <v>0.77549999999999997</v>
      </c>
      <c r="H1916" s="2">
        <v>483768</v>
      </c>
      <c r="I1916" s="2">
        <v>21.46</v>
      </c>
      <c r="J1916" s="82" t="s">
        <v>3216</v>
      </c>
    </row>
    <row r="1917" spans="1:10" ht="13.9">
      <c r="A1917" s="4" t="s">
        <v>5151</v>
      </c>
      <c r="B1917" s="4" t="s">
        <v>650</v>
      </c>
      <c r="C1917" s="4" t="s">
        <v>662</v>
      </c>
      <c r="D1917" s="4">
        <v>-2.3699999999999999E-2</v>
      </c>
      <c r="E1917" s="4">
        <v>5.0000000000000001E-3</v>
      </c>
      <c r="F1917" s="81" t="s">
        <v>5152</v>
      </c>
      <c r="G1917" s="4">
        <v>0.7752</v>
      </c>
      <c r="H1917" s="2">
        <v>448902</v>
      </c>
      <c r="I1917" s="2">
        <v>22.47</v>
      </c>
      <c r="J1917" s="82" t="s">
        <v>4135</v>
      </c>
    </row>
    <row r="1918" spans="1:10" ht="13.9">
      <c r="A1918" s="4" t="s">
        <v>5153</v>
      </c>
      <c r="B1918" s="4" t="s">
        <v>650</v>
      </c>
      <c r="C1918" s="4" t="s">
        <v>662</v>
      </c>
      <c r="D1918" s="4">
        <v>-2.2700000000000001E-2</v>
      </c>
      <c r="E1918" s="4">
        <v>5.0000000000000001E-3</v>
      </c>
      <c r="F1918" s="81" t="s">
        <v>5154</v>
      </c>
      <c r="G1918" s="4">
        <v>0.77569999999999995</v>
      </c>
      <c r="H1918" s="2">
        <v>462844</v>
      </c>
      <c r="I1918" s="2">
        <v>20.61</v>
      </c>
      <c r="J1918" s="82" t="s">
        <v>3444</v>
      </c>
    </row>
    <row r="1919" spans="1:10" ht="13.9">
      <c r="A1919" s="4" t="s">
        <v>5155</v>
      </c>
      <c r="B1919" s="4" t="s">
        <v>650</v>
      </c>
      <c r="C1919" s="4" t="s">
        <v>662</v>
      </c>
      <c r="D1919" s="4">
        <v>2.29E-2</v>
      </c>
      <c r="E1919" s="4">
        <v>4.8999999999999998E-3</v>
      </c>
      <c r="F1919" s="81" t="s">
        <v>4380</v>
      </c>
      <c r="G1919" s="4">
        <v>0.2243</v>
      </c>
      <c r="H1919" s="2">
        <v>483768</v>
      </c>
      <c r="I1919" s="2">
        <v>21.84</v>
      </c>
      <c r="J1919" s="82" t="s">
        <v>2540</v>
      </c>
    </row>
    <row r="1920" spans="1:10" ht="13.9">
      <c r="A1920" s="4" t="s">
        <v>5156</v>
      </c>
      <c r="B1920" s="4" t="s">
        <v>649</v>
      </c>
      <c r="C1920" s="4" t="s">
        <v>654</v>
      </c>
      <c r="D1920" s="4">
        <v>-2.29E-2</v>
      </c>
      <c r="E1920" s="4">
        <v>5.0000000000000001E-3</v>
      </c>
      <c r="F1920" s="81" t="s">
        <v>2953</v>
      </c>
      <c r="G1920" s="4">
        <v>0.77600000000000002</v>
      </c>
      <c r="H1920" s="2">
        <v>461744</v>
      </c>
      <c r="I1920" s="2">
        <v>20.98</v>
      </c>
      <c r="J1920" s="82" t="s">
        <v>1044</v>
      </c>
    </row>
    <row r="1921" spans="1:10" ht="13.9">
      <c r="A1921" s="4" t="s">
        <v>5157</v>
      </c>
      <c r="B1921" s="4" t="s">
        <v>654</v>
      </c>
      <c r="C1921" s="4" t="s">
        <v>5158</v>
      </c>
      <c r="D1921" s="4">
        <v>2.3800000000000002E-2</v>
      </c>
      <c r="E1921" s="4">
        <v>5.0000000000000001E-3</v>
      </c>
      <c r="F1921" s="81" t="s">
        <v>5159</v>
      </c>
      <c r="G1921" s="4">
        <v>0.22489999999999999</v>
      </c>
      <c r="H1921" s="2">
        <v>448902</v>
      </c>
      <c r="I1921" s="2">
        <v>22.66</v>
      </c>
      <c r="J1921" s="82" t="s">
        <v>4129</v>
      </c>
    </row>
    <row r="1922" spans="1:10" ht="13.9">
      <c r="A1922" s="4" t="s">
        <v>5160</v>
      </c>
      <c r="B1922" s="4" t="s">
        <v>649</v>
      </c>
      <c r="C1922" s="4" t="s">
        <v>654</v>
      </c>
      <c r="D1922" s="4">
        <v>2.2800000000000001E-2</v>
      </c>
      <c r="E1922" s="4">
        <v>4.8999999999999998E-3</v>
      </c>
      <c r="F1922" s="81" t="s">
        <v>5161</v>
      </c>
      <c r="G1922" s="4">
        <v>0.22450000000000001</v>
      </c>
      <c r="H1922" s="2">
        <v>483768</v>
      </c>
      <c r="I1922" s="2">
        <v>21.65</v>
      </c>
      <c r="J1922" s="82" t="s">
        <v>2543</v>
      </c>
    </row>
    <row r="1923" spans="1:10" ht="13.9">
      <c r="A1923" s="4" t="s">
        <v>5162</v>
      </c>
      <c r="B1923" s="4" t="s">
        <v>650</v>
      </c>
      <c r="C1923" s="4" t="s">
        <v>662</v>
      </c>
      <c r="D1923" s="4">
        <v>2.2700000000000001E-2</v>
      </c>
      <c r="E1923" s="4">
        <v>5.0000000000000001E-3</v>
      </c>
      <c r="F1923" s="81" t="s">
        <v>5163</v>
      </c>
      <c r="G1923" s="4">
        <v>0.2243</v>
      </c>
      <c r="H1923" s="2">
        <v>461744</v>
      </c>
      <c r="I1923" s="2">
        <v>20.61</v>
      </c>
      <c r="J1923" s="82" t="s">
        <v>2595</v>
      </c>
    </row>
    <row r="1924" spans="1:10" ht="13.9">
      <c r="A1924" s="4" t="s">
        <v>5164</v>
      </c>
      <c r="B1924" s="4" t="s">
        <v>649</v>
      </c>
      <c r="C1924" s="4" t="s">
        <v>654</v>
      </c>
      <c r="D1924" s="4">
        <v>-2.2800000000000001E-2</v>
      </c>
      <c r="E1924" s="4">
        <v>5.0000000000000001E-3</v>
      </c>
      <c r="F1924" s="81" t="s">
        <v>5165</v>
      </c>
      <c r="G1924" s="4">
        <v>0.77600000000000002</v>
      </c>
      <c r="H1924" s="2">
        <v>461744</v>
      </c>
      <c r="I1924" s="2">
        <v>20.79</v>
      </c>
      <c r="J1924" s="82" t="s">
        <v>4281</v>
      </c>
    </row>
    <row r="1925" spans="1:10" ht="13.9">
      <c r="A1925" s="4" t="s">
        <v>5166</v>
      </c>
      <c r="B1925" s="4" t="s">
        <v>650</v>
      </c>
      <c r="C1925" s="4" t="s">
        <v>5167</v>
      </c>
      <c r="D1925" s="4">
        <v>2.3599999999999999E-2</v>
      </c>
      <c r="E1925" s="4">
        <v>5.1000000000000004E-3</v>
      </c>
      <c r="F1925" s="81" t="s">
        <v>5168</v>
      </c>
      <c r="G1925" s="4">
        <v>0.21740000000000001</v>
      </c>
      <c r="H1925" s="2">
        <v>448902</v>
      </c>
      <c r="I1925" s="2">
        <v>21.41</v>
      </c>
      <c r="J1925" s="82" t="s">
        <v>1774</v>
      </c>
    </row>
    <row r="1926" spans="1:10" ht="13.9">
      <c r="A1926" s="4" t="s">
        <v>5169</v>
      </c>
      <c r="B1926" s="4" t="s">
        <v>649</v>
      </c>
      <c r="C1926" s="4" t="s">
        <v>654</v>
      </c>
      <c r="D1926" s="4">
        <v>-2.2700000000000001E-2</v>
      </c>
      <c r="E1926" s="4">
        <v>5.0000000000000001E-3</v>
      </c>
      <c r="F1926" s="81" t="s">
        <v>1265</v>
      </c>
      <c r="G1926" s="4">
        <v>0.77600000000000002</v>
      </c>
      <c r="H1926" s="2">
        <v>461744</v>
      </c>
      <c r="I1926" s="2">
        <v>20.61</v>
      </c>
      <c r="J1926" s="82" t="s">
        <v>2595</v>
      </c>
    </row>
    <row r="1927" spans="1:10" ht="13.9">
      <c r="A1927" s="4" t="s">
        <v>5170</v>
      </c>
      <c r="B1927" s="4" t="s">
        <v>654</v>
      </c>
      <c r="C1927" s="4" t="s">
        <v>2424</v>
      </c>
      <c r="D1927" s="4">
        <v>2.35E-2</v>
      </c>
      <c r="E1927" s="4">
        <v>5.0000000000000001E-3</v>
      </c>
      <c r="F1927" s="81" t="s">
        <v>5161</v>
      </c>
      <c r="G1927" s="4">
        <v>0.2266</v>
      </c>
      <c r="H1927" s="2">
        <v>448902</v>
      </c>
      <c r="I1927" s="2">
        <v>22.09</v>
      </c>
      <c r="J1927" s="82" t="s">
        <v>4156</v>
      </c>
    </row>
    <row r="1928" spans="1:10" ht="13.9">
      <c r="A1928" s="4" t="s">
        <v>5171</v>
      </c>
      <c r="B1928" s="4" t="s">
        <v>662</v>
      </c>
      <c r="C1928" s="4" t="s">
        <v>654</v>
      </c>
      <c r="D1928" s="4">
        <v>-2.3699999999999999E-2</v>
      </c>
      <c r="E1928" s="4">
        <v>5.0000000000000001E-3</v>
      </c>
      <c r="F1928" s="81" t="s">
        <v>5172</v>
      </c>
      <c r="G1928" s="4">
        <v>0.77529999999999999</v>
      </c>
      <c r="H1928" s="2">
        <v>448902</v>
      </c>
      <c r="I1928" s="2">
        <v>22.47</v>
      </c>
      <c r="J1928" s="82" t="s">
        <v>4135</v>
      </c>
    </row>
    <row r="1929" spans="1:10" ht="13.9">
      <c r="A1929" s="4" t="s">
        <v>5173</v>
      </c>
      <c r="B1929" s="4" t="s">
        <v>650</v>
      </c>
      <c r="C1929" s="4" t="s">
        <v>654</v>
      </c>
      <c r="D1929" s="4">
        <v>-2.2800000000000001E-2</v>
      </c>
      <c r="E1929" s="4">
        <v>5.0000000000000001E-3</v>
      </c>
      <c r="F1929" s="81" t="s">
        <v>5174</v>
      </c>
      <c r="G1929" s="4">
        <v>0.77590000000000003</v>
      </c>
      <c r="H1929" s="2">
        <v>461744</v>
      </c>
      <c r="I1929" s="2">
        <v>20.79</v>
      </c>
      <c r="J1929" s="82" t="s">
        <v>4281</v>
      </c>
    </row>
    <row r="1930" spans="1:10" ht="13.9">
      <c r="A1930" s="4" t="s">
        <v>5175</v>
      </c>
      <c r="B1930" s="4" t="s">
        <v>649</v>
      </c>
      <c r="C1930" s="4" t="s">
        <v>654</v>
      </c>
      <c r="D1930" s="4">
        <v>-2.2800000000000001E-2</v>
      </c>
      <c r="E1930" s="4">
        <v>5.0000000000000001E-3</v>
      </c>
      <c r="F1930" s="81" t="s">
        <v>5176</v>
      </c>
      <c r="G1930" s="4">
        <v>0.77590000000000003</v>
      </c>
      <c r="H1930" s="2">
        <v>461744</v>
      </c>
      <c r="I1930" s="2">
        <v>20.79</v>
      </c>
      <c r="J1930" s="82" t="s">
        <v>4281</v>
      </c>
    </row>
    <row r="1931" spans="1:10" ht="13.9">
      <c r="A1931" s="4" t="s">
        <v>5177</v>
      </c>
      <c r="B1931" s="4" t="s">
        <v>649</v>
      </c>
      <c r="C1931" s="4" t="s">
        <v>650</v>
      </c>
      <c r="D1931" s="4">
        <v>-2.29E-2</v>
      </c>
      <c r="E1931" s="4">
        <v>5.0000000000000001E-3</v>
      </c>
      <c r="F1931" s="81" t="s">
        <v>5178</v>
      </c>
      <c r="G1931" s="4">
        <v>0.77600000000000002</v>
      </c>
      <c r="H1931" s="2">
        <v>462844</v>
      </c>
      <c r="I1931" s="2">
        <v>20.98</v>
      </c>
      <c r="J1931" s="82" t="s">
        <v>4319</v>
      </c>
    </row>
    <row r="1932" spans="1:10" ht="13.9">
      <c r="A1932" s="4" t="s">
        <v>5179</v>
      </c>
      <c r="B1932" s="4" t="s">
        <v>650</v>
      </c>
      <c r="C1932" s="4" t="s">
        <v>662</v>
      </c>
      <c r="D1932" s="4">
        <v>-2.3E-2</v>
      </c>
      <c r="E1932" s="4">
        <v>5.0000000000000001E-3</v>
      </c>
      <c r="F1932" s="81" t="s">
        <v>5180</v>
      </c>
      <c r="G1932" s="4">
        <v>0.77580000000000005</v>
      </c>
      <c r="H1932" s="2">
        <v>461744</v>
      </c>
      <c r="I1932" s="2">
        <v>21.16</v>
      </c>
      <c r="J1932" s="82" t="s">
        <v>4493</v>
      </c>
    </row>
    <row r="1933" spans="1:10" ht="13.9">
      <c r="A1933" s="4" t="s">
        <v>5181</v>
      </c>
      <c r="B1933" s="4" t="s">
        <v>650</v>
      </c>
      <c r="C1933" s="4" t="s">
        <v>662</v>
      </c>
      <c r="D1933" s="4">
        <v>2.2800000000000001E-2</v>
      </c>
      <c r="E1933" s="4">
        <v>5.0000000000000001E-3</v>
      </c>
      <c r="F1933" s="81" t="s">
        <v>5182</v>
      </c>
      <c r="G1933" s="4">
        <v>0.224</v>
      </c>
      <c r="H1933" s="2">
        <v>461744</v>
      </c>
      <c r="I1933" s="2">
        <v>20.79</v>
      </c>
      <c r="J1933" s="82" t="s">
        <v>4281</v>
      </c>
    </row>
    <row r="1934" spans="1:10" ht="13.9">
      <c r="A1934" s="4" t="s">
        <v>5183</v>
      </c>
      <c r="B1934" s="4" t="s">
        <v>662</v>
      </c>
      <c r="C1934" s="4" t="s">
        <v>654</v>
      </c>
      <c r="D1934" s="4">
        <v>2.2800000000000001E-2</v>
      </c>
      <c r="E1934" s="4">
        <v>5.0000000000000001E-3</v>
      </c>
      <c r="F1934" s="81" t="s">
        <v>5184</v>
      </c>
      <c r="G1934" s="4">
        <v>0.224</v>
      </c>
      <c r="H1934" s="2">
        <v>461744</v>
      </c>
      <c r="I1934" s="2">
        <v>20.79</v>
      </c>
      <c r="J1934" s="82" t="s">
        <v>4281</v>
      </c>
    </row>
    <row r="1935" spans="1:10" ht="13.9">
      <c r="A1935" s="4" t="s">
        <v>5185</v>
      </c>
      <c r="B1935" s="4" t="s">
        <v>649</v>
      </c>
      <c r="C1935" s="4" t="s">
        <v>654</v>
      </c>
      <c r="D1935" s="4">
        <v>-2.2800000000000001E-2</v>
      </c>
      <c r="E1935" s="4">
        <v>5.0000000000000001E-3</v>
      </c>
      <c r="F1935" s="81" t="s">
        <v>5186</v>
      </c>
      <c r="G1935" s="4">
        <v>0.77600000000000002</v>
      </c>
      <c r="H1935" s="2">
        <v>461744</v>
      </c>
      <c r="I1935" s="2">
        <v>20.79</v>
      </c>
      <c r="J1935" s="82" t="s">
        <v>4281</v>
      </c>
    </row>
    <row r="1936" spans="1:10" ht="13.9">
      <c r="A1936" s="4" t="s">
        <v>5187</v>
      </c>
      <c r="B1936" s="4" t="s">
        <v>662</v>
      </c>
      <c r="C1936" s="4" t="s">
        <v>654</v>
      </c>
      <c r="D1936" s="4">
        <v>2.2800000000000001E-2</v>
      </c>
      <c r="E1936" s="4">
        <v>5.0000000000000001E-3</v>
      </c>
      <c r="F1936" s="81" t="s">
        <v>5188</v>
      </c>
      <c r="G1936" s="4">
        <v>0.224</v>
      </c>
      <c r="H1936" s="2">
        <v>461744</v>
      </c>
      <c r="I1936" s="2">
        <v>20.79</v>
      </c>
      <c r="J1936" s="82" t="s">
        <v>4281</v>
      </c>
    </row>
    <row r="1937" spans="1:10" ht="13.9">
      <c r="A1937" s="4" t="s">
        <v>5189</v>
      </c>
      <c r="B1937" s="4" t="s">
        <v>662</v>
      </c>
      <c r="C1937" s="4" t="s">
        <v>654</v>
      </c>
      <c r="D1937" s="4">
        <v>-2.2800000000000001E-2</v>
      </c>
      <c r="E1937" s="4">
        <v>5.0000000000000001E-3</v>
      </c>
      <c r="F1937" s="81" t="s">
        <v>2745</v>
      </c>
      <c r="G1937" s="4">
        <v>0.77600000000000002</v>
      </c>
      <c r="H1937" s="2">
        <v>461744</v>
      </c>
      <c r="I1937" s="2">
        <v>20.79</v>
      </c>
      <c r="J1937" s="82" t="s">
        <v>4281</v>
      </c>
    </row>
    <row r="1938" spans="1:10" ht="13.9">
      <c r="A1938" s="4" t="s">
        <v>5190</v>
      </c>
      <c r="B1938" s="4" t="s">
        <v>649</v>
      </c>
      <c r="C1938" s="4" t="s">
        <v>654</v>
      </c>
      <c r="D1938" s="4">
        <v>2.2800000000000001E-2</v>
      </c>
      <c r="E1938" s="4">
        <v>5.0000000000000001E-3</v>
      </c>
      <c r="F1938" s="81" t="s">
        <v>2745</v>
      </c>
      <c r="G1938" s="4">
        <v>0.224</v>
      </c>
      <c r="H1938" s="2">
        <v>461744</v>
      </c>
      <c r="I1938" s="2">
        <v>20.79</v>
      </c>
      <c r="J1938" s="82" t="s">
        <v>4281</v>
      </c>
    </row>
    <row r="1939" spans="1:10" ht="13.9">
      <c r="A1939" s="4" t="s">
        <v>5191</v>
      </c>
      <c r="B1939" s="4" t="s">
        <v>649</v>
      </c>
      <c r="C1939" s="4" t="s">
        <v>650</v>
      </c>
      <c r="D1939" s="4">
        <v>-2.2700000000000001E-2</v>
      </c>
      <c r="E1939" s="4">
        <v>5.0000000000000001E-3</v>
      </c>
      <c r="F1939" s="81" t="s">
        <v>5192</v>
      </c>
      <c r="G1939" s="4">
        <v>0.77600000000000002</v>
      </c>
      <c r="H1939" s="2">
        <v>461744</v>
      </c>
      <c r="I1939" s="2">
        <v>20.61</v>
      </c>
      <c r="J1939" s="82" t="s">
        <v>2595</v>
      </c>
    </row>
    <row r="1940" spans="1:10" ht="13.9">
      <c r="A1940" s="4" t="s">
        <v>5193</v>
      </c>
      <c r="B1940" s="4" t="s">
        <v>650</v>
      </c>
      <c r="C1940" s="4" t="s">
        <v>662</v>
      </c>
      <c r="D1940" s="4">
        <v>2.2700000000000001E-2</v>
      </c>
      <c r="E1940" s="4">
        <v>5.0000000000000001E-3</v>
      </c>
      <c r="F1940" s="81" t="s">
        <v>5194</v>
      </c>
      <c r="G1940" s="4">
        <v>0.224</v>
      </c>
      <c r="H1940" s="2">
        <v>461744</v>
      </c>
      <c r="I1940" s="2">
        <v>20.61</v>
      </c>
      <c r="J1940" s="82" t="s">
        <v>2595</v>
      </c>
    </row>
    <row r="1941" spans="1:10" ht="13.9">
      <c r="A1941" s="4" t="s">
        <v>5195</v>
      </c>
      <c r="B1941" s="4" t="s">
        <v>649</v>
      </c>
      <c r="C1941" s="4" t="s">
        <v>654</v>
      </c>
      <c r="D1941" s="4">
        <v>2.2700000000000001E-2</v>
      </c>
      <c r="E1941" s="4">
        <v>5.0000000000000001E-3</v>
      </c>
      <c r="F1941" s="81" t="s">
        <v>5196</v>
      </c>
      <c r="G1941" s="4">
        <v>0.224</v>
      </c>
      <c r="H1941" s="2">
        <v>461744</v>
      </c>
      <c r="I1941" s="2">
        <v>20.61</v>
      </c>
      <c r="J1941" s="82" t="s">
        <v>2595</v>
      </c>
    </row>
    <row r="1942" spans="1:10" ht="13.9">
      <c r="A1942" s="4" t="s">
        <v>5197</v>
      </c>
      <c r="B1942" s="4" t="s">
        <v>650</v>
      </c>
      <c r="C1942" s="4" t="s">
        <v>662</v>
      </c>
      <c r="D1942" s="4">
        <v>-2.2800000000000001E-2</v>
      </c>
      <c r="E1942" s="4">
        <v>5.0000000000000001E-3</v>
      </c>
      <c r="F1942" s="81" t="s">
        <v>5198</v>
      </c>
      <c r="G1942" s="4">
        <v>0.77600000000000002</v>
      </c>
      <c r="H1942" s="2">
        <v>461744</v>
      </c>
      <c r="I1942" s="2">
        <v>20.79</v>
      </c>
      <c r="J1942" s="82" t="s">
        <v>4281</v>
      </c>
    </row>
    <row r="1943" spans="1:10" ht="13.9">
      <c r="A1943" s="4" t="s">
        <v>5199</v>
      </c>
      <c r="B1943" s="4" t="s">
        <v>649</v>
      </c>
      <c r="C1943" s="4" t="s">
        <v>654</v>
      </c>
      <c r="D1943" s="4">
        <v>2.2700000000000001E-2</v>
      </c>
      <c r="E1943" s="4">
        <v>5.0000000000000001E-3</v>
      </c>
      <c r="F1943" s="81" t="s">
        <v>5200</v>
      </c>
      <c r="G1943" s="4">
        <v>0.224</v>
      </c>
      <c r="H1943" s="2">
        <v>461744</v>
      </c>
      <c r="I1943" s="2">
        <v>20.61</v>
      </c>
      <c r="J1943" s="82" t="s">
        <v>2595</v>
      </c>
    </row>
    <row r="1944" spans="1:10" ht="13.9">
      <c r="A1944" s="4" t="s">
        <v>5201</v>
      </c>
      <c r="B1944" s="4" t="s">
        <v>650</v>
      </c>
      <c r="C1944" s="4" t="s">
        <v>662</v>
      </c>
      <c r="D1944" s="4">
        <v>2.2800000000000001E-2</v>
      </c>
      <c r="E1944" s="4">
        <v>5.0000000000000001E-3</v>
      </c>
      <c r="F1944" s="81" t="s">
        <v>5202</v>
      </c>
      <c r="G1944" s="4">
        <v>0.224</v>
      </c>
      <c r="H1944" s="2">
        <v>461744</v>
      </c>
      <c r="I1944" s="2">
        <v>20.79</v>
      </c>
      <c r="J1944" s="82" t="s">
        <v>4281</v>
      </c>
    </row>
    <row r="1945" spans="1:10" ht="13.9">
      <c r="A1945" s="4" t="s">
        <v>5203</v>
      </c>
      <c r="B1945" s="4" t="s">
        <v>654</v>
      </c>
      <c r="C1945" s="4" t="s">
        <v>2424</v>
      </c>
      <c r="D1945" s="4">
        <v>-2.3699999999999999E-2</v>
      </c>
      <c r="E1945" s="4">
        <v>5.0000000000000001E-3</v>
      </c>
      <c r="F1945" s="81" t="s">
        <v>5204</v>
      </c>
      <c r="G1945" s="4">
        <v>0.7752</v>
      </c>
      <c r="H1945" s="2">
        <v>448902</v>
      </c>
      <c r="I1945" s="2">
        <v>22.47</v>
      </c>
      <c r="J1945" s="82" t="s">
        <v>4135</v>
      </c>
    </row>
    <row r="1946" spans="1:10" ht="13.9">
      <c r="A1946" s="4" t="s">
        <v>5205</v>
      </c>
      <c r="B1946" s="4" t="s">
        <v>649</v>
      </c>
      <c r="C1946" s="4" t="s">
        <v>654</v>
      </c>
      <c r="D1946" s="4">
        <v>-2.2800000000000001E-2</v>
      </c>
      <c r="E1946" s="4">
        <v>5.0000000000000001E-3</v>
      </c>
      <c r="F1946" s="81" t="s">
        <v>5206</v>
      </c>
      <c r="G1946" s="4">
        <v>0.77600000000000002</v>
      </c>
      <c r="H1946" s="2">
        <v>461744</v>
      </c>
      <c r="I1946" s="2">
        <v>20.79</v>
      </c>
      <c r="J1946" s="82" t="s">
        <v>4281</v>
      </c>
    </row>
    <row r="1947" spans="1:10" ht="13.9">
      <c r="A1947" s="4" t="s">
        <v>5207</v>
      </c>
      <c r="B1947" s="4" t="s">
        <v>649</v>
      </c>
      <c r="C1947" s="4" t="s">
        <v>654</v>
      </c>
      <c r="D1947" s="4">
        <v>-2.2800000000000001E-2</v>
      </c>
      <c r="E1947" s="4">
        <v>5.0000000000000001E-3</v>
      </c>
      <c r="F1947" s="81" t="s">
        <v>5202</v>
      </c>
      <c r="G1947" s="4">
        <v>0.77600000000000002</v>
      </c>
      <c r="H1947" s="2">
        <v>461744</v>
      </c>
      <c r="I1947" s="2">
        <v>20.79</v>
      </c>
      <c r="J1947" s="82" t="s">
        <v>4281</v>
      </c>
    </row>
    <row r="1948" spans="1:10" ht="13.9">
      <c r="A1948" s="4" t="s">
        <v>5208</v>
      </c>
      <c r="B1948" s="4" t="s">
        <v>650</v>
      </c>
      <c r="C1948" s="4" t="s">
        <v>654</v>
      </c>
      <c r="D1948" s="4">
        <v>-2.2800000000000001E-2</v>
      </c>
      <c r="E1948" s="4">
        <v>5.0000000000000001E-3</v>
      </c>
      <c r="F1948" s="81" t="s">
        <v>5209</v>
      </c>
      <c r="G1948" s="4">
        <v>0.77600000000000002</v>
      </c>
      <c r="H1948" s="2">
        <v>461744</v>
      </c>
      <c r="I1948" s="2">
        <v>20.79</v>
      </c>
      <c r="J1948" s="82" t="s">
        <v>4281</v>
      </c>
    </row>
    <row r="1949" spans="1:10" ht="13.9">
      <c r="A1949" s="4" t="s">
        <v>5210</v>
      </c>
      <c r="B1949" s="4" t="s">
        <v>649</v>
      </c>
      <c r="C1949" s="4" t="s">
        <v>662</v>
      </c>
      <c r="D1949" s="4">
        <v>-2.2800000000000001E-2</v>
      </c>
      <c r="E1949" s="4">
        <v>5.0000000000000001E-3</v>
      </c>
      <c r="F1949" s="81" t="s">
        <v>5211</v>
      </c>
      <c r="G1949" s="4">
        <v>0.77600000000000002</v>
      </c>
      <c r="H1949" s="2">
        <v>461744</v>
      </c>
      <c r="I1949" s="2">
        <v>20.79</v>
      </c>
      <c r="J1949" s="82" t="s">
        <v>4281</v>
      </c>
    </row>
    <row r="1950" spans="1:10" ht="13.9">
      <c r="A1950" s="4" t="s">
        <v>5212</v>
      </c>
      <c r="B1950" s="4" t="s">
        <v>649</v>
      </c>
      <c r="C1950" s="4" t="s">
        <v>654</v>
      </c>
      <c r="D1950" s="4">
        <v>-2.2800000000000001E-2</v>
      </c>
      <c r="E1950" s="4">
        <v>5.0000000000000001E-3</v>
      </c>
      <c r="F1950" s="81" t="s">
        <v>5213</v>
      </c>
      <c r="G1950" s="4">
        <v>0.77600000000000002</v>
      </c>
      <c r="H1950" s="2">
        <v>461744</v>
      </c>
      <c r="I1950" s="2">
        <v>20.79</v>
      </c>
      <c r="J1950" s="82" t="s">
        <v>4281</v>
      </c>
    </row>
    <row r="1951" spans="1:10" ht="13.9">
      <c r="A1951" s="4" t="s">
        <v>5214</v>
      </c>
      <c r="B1951" s="4" t="s">
        <v>650</v>
      </c>
      <c r="C1951" s="4" t="s">
        <v>662</v>
      </c>
      <c r="D1951" s="4">
        <v>2.2800000000000001E-2</v>
      </c>
      <c r="E1951" s="4">
        <v>5.0000000000000001E-3</v>
      </c>
      <c r="F1951" s="81" t="s">
        <v>5215</v>
      </c>
      <c r="G1951" s="4">
        <v>0.224</v>
      </c>
      <c r="H1951" s="2">
        <v>461744</v>
      </c>
      <c r="I1951" s="2">
        <v>20.79</v>
      </c>
      <c r="J1951" s="82" t="s">
        <v>4281</v>
      </c>
    </row>
    <row r="1952" spans="1:10" ht="13.9">
      <c r="A1952" s="4" t="s">
        <v>5216</v>
      </c>
      <c r="B1952" s="4" t="s">
        <v>649</v>
      </c>
      <c r="C1952" s="4" t="s">
        <v>654</v>
      </c>
      <c r="D1952" s="4">
        <v>-2.2800000000000001E-2</v>
      </c>
      <c r="E1952" s="4">
        <v>5.0000000000000001E-3</v>
      </c>
      <c r="F1952" s="81" t="s">
        <v>5215</v>
      </c>
      <c r="G1952" s="4">
        <v>0.77600000000000002</v>
      </c>
      <c r="H1952" s="2">
        <v>461744</v>
      </c>
      <c r="I1952" s="2">
        <v>20.79</v>
      </c>
      <c r="J1952" s="82" t="s">
        <v>4281</v>
      </c>
    </row>
    <row r="1953" spans="1:10" ht="13.9">
      <c r="A1953" s="4" t="s">
        <v>5217</v>
      </c>
      <c r="B1953" s="4" t="s">
        <v>650</v>
      </c>
      <c r="C1953" s="4" t="s">
        <v>662</v>
      </c>
      <c r="D1953" s="4">
        <v>2.2800000000000001E-2</v>
      </c>
      <c r="E1953" s="4">
        <v>5.0000000000000001E-3</v>
      </c>
      <c r="F1953" s="81" t="s">
        <v>5215</v>
      </c>
      <c r="G1953" s="4">
        <v>0.224</v>
      </c>
      <c r="H1953" s="2">
        <v>461744</v>
      </c>
      <c r="I1953" s="2">
        <v>20.79</v>
      </c>
      <c r="J1953" s="82" t="s">
        <v>4281</v>
      </c>
    </row>
    <row r="1954" spans="1:10" ht="13.9">
      <c r="A1954" s="4" t="s">
        <v>5218</v>
      </c>
      <c r="B1954" s="4" t="s">
        <v>649</v>
      </c>
      <c r="C1954" s="4" t="s">
        <v>662</v>
      </c>
      <c r="D1954" s="4">
        <v>-2.29E-2</v>
      </c>
      <c r="E1954" s="4">
        <v>5.0000000000000001E-3</v>
      </c>
      <c r="F1954" s="81" t="s">
        <v>5219</v>
      </c>
      <c r="G1954" s="4">
        <v>0.77590000000000003</v>
      </c>
      <c r="H1954" s="2">
        <v>462844</v>
      </c>
      <c r="I1954" s="2">
        <v>20.98</v>
      </c>
      <c r="J1954" s="82" t="s">
        <v>4319</v>
      </c>
    </row>
    <row r="1955" spans="1:10" ht="13.9">
      <c r="A1955" s="4" t="s">
        <v>5220</v>
      </c>
      <c r="B1955" s="4" t="s">
        <v>649</v>
      </c>
      <c r="C1955" s="4" t="s">
        <v>1082</v>
      </c>
      <c r="D1955" s="4">
        <v>-2.3699999999999999E-2</v>
      </c>
      <c r="E1955" s="4">
        <v>5.0000000000000001E-3</v>
      </c>
      <c r="F1955" s="81" t="s">
        <v>5221</v>
      </c>
      <c r="G1955" s="4">
        <v>0.7752</v>
      </c>
      <c r="H1955" s="2">
        <v>448902</v>
      </c>
      <c r="I1955" s="2">
        <v>22.47</v>
      </c>
      <c r="J1955" s="82" t="s">
        <v>4135</v>
      </c>
    </row>
    <row r="1956" spans="1:10" ht="13.9">
      <c r="A1956" s="4" t="s">
        <v>5222</v>
      </c>
      <c r="B1956" s="4" t="s">
        <v>649</v>
      </c>
      <c r="C1956" s="4" t="s">
        <v>650</v>
      </c>
      <c r="D1956" s="4">
        <v>2.2800000000000001E-2</v>
      </c>
      <c r="E1956" s="4">
        <v>5.0000000000000001E-3</v>
      </c>
      <c r="F1956" s="81" t="s">
        <v>5223</v>
      </c>
      <c r="G1956" s="4">
        <v>0.224</v>
      </c>
      <c r="H1956" s="2">
        <v>461744</v>
      </c>
      <c r="I1956" s="2">
        <v>20.79</v>
      </c>
      <c r="J1956" s="82" t="s">
        <v>4281</v>
      </c>
    </row>
    <row r="1957" spans="1:10" ht="13.9">
      <c r="A1957" s="4" t="s">
        <v>5224</v>
      </c>
      <c r="B1957" s="4" t="s">
        <v>649</v>
      </c>
      <c r="C1957" s="4" t="s">
        <v>654</v>
      </c>
      <c r="D1957" s="4">
        <v>-2.2800000000000001E-2</v>
      </c>
      <c r="E1957" s="4">
        <v>5.0000000000000001E-3</v>
      </c>
      <c r="F1957" s="81" t="s">
        <v>5223</v>
      </c>
      <c r="G1957" s="4">
        <v>0.77600000000000002</v>
      </c>
      <c r="H1957" s="2">
        <v>461744</v>
      </c>
      <c r="I1957" s="2">
        <v>20.79</v>
      </c>
      <c r="J1957" s="82" t="s">
        <v>4281</v>
      </c>
    </row>
    <row r="1958" spans="1:10" ht="13.9">
      <c r="A1958" s="4" t="s">
        <v>5225</v>
      </c>
      <c r="B1958" s="4" t="s">
        <v>654</v>
      </c>
      <c r="C1958" s="4" t="s">
        <v>1511</v>
      </c>
      <c r="D1958" s="4">
        <v>2.3800000000000002E-2</v>
      </c>
      <c r="E1958" s="4">
        <v>5.0000000000000001E-3</v>
      </c>
      <c r="F1958" s="81" t="s">
        <v>4259</v>
      </c>
      <c r="G1958" s="4">
        <v>0.22450000000000001</v>
      </c>
      <c r="H1958" s="2">
        <v>448902</v>
      </c>
      <c r="I1958" s="2">
        <v>22.66</v>
      </c>
      <c r="J1958" s="82" t="s">
        <v>4129</v>
      </c>
    </row>
    <row r="1959" spans="1:10" ht="13.9">
      <c r="A1959" s="4" t="s">
        <v>5226</v>
      </c>
      <c r="B1959" s="4" t="s">
        <v>650</v>
      </c>
      <c r="C1959" s="4" t="s">
        <v>662</v>
      </c>
      <c r="D1959" s="4">
        <v>2.2800000000000001E-2</v>
      </c>
      <c r="E1959" s="4">
        <v>5.0000000000000001E-3</v>
      </c>
      <c r="F1959" s="81" t="s">
        <v>5227</v>
      </c>
      <c r="G1959" s="4">
        <v>0.224</v>
      </c>
      <c r="H1959" s="2">
        <v>461744</v>
      </c>
      <c r="I1959" s="2">
        <v>20.79</v>
      </c>
      <c r="J1959" s="82" t="s">
        <v>4281</v>
      </c>
    </row>
    <row r="1960" spans="1:10" ht="13.9">
      <c r="A1960" s="4" t="s">
        <v>5228</v>
      </c>
      <c r="B1960" s="4" t="s">
        <v>650</v>
      </c>
      <c r="C1960" s="4" t="s">
        <v>2797</v>
      </c>
      <c r="D1960" s="4">
        <v>-2.3599999999999999E-2</v>
      </c>
      <c r="E1960" s="4">
        <v>5.1000000000000004E-3</v>
      </c>
      <c r="F1960" s="81" t="s">
        <v>5229</v>
      </c>
      <c r="G1960" s="4">
        <v>0.77759999999999996</v>
      </c>
      <c r="H1960" s="2">
        <v>448902</v>
      </c>
      <c r="I1960" s="2">
        <v>21.41</v>
      </c>
      <c r="J1960" s="82" t="s">
        <v>1774</v>
      </c>
    </row>
    <row r="1961" spans="1:10" ht="13.9">
      <c r="A1961" s="4" t="s">
        <v>5230</v>
      </c>
      <c r="B1961" s="4" t="s">
        <v>649</v>
      </c>
      <c r="C1961" s="4" t="s">
        <v>654</v>
      </c>
      <c r="D1961" s="4">
        <v>-2.2800000000000001E-2</v>
      </c>
      <c r="E1961" s="4">
        <v>5.0000000000000001E-3</v>
      </c>
      <c r="F1961" s="81" t="s">
        <v>5231</v>
      </c>
      <c r="G1961" s="4">
        <v>0.77600000000000002</v>
      </c>
      <c r="H1961" s="2">
        <v>461744</v>
      </c>
      <c r="I1961" s="2">
        <v>20.79</v>
      </c>
      <c r="J1961" s="82" t="s">
        <v>4281</v>
      </c>
    </row>
    <row r="1962" spans="1:10" ht="13.9">
      <c r="A1962" s="4" t="s">
        <v>5232</v>
      </c>
      <c r="B1962" s="4" t="s">
        <v>650</v>
      </c>
      <c r="C1962" s="4" t="s">
        <v>662</v>
      </c>
      <c r="D1962" s="4">
        <v>-2.29E-2</v>
      </c>
      <c r="E1962" s="4">
        <v>5.0000000000000001E-3</v>
      </c>
      <c r="F1962" s="81" t="s">
        <v>2964</v>
      </c>
      <c r="G1962" s="4">
        <v>0.77600000000000002</v>
      </c>
      <c r="H1962" s="2">
        <v>462844</v>
      </c>
      <c r="I1962" s="2">
        <v>20.98</v>
      </c>
      <c r="J1962" s="82" t="s">
        <v>4319</v>
      </c>
    </row>
    <row r="1963" spans="1:10" ht="13.9">
      <c r="A1963" s="4" t="s">
        <v>5233</v>
      </c>
      <c r="B1963" s="4" t="s">
        <v>650</v>
      </c>
      <c r="C1963" s="4" t="s">
        <v>5234</v>
      </c>
      <c r="D1963" s="4">
        <v>2.4400000000000002E-2</v>
      </c>
      <c r="E1963" s="4">
        <v>5.0000000000000001E-3</v>
      </c>
      <c r="F1963" s="81" t="s">
        <v>5235</v>
      </c>
      <c r="G1963" s="4">
        <v>0.22420000000000001</v>
      </c>
      <c r="H1963" s="2">
        <v>448902</v>
      </c>
      <c r="I1963" s="2">
        <v>23.81</v>
      </c>
      <c r="J1963" s="82" t="s">
        <v>5236</v>
      </c>
    </row>
    <row r="1964" spans="1:10" ht="13.9">
      <c r="A1964" s="4" t="s">
        <v>5237</v>
      </c>
      <c r="B1964" s="4" t="s">
        <v>649</v>
      </c>
      <c r="C1964" s="4" t="s">
        <v>654</v>
      </c>
      <c r="D1964" s="4">
        <v>-2.2800000000000001E-2</v>
      </c>
      <c r="E1964" s="4">
        <v>4.8999999999999998E-3</v>
      </c>
      <c r="F1964" s="81" t="s">
        <v>1048</v>
      </c>
      <c r="G1964" s="4">
        <v>0.77549999999999997</v>
      </c>
      <c r="H1964" s="2">
        <v>483768</v>
      </c>
      <c r="I1964" s="2">
        <v>21.65</v>
      </c>
      <c r="J1964" s="82" t="s">
        <v>2543</v>
      </c>
    </row>
    <row r="1965" spans="1:10" ht="13.9">
      <c r="A1965" s="4" t="s">
        <v>5238</v>
      </c>
      <c r="B1965" s="4" t="s">
        <v>649</v>
      </c>
      <c r="C1965" s="4" t="s">
        <v>654</v>
      </c>
      <c r="D1965" s="4">
        <v>2.2700000000000001E-2</v>
      </c>
      <c r="E1965" s="4">
        <v>4.8999999999999998E-3</v>
      </c>
      <c r="F1965" s="81" t="s">
        <v>5239</v>
      </c>
      <c r="G1965" s="4">
        <v>0.22539999999999999</v>
      </c>
      <c r="H1965" s="2">
        <v>483768</v>
      </c>
      <c r="I1965" s="2">
        <v>21.46</v>
      </c>
      <c r="J1965" s="82" t="s">
        <v>3216</v>
      </c>
    </row>
    <row r="1966" spans="1:10" ht="13.9">
      <c r="A1966" s="4" t="s">
        <v>5240</v>
      </c>
      <c r="B1966" s="4" t="s">
        <v>649</v>
      </c>
      <c r="C1966" s="4" t="s">
        <v>662</v>
      </c>
      <c r="D1966" s="4">
        <v>-2.2800000000000001E-2</v>
      </c>
      <c r="E1966" s="4">
        <v>4.8999999999999998E-3</v>
      </c>
      <c r="F1966" s="81" t="s">
        <v>4148</v>
      </c>
      <c r="G1966" s="4">
        <v>0.77470000000000006</v>
      </c>
      <c r="H1966" s="2">
        <v>483768</v>
      </c>
      <c r="I1966" s="2">
        <v>21.65</v>
      </c>
      <c r="J1966" s="82" t="s">
        <v>2543</v>
      </c>
    </row>
    <row r="1967" spans="1:10" ht="13.9">
      <c r="A1967" s="4" t="s">
        <v>5241</v>
      </c>
      <c r="B1967" s="4" t="s">
        <v>649</v>
      </c>
      <c r="C1967" s="4" t="s">
        <v>650</v>
      </c>
      <c r="D1967" s="4">
        <v>2.2800000000000001E-2</v>
      </c>
      <c r="E1967" s="4">
        <v>4.8999999999999998E-3</v>
      </c>
      <c r="F1967" s="81" t="s">
        <v>2730</v>
      </c>
      <c r="G1967" s="4">
        <v>0.22450000000000001</v>
      </c>
      <c r="H1967" s="2">
        <v>483768</v>
      </c>
      <c r="I1967" s="2">
        <v>21.65</v>
      </c>
      <c r="J1967" s="82" t="s">
        <v>2543</v>
      </c>
    </row>
    <row r="1968" spans="1:10" ht="13.9">
      <c r="A1968" s="4" t="s">
        <v>5242</v>
      </c>
      <c r="B1968" s="4" t="s">
        <v>649</v>
      </c>
      <c r="C1968" s="4" t="s">
        <v>654</v>
      </c>
      <c r="D1968" s="4">
        <v>2.2800000000000001E-2</v>
      </c>
      <c r="E1968" s="4">
        <v>4.8999999999999998E-3</v>
      </c>
      <c r="F1968" s="81" t="s">
        <v>1606</v>
      </c>
      <c r="G1968" s="4">
        <v>0.22459999999999999</v>
      </c>
      <c r="H1968" s="2">
        <v>483768</v>
      </c>
      <c r="I1968" s="2">
        <v>21.65</v>
      </c>
      <c r="J1968" s="82" t="s">
        <v>2543</v>
      </c>
    </row>
    <row r="1969" spans="1:10" ht="13.9">
      <c r="A1969" s="4" t="s">
        <v>5243</v>
      </c>
      <c r="B1969" s="4" t="s">
        <v>649</v>
      </c>
      <c r="C1969" s="4" t="s">
        <v>654</v>
      </c>
      <c r="D1969" s="4">
        <v>2.2800000000000001E-2</v>
      </c>
      <c r="E1969" s="4">
        <v>4.8999999999999998E-3</v>
      </c>
      <c r="F1969" s="81" t="s">
        <v>4760</v>
      </c>
      <c r="G1969" s="4">
        <v>0.22270000000000001</v>
      </c>
      <c r="H1969" s="2">
        <v>483768</v>
      </c>
      <c r="I1969" s="2">
        <v>21.65</v>
      </c>
      <c r="J1969" s="82" t="s">
        <v>2543</v>
      </c>
    </row>
    <row r="1970" spans="1:10" ht="13.9">
      <c r="A1970" s="4" t="s">
        <v>5244</v>
      </c>
      <c r="B1970" s="4" t="s">
        <v>649</v>
      </c>
      <c r="C1970" s="4" t="s">
        <v>654</v>
      </c>
      <c r="D1970" s="4">
        <v>-2.2800000000000001E-2</v>
      </c>
      <c r="E1970" s="4">
        <v>5.0000000000000001E-3</v>
      </c>
      <c r="F1970" s="81" t="s">
        <v>5245</v>
      </c>
      <c r="G1970" s="4">
        <v>0.77600000000000002</v>
      </c>
      <c r="H1970" s="2">
        <v>461744</v>
      </c>
      <c r="I1970" s="2">
        <v>20.79</v>
      </c>
      <c r="J1970" s="82" t="s">
        <v>4281</v>
      </c>
    </row>
    <row r="1971" spans="1:10" ht="13.9">
      <c r="A1971" s="4" t="s">
        <v>5246</v>
      </c>
      <c r="B1971" s="4" t="s">
        <v>649</v>
      </c>
      <c r="C1971" s="4" t="s">
        <v>654</v>
      </c>
      <c r="D1971" s="4">
        <v>-2.29E-2</v>
      </c>
      <c r="E1971" s="4">
        <v>5.0000000000000001E-3</v>
      </c>
      <c r="F1971" s="81" t="s">
        <v>5247</v>
      </c>
      <c r="G1971" s="4">
        <v>0.77600000000000002</v>
      </c>
      <c r="H1971" s="2">
        <v>461744</v>
      </c>
      <c r="I1971" s="2">
        <v>20.98</v>
      </c>
      <c r="J1971" s="82" t="s">
        <v>1044</v>
      </c>
    </row>
    <row r="1972" spans="1:10" ht="13.9">
      <c r="A1972" s="4" t="s">
        <v>5248</v>
      </c>
      <c r="B1972" s="4" t="s">
        <v>650</v>
      </c>
      <c r="C1972" s="4" t="s">
        <v>662</v>
      </c>
      <c r="D1972" s="4">
        <v>-2.2700000000000001E-2</v>
      </c>
      <c r="E1972" s="4">
        <v>5.0000000000000001E-3</v>
      </c>
      <c r="F1972" s="81" t="s">
        <v>1405</v>
      </c>
      <c r="G1972" s="4">
        <v>0.77590000000000003</v>
      </c>
      <c r="H1972" s="2">
        <v>461744</v>
      </c>
      <c r="I1972" s="2">
        <v>20.61</v>
      </c>
      <c r="J1972" s="82" t="s">
        <v>2595</v>
      </c>
    </row>
    <row r="1973" spans="1:10" ht="13.9">
      <c r="A1973" s="4" t="s">
        <v>5249</v>
      </c>
      <c r="B1973" s="4" t="s">
        <v>650</v>
      </c>
      <c r="C1973" s="4" t="s">
        <v>662</v>
      </c>
      <c r="D1973" s="4">
        <v>-2.2800000000000001E-2</v>
      </c>
      <c r="E1973" s="4">
        <v>5.0000000000000001E-3</v>
      </c>
      <c r="F1973" s="81" t="s">
        <v>5250</v>
      </c>
      <c r="G1973" s="4">
        <v>0.77590000000000003</v>
      </c>
      <c r="H1973" s="2">
        <v>461744</v>
      </c>
      <c r="I1973" s="2">
        <v>20.79</v>
      </c>
      <c r="J1973" s="82" t="s">
        <v>4281</v>
      </c>
    </row>
    <row r="1974" spans="1:10" ht="13.9">
      <c r="A1974" s="4" t="s">
        <v>5251</v>
      </c>
      <c r="B1974" s="4" t="s">
        <v>1440</v>
      </c>
      <c r="C1974" s="4" t="s">
        <v>662</v>
      </c>
      <c r="D1974" s="4">
        <v>2.3699999999999999E-2</v>
      </c>
      <c r="E1974" s="4">
        <v>5.0000000000000001E-3</v>
      </c>
      <c r="F1974" s="81" t="s">
        <v>5252</v>
      </c>
      <c r="G1974" s="4">
        <v>0.2248</v>
      </c>
      <c r="H1974" s="2">
        <v>448902</v>
      </c>
      <c r="I1974" s="2">
        <v>22.47</v>
      </c>
      <c r="J1974" s="82" t="s">
        <v>4135</v>
      </c>
    </row>
    <row r="1975" spans="1:10" ht="13.9">
      <c r="A1975" s="4" t="s">
        <v>5253</v>
      </c>
      <c r="B1975" s="4" t="s">
        <v>650</v>
      </c>
      <c r="C1975" s="4" t="s">
        <v>662</v>
      </c>
      <c r="D1975" s="4">
        <v>-2.2800000000000001E-2</v>
      </c>
      <c r="E1975" s="4">
        <v>5.0000000000000001E-3</v>
      </c>
      <c r="F1975" s="81" t="s">
        <v>5254</v>
      </c>
      <c r="G1975" s="4">
        <v>0.77600000000000002</v>
      </c>
      <c r="H1975" s="2">
        <v>461744</v>
      </c>
      <c r="I1975" s="2">
        <v>20.79</v>
      </c>
      <c r="J1975" s="82" t="s">
        <v>4281</v>
      </c>
    </row>
    <row r="1976" spans="1:10" ht="13.9">
      <c r="A1976" s="4" t="s">
        <v>5255</v>
      </c>
      <c r="B1976" s="4" t="s">
        <v>650</v>
      </c>
      <c r="C1976" s="4" t="s">
        <v>662</v>
      </c>
      <c r="D1976" s="4">
        <v>-2.2800000000000001E-2</v>
      </c>
      <c r="E1976" s="4">
        <v>5.0000000000000001E-3</v>
      </c>
      <c r="F1976" s="81" t="s">
        <v>5256</v>
      </c>
      <c r="G1976" s="4">
        <v>0.77600000000000002</v>
      </c>
      <c r="H1976" s="2">
        <v>461744</v>
      </c>
      <c r="I1976" s="2">
        <v>20.79</v>
      </c>
      <c r="J1976" s="82" t="s">
        <v>4281</v>
      </c>
    </row>
    <row r="1977" spans="1:10" ht="13.9">
      <c r="A1977" s="4" t="s">
        <v>5257</v>
      </c>
      <c r="B1977" s="4" t="s">
        <v>650</v>
      </c>
      <c r="C1977" s="4" t="s">
        <v>662</v>
      </c>
      <c r="D1977" s="4">
        <v>2.2800000000000001E-2</v>
      </c>
      <c r="E1977" s="4">
        <v>5.0000000000000001E-3</v>
      </c>
      <c r="F1977" s="81" t="s">
        <v>5258</v>
      </c>
      <c r="G1977" s="4">
        <v>0.224</v>
      </c>
      <c r="H1977" s="2">
        <v>461744</v>
      </c>
      <c r="I1977" s="2">
        <v>20.79</v>
      </c>
      <c r="J1977" s="82" t="s">
        <v>4281</v>
      </c>
    </row>
    <row r="1978" spans="1:10" ht="13.9">
      <c r="A1978" s="4" t="s">
        <v>5259</v>
      </c>
      <c r="B1978" s="4" t="s">
        <v>650</v>
      </c>
      <c r="C1978" s="4" t="s">
        <v>662</v>
      </c>
      <c r="D1978" s="4">
        <v>2.2800000000000001E-2</v>
      </c>
      <c r="E1978" s="4">
        <v>5.0000000000000001E-3</v>
      </c>
      <c r="F1978" s="81" t="s">
        <v>2696</v>
      </c>
      <c r="G1978" s="4">
        <v>0.224</v>
      </c>
      <c r="H1978" s="2">
        <v>461744</v>
      </c>
      <c r="I1978" s="2">
        <v>20.79</v>
      </c>
      <c r="J1978" s="82" t="s">
        <v>4281</v>
      </c>
    </row>
    <row r="1979" spans="1:10" ht="13.9">
      <c r="A1979" s="4" t="s">
        <v>5260</v>
      </c>
      <c r="B1979" s="4" t="s">
        <v>650</v>
      </c>
      <c r="C1979" s="4" t="s">
        <v>662</v>
      </c>
      <c r="D1979" s="4">
        <v>-2.2800000000000001E-2</v>
      </c>
      <c r="E1979" s="4">
        <v>5.0000000000000001E-3</v>
      </c>
      <c r="F1979" s="81" t="s">
        <v>5261</v>
      </c>
      <c r="G1979" s="4">
        <v>0.77600000000000002</v>
      </c>
      <c r="H1979" s="2">
        <v>461744</v>
      </c>
      <c r="I1979" s="2">
        <v>20.79</v>
      </c>
      <c r="J1979" s="82" t="s">
        <v>4281</v>
      </c>
    </row>
    <row r="1980" spans="1:10" ht="13.9">
      <c r="A1980" s="4" t="s">
        <v>5262</v>
      </c>
      <c r="B1980" s="4" t="s">
        <v>3159</v>
      </c>
      <c r="C1980" s="4" t="s">
        <v>662</v>
      </c>
      <c r="D1980" s="4">
        <v>-2.3800000000000002E-2</v>
      </c>
      <c r="E1980" s="4">
        <v>5.0000000000000001E-3</v>
      </c>
      <c r="F1980" s="81" t="s">
        <v>5263</v>
      </c>
      <c r="G1980" s="4">
        <v>0.77510000000000001</v>
      </c>
      <c r="H1980" s="2">
        <v>448902</v>
      </c>
      <c r="I1980" s="2">
        <v>22.66</v>
      </c>
      <c r="J1980" s="82" t="s">
        <v>4129</v>
      </c>
    </row>
    <row r="1981" spans="1:10" ht="13.9">
      <c r="A1981" s="4" t="s">
        <v>5264</v>
      </c>
      <c r="B1981" s="4" t="s">
        <v>649</v>
      </c>
      <c r="C1981" s="4" t="s">
        <v>654</v>
      </c>
      <c r="D1981" s="4">
        <v>-2.3599999999999999E-2</v>
      </c>
      <c r="E1981" s="4">
        <v>5.0000000000000001E-3</v>
      </c>
      <c r="F1981" s="81" t="s">
        <v>5265</v>
      </c>
      <c r="G1981" s="4">
        <v>0.77529999999999999</v>
      </c>
      <c r="H1981" s="2">
        <v>448902</v>
      </c>
      <c r="I1981" s="2">
        <v>22.28</v>
      </c>
      <c r="J1981" s="82" t="s">
        <v>2335</v>
      </c>
    </row>
    <row r="1982" spans="1:10" ht="13.9">
      <c r="A1982" s="4" t="s">
        <v>5266</v>
      </c>
      <c r="B1982" s="4" t="s">
        <v>649</v>
      </c>
      <c r="C1982" s="4" t="s">
        <v>662</v>
      </c>
      <c r="D1982" s="4">
        <v>2.2800000000000001E-2</v>
      </c>
      <c r="E1982" s="4">
        <v>5.0000000000000001E-3</v>
      </c>
      <c r="F1982" s="81" t="s">
        <v>5267</v>
      </c>
      <c r="G1982" s="4">
        <v>0.224</v>
      </c>
      <c r="H1982" s="2">
        <v>461744</v>
      </c>
      <c r="I1982" s="2">
        <v>20.79</v>
      </c>
      <c r="J1982" s="82" t="s">
        <v>4281</v>
      </c>
    </row>
    <row r="1983" spans="1:10" ht="13.9">
      <c r="A1983" s="4" t="s">
        <v>5268</v>
      </c>
      <c r="B1983" s="4" t="s">
        <v>649</v>
      </c>
      <c r="C1983" s="4" t="s">
        <v>654</v>
      </c>
      <c r="D1983" s="4">
        <v>-2.2800000000000001E-2</v>
      </c>
      <c r="E1983" s="4">
        <v>5.0000000000000001E-3</v>
      </c>
      <c r="F1983" s="81" t="s">
        <v>4849</v>
      </c>
      <c r="G1983" s="4">
        <v>0.77600000000000002</v>
      </c>
      <c r="H1983" s="2">
        <v>461744</v>
      </c>
      <c r="I1983" s="2">
        <v>20.79</v>
      </c>
      <c r="J1983" s="82" t="s">
        <v>4281</v>
      </c>
    </row>
    <row r="1984" spans="1:10" ht="13.9">
      <c r="A1984" s="4" t="s">
        <v>5269</v>
      </c>
      <c r="B1984" s="4" t="s">
        <v>662</v>
      </c>
      <c r="C1984" s="4" t="s">
        <v>654</v>
      </c>
      <c r="D1984" s="4">
        <v>2.2800000000000001E-2</v>
      </c>
      <c r="E1984" s="4">
        <v>5.0000000000000001E-3</v>
      </c>
      <c r="F1984" s="81" t="s">
        <v>4022</v>
      </c>
      <c r="G1984" s="4">
        <v>0.224</v>
      </c>
      <c r="H1984" s="2">
        <v>461744</v>
      </c>
      <c r="I1984" s="2">
        <v>20.79</v>
      </c>
      <c r="J1984" s="82" t="s">
        <v>4281</v>
      </c>
    </row>
    <row r="1985" spans="1:10" ht="13.9">
      <c r="A1985" s="4" t="s">
        <v>5270</v>
      </c>
      <c r="B1985" s="4" t="s">
        <v>662</v>
      </c>
      <c r="C1985" s="4" t="s">
        <v>654</v>
      </c>
      <c r="D1985" s="4">
        <v>-2.2800000000000001E-2</v>
      </c>
      <c r="E1985" s="4">
        <v>5.0000000000000001E-3</v>
      </c>
      <c r="F1985" s="81" t="s">
        <v>5126</v>
      </c>
      <c r="G1985" s="4">
        <v>0.77600000000000002</v>
      </c>
      <c r="H1985" s="2">
        <v>461744</v>
      </c>
      <c r="I1985" s="2">
        <v>20.79</v>
      </c>
      <c r="J1985" s="82" t="s">
        <v>4281</v>
      </c>
    </row>
    <row r="1986" spans="1:10" ht="13.9">
      <c r="A1986" s="4" t="s">
        <v>5271</v>
      </c>
      <c r="B1986" s="4" t="s">
        <v>649</v>
      </c>
      <c r="C1986" s="4" t="s">
        <v>654</v>
      </c>
      <c r="D1986" s="4">
        <v>-2.2700000000000001E-2</v>
      </c>
      <c r="E1986" s="4">
        <v>5.0000000000000001E-3</v>
      </c>
      <c r="F1986" s="81" t="s">
        <v>5272</v>
      </c>
      <c r="G1986" s="4">
        <v>0.77600000000000002</v>
      </c>
      <c r="H1986" s="2">
        <v>461744</v>
      </c>
      <c r="I1986" s="2">
        <v>20.61</v>
      </c>
      <c r="J1986" s="82" t="s">
        <v>2595</v>
      </c>
    </row>
    <row r="1987" spans="1:10" ht="13.9">
      <c r="A1987" s="4" t="s">
        <v>5273</v>
      </c>
      <c r="B1987" s="4" t="s">
        <v>649</v>
      </c>
      <c r="C1987" s="4" t="s">
        <v>662</v>
      </c>
      <c r="D1987" s="4">
        <v>2.2700000000000001E-2</v>
      </c>
      <c r="E1987" s="4">
        <v>5.0000000000000001E-3</v>
      </c>
      <c r="F1987" s="81" t="s">
        <v>5068</v>
      </c>
      <c r="G1987" s="4">
        <v>0.224</v>
      </c>
      <c r="H1987" s="2">
        <v>461744</v>
      </c>
      <c r="I1987" s="2">
        <v>20.61</v>
      </c>
      <c r="J1987" s="82" t="s">
        <v>2595</v>
      </c>
    </row>
    <row r="1988" spans="1:10" ht="13.9">
      <c r="A1988" s="4" t="s">
        <v>5274</v>
      </c>
      <c r="B1988" s="4" t="s">
        <v>649</v>
      </c>
      <c r="C1988" s="4" t="s">
        <v>3827</v>
      </c>
      <c r="D1988" s="4">
        <v>-2.3199999999999998E-2</v>
      </c>
      <c r="E1988" s="4">
        <v>5.0000000000000001E-3</v>
      </c>
      <c r="F1988" s="81" t="s">
        <v>5275</v>
      </c>
      <c r="G1988" s="4">
        <v>0.77539999999999998</v>
      </c>
      <c r="H1988" s="2">
        <v>448902</v>
      </c>
      <c r="I1988" s="2">
        <v>21.53</v>
      </c>
      <c r="J1988" s="82" t="s">
        <v>1624</v>
      </c>
    </row>
    <row r="1989" spans="1:10" ht="13.9">
      <c r="A1989" s="4" t="s">
        <v>5276</v>
      </c>
      <c r="B1989" s="4" t="s">
        <v>649</v>
      </c>
      <c r="C1989" s="4" t="s">
        <v>654</v>
      </c>
      <c r="D1989" s="4">
        <v>-2.2800000000000001E-2</v>
      </c>
      <c r="E1989" s="4">
        <v>5.0000000000000001E-3</v>
      </c>
      <c r="F1989" s="81" t="s">
        <v>5277</v>
      </c>
      <c r="G1989" s="4">
        <v>0.77600000000000002</v>
      </c>
      <c r="H1989" s="2">
        <v>462844</v>
      </c>
      <c r="I1989" s="2">
        <v>20.79</v>
      </c>
      <c r="J1989" s="82" t="s">
        <v>4496</v>
      </c>
    </row>
    <row r="1990" spans="1:10" ht="13.9">
      <c r="A1990" s="4" t="s">
        <v>5278</v>
      </c>
      <c r="B1990" s="4" t="s">
        <v>649</v>
      </c>
      <c r="C1990" s="4" t="s">
        <v>654</v>
      </c>
      <c r="D1990" s="4">
        <v>2.29E-2</v>
      </c>
      <c r="E1990" s="4">
        <v>5.0000000000000001E-3</v>
      </c>
      <c r="F1990" s="81" t="s">
        <v>5279</v>
      </c>
      <c r="G1990" s="4">
        <v>0.22409999999999999</v>
      </c>
      <c r="H1990" s="2">
        <v>462844</v>
      </c>
      <c r="I1990" s="2">
        <v>20.98</v>
      </c>
      <c r="J1990" s="82" t="s">
        <v>4319</v>
      </c>
    </row>
    <row r="1991" spans="1:10" ht="13.9">
      <c r="A1991" s="4" t="s">
        <v>5280</v>
      </c>
      <c r="B1991" s="4" t="s">
        <v>649</v>
      </c>
      <c r="C1991" s="4" t="s">
        <v>654</v>
      </c>
      <c r="D1991" s="4">
        <v>2.2700000000000001E-2</v>
      </c>
      <c r="E1991" s="4">
        <v>5.0000000000000001E-3</v>
      </c>
      <c r="F1991" s="81" t="s">
        <v>5192</v>
      </c>
      <c r="G1991" s="4">
        <v>0.224</v>
      </c>
      <c r="H1991" s="2">
        <v>461744</v>
      </c>
      <c r="I1991" s="2">
        <v>20.61</v>
      </c>
      <c r="J1991" s="82" t="s">
        <v>2595</v>
      </c>
    </row>
    <row r="1992" spans="1:10" ht="13.9">
      <c r="A1992" s="4" t="s">
        <v>5281</v>
      </c>
      <c r="B1992" s="4" t="s">
        <v>649</v>
      </c>
      <c r="C1992" s="4" t="s">
        <v>654</v>
      </c>
      <c r="D1992" s="4">
        <v>-2.2800000000000001E-2</v>
      </c>
      <c r="E1992" s="4">
        <v>5.0000000000000001E-3</v>
      </c>
      <c r="F1992" s="81" t="s">
        <v>5282</v>
      </c>
      <c r="G1992" s="4">
        <v>0.77600000000000002</v>
      </c>
      <c r="H1992" s="2">
        <v>461744</v>
      </c>
      <c r="I1992" s="2">
        <v>20.79</v>
      </c>
      <c r="J1992" s="82" t="s">
        <v>4281</v>
      </c>
    </row>
    <row r="1993" spans="1:10" ht="13.9">
      <c r="A1993" s="4" t="s">
        <v>5283</v>
      </c>
      <c r="B1993" s="4" t="s">
        <v>649</v>
      </c>
      <c r="C1993" s="4" t="s">
        <v>654</v>
      </c>
      <c r="D1993" s="4">
        <v>-2.2800000000000001E-2</v>
      </c>
      <c r="E1993" s="4">
        <v>5.0000000000000001E-3</v>
      </c>
      <c r="F1993" s="81" t="s">
        <v>5284</v>
      </c>
      <c r="G1993" s="4">
        <v>0.77600000000000002</v>
      </c>
      <c r="H1993" s="2">
        <v>461744</v>
      </c>
      <c r="I1993" s="2">
        <v>20.79</v>
      </c>
      <c r="J1993" s="82" t="s">
        <v>4281</v>
      </c>
    </row>
    <row r="1994" spans="1:10" ht="13.9">
      <c r="A1994" s="4" t="s">
        <v>5285</v>
      </c>
      <c r="B1994" s="4" t="s">
        <v>649</v>
      </c>
      <c r="C1994" s="4" t="s">
        <v>662</v>
      </c>
      <c r="D1994" s="4">
        <v>-2.2700000000000001E-2</v>
      </c>
      <c r="E1994" s="4">
        <v>5.0000000000000001E-3</v>
      </c>
      <c r="F1994" s="81" t="s">
        <v>5286</v>
      </c>
      <c r="G1994" s="4">
        <v>0.77600000000000002</v>
      </c>
      <c r="H1994" s="2">
        <v>461744</v>
      </c>
      <c r="I1994" s="2">
        <v>20.61</v>
      </c>
      <c r="J1994" s="82" t="s">
        <v>2595</v>
      </c>
    </row>
    <row r="1995" spans="1:10" ht="13.9">
      <c r="A1995" s="4" t="s">
        <v>5287</v>
      </c>
      <c r="B1995" s="4" t="s">
        <v>649</v>
      </c>
      <c r="C1995" s="4" t="s">
        <v>654</v>
      </c>
      <c r="D1995" s="4">
        <v>-2.2800000000000001E-2</v>
      </c>
      <c r="E1995" s="4">
        <v>5.0000000000000001E-3</v>
      </c>
      <c r="F1995" s="81" t="s">
        <v>5288</v>
      </c>
      <c r="G1995" s="4">
        <v>0.77600000000000002</v>
      </c>
      <c r="H1995" s="2">
        <v>461744</v>
      </c>
      <c r="I1995" s="2">
        <v>20.79</v>
      </c>
      <c r="J1995" s="82" t="s">
        <v>4281</v>
      </c>
    </row>
    <row r="1996" spans="1:10" ht="13.9">
      <c r="A1996" s="4" t="s">
        <v>5289</v>
      </c>
      <c r="B1996" s="4" t="s">
        <v>1453</v>
      </c>
      <c r="C1996" s="4" t="s">
        <v>662</v>
      </c>
      <c r="D1996" s="4">
        <v>-2.3900000000000001E-2</v>
      </c>
      <c r="E1996" s="4">
        <v>5.0000000000000001E-3</v>
      </c>
      <c r="F1996" s="81" t="s">
        <v>5290</v>
      </c>
      <c r="G1996" s="4">
        <v>0.77500000000000002</v>
      </c>
      <c r="H1996" s="2">
        <v>448902</v>
      </c>
      <c r="I1996" s="2">
        <v>22.85</v>
      </c>
      <c r="J1996" s="82" t="s">
        <v>4132</v>
      </c>
    </row>
    <row r="1997" spans="1:10" ht="13.9">
      <c r="A1997" s="4" t="s">
        <v>5291</v>
      </c>
      <c r="B1997" s="4" t="s">
        <v>649</v>
      </c>
      <c r="C1997" s="4" t="s">
        <v>654</v>
      </c>
      <c r="D1997" s="4">
        <v>2.2800000000000001E-2</v>
      </c>
      <c r="E1997" s="4">
        <v>5.0000000000000001E-3</v>
      </c>
      <c r="F1997" s="81" t="s">
        <v>5292</v>
      </c>
      <c r="G1997" s="4">
        <v>0.224</v>
      </c>
      <c r="H1997" s="2">
        <v>461744</v>
      </c>
      <c r="I1997" s="2">
        <v>20.79</v>
      </c>
      <c r="J1997" s="82" t="s">
        <v>4281</v>
      </c>
    </row>
    <row r="1998" spans="1:10" ht="13.9">
      <c r="A1998" s="4" t="s">
        <v>5293</v>
      </c>
      <c r="B1998" s="4" t="s">
        <v>650</v>
      </c>
      <c r="C1998" s="4" t="s">
        <v>662</v>
      </c>
      <c r="D1998" s="4">
        <v>-2.2800000000000001E-2</v>
      </c>
      <c r="E1998" s="4">
        <v>5.0000000000000001E-3</v>
      </c>
      <c r="F1998" s="81" t="s">
        <v>5294</v>
      </c>
      <c r="G1998" s="4">
        <v>0.77569999999999995</v>
      </c>
      <c r="H1998" s="2">
        <v>461744</v>
      </c>
      <c r="I1998" s="2">
        <v>20.79</v>
      </c>
      <c r="J1998" s="82" t="s">
        <v>4281</v>
      </c>
    </row>
    <row r="1999" spans="1:10" ht="13.9">
      <c r="A1999" s="4" t="s">
        <v>5295</v>
      </c>
      <c r="B1999" s="4" t="s">
        <v>650</v>
      </c>
      <c r="C1999" s="4" t="s">
        <v>662</v>
      </c>
      <c r="D1999" s="4">
        <v>-2.3E-2</v>
      </c>
      <c r="E1999" s="4">
        <v>5.0000000000000001E-3</v>
      </c>
      <c r="F1999" s="81" t="s">
        <v>5296</v>
      </c>
      <c r="G1999" s="4">
        <v>0.77590000000000003</v>
      </c>
      <c r="H1999" s="2">
        <v>462844</v>
      </c>
      <c r="I1999" s="2">
        <v>21.16</v>
      </c>
      <c r="J1999" s="82" t="s">
        <v>5297</v>
      </c>
    </row>
    <row r="2000" spans="1:10" ht="13.9">
      <c r="A2000" s="4" t="s">
        <v>5298</v>
      </c>
      <c r="B2000" s="4" t="s">
        <v>650</v>
      </c>
      <c r="C2000" s="4" t="s">
        <v>662</v>
      </c>
      <c r="D2000" s="4">
        <v>2.2800000000000001E-2</v>
      </c>
      <c r="E2000" s="4">
        <v>5.0000000000000001E-3</v>
      </c>
      <c r="F2000" s="81" t="s">
        <v>3884</v>
      </c>
      <c r="G2000" s="4">
        <v>0.22409999999999999</v>
      </c>
      <c r="H2000" s="2">
        <v>461744</v>
      </c>
      <c r="I2000" s="2">
        <v>20.79</v>
      </c>
      <c r="J2000" s="82" t="s">
        <v>4281</v>
      </c>
    </row>
    <row r="2001" spans="1:10" ht="13.9">
      <c r="A2001" s="4" t="s">
        <v>5299</v>
      </c>
      <c r="B2001" s="4" t="s">
        <v>650</v>
      </c>
      <c r="C2001" s="4" t="s">
        <v>662</v>
      </c>
      <c r="D2001" s="4">
        <v>-2.2800000000000001E-2</v>
      </c>
      <c r="E2001" s="4">
        <v>5.0000000000000001E-3</v>
      </c>
      <c r="F2001" s="81" t="s">
        <v>3884</v>
      </c>
      <c r="G2001" s="4">
        <v>0.77590000000000003</v>
      </c>
      <c r="H2001" s="2">
        <v>461744</v>
      </c>
      <c r="I2001" s="2">
        <v>20.79</v>
      </c>
      <c r="J2001" s="82" t="s">
        <v>4281</v>
      </c>
    </row>
    <row r="2002" spans="1:10" ht="13.9">
      <c r="A2002" s="4" t="s">
        <v>5300</v>
      </c>
      <c r="B2002" s="4" t="s">
        <v>650</v>
      </c>
      <c r="C2002" s="4" t="s">
        <v>654</v>
      </c>
      <c r="D2002" s="4">
        <v>2.2800000000000001E-2</v>
      </c>
      <c r="E2002" s="4">
        <v>5.0000000000000001E-3</v>
      </c>
      <c r="F2002" s="81" t="s">
        <v>5301</v>
      </c>
      <c r="G2002" s="4">
        <v>0.224</v>
      </c>
      <c r="H2002" s="2">
        <v>461744</v>
      </c>
      <c r="I2002" s="2">
        <v>20.79</v>
      </c>
      <c r="J2002" s="82" t="s">
        <v>4281</v>
      </c>
    </row>
    <row r="2003" spans="1:10" ht="13.9">
      <c r="A2003" s="4" t="s">
        <v>5302</v>
      </c>
      <c r="B2003" s="4" t="s">
        <v>650</v>
      </c>
      <c r="C2003" s="4" t="s">
        <v>662</v>
      </c>
      <c r="D2003" s="4">
        <v>2.2800000000000001E-2</v>
      </c>
      <c r="E2003" s="4">
        <v>5.0000000000000001E-3</v>
      </c>
      <c r="F2003" s="81" t="s">
        <v>5303</v>
      </c>
      <c r="G2003" s="4">
        <v>0.224</v>
      </c>
      <c r="H2003" s="2">
        <v>461744</v>
      </c>
      <c r="I2003" s="2">
        <v>20.79</v>
      </c>
      <c r="J2003" s="82" t="s">
        <v>4281</v>
      </c>
    </row>
    <row r="2004" spans="1:10" ht="13.9">
      <c r="A2004" s="4" t="s">
        <v>5304</v>
      </c>
      <c r="B2004" s="4" t="s">
        <v>650</v>
      </c>
      <c r="C2004" s="4" t="s">
        <v>662</v>
      </c>
      <c r="D2004" s="4">
        <v>-2.2700000000000001E-2</v>
      </c>
      <c r="E2004" s="4">
        <v>5.0000000000000001E-3</v>
      </c>
      <c r="F2004" s="81" t="s">
        <v>1489</v>
      </c>
      <c r="G2004" s="4">
        <v>0.77600000000000002</v>
      </c>
      <c r="H2004" s="2">
        <v>461744</v>
      </c>
      <c r="I2004" s="2">
        <v>20.61</v>
      </c>
      <c r="J2004" s="82" t="s">
        <v>2595</v>
      </c>
    </row>
    <row r="2005" spans="1:10" ht="13.9">
      <c r="A2005" s="4" t="s">
        <v>5305</v>
      </c>
      <c r="B2005" s="4" t="s">
        <v>649</v>
      </c>
      <c r="C2005" s="4" t="s">
        <v>654</v>
      </c>
      <c r="D2005" s="4">
        <v>-2.2800000000000001E-2</v>
      </c>
      <c r="E2005" s="4">
        <v>5.0000000000000001E-3</v>
      </c>
      <c r="F2005" s="81" t="s">
        <v>5306</v>
      </c>
      <c r="G2005" s="4">
        <v>0.77590000000000003</v>
      </c>
      <c r="H2005" s="2">
        <v>461744</v>
      </c>
      <c r="I2005" s="2">
        <v>20.79</v>
      </c>
      <c r="J2005" s="82" t="s">
        <v>4281</v>
      </c>
    </row>
    <row r="2006" spans="1:10" ht="13.9">
      <c r="A2006" s="4" t="s">
        <v>5307</v>
      </c>
      <c r="B2006" s="4" t="s">
        <v>650</v>
      </c>
      <c r="C2006" s="4" t="s">
        <v>1566</v>
      </c>
      <c r="D2006" s="4">
        <v>-2.3300000000000001E-2</v>
      </c>
      <c r="E2006" s="4">
        <v>5.1000000000000004E-3</v>
      </c>
      <c r="F2006" s="81" t="s">
        <v>2707</v>
      </c>
      <c r="G2006" s="4">
        <v>0.78039999999999998</v>
      </c>
      <c r="H2006" s="2">
        <v>448902</v>
      </c>
      <c r="I2006" s="2">
        <v>20.87</v>
      </c>
      <c r="J2006" s="82" t="s">
        <v>4359</v>
      </c>
    </row>
    <row r="2007" spans="1:10" ht="13.9">
      <c r="A2007" s="4" t="s">
        <v>5308</v>
      </c>
      <c r="B2007" s="4" t="s">
        <v>650</v>
      </c>
      <c r="C2007" s="4" t="s">
        <v>662</v>
      </c>
      <c r="D2007" s="4">
        <v>-2.6800000000000001E-2</v>
      </c>
      <c r="E2007" s="4">
        <v>5.4000000000000003E-3</v>
      </c>
      <c r="F2007" s="81" t="s">
        <v>5309</v>
      </c>
      <c r="G2007" s="4">
        <v>0.79659999999999997</v>
      </c>
      <c r="H2007" s="2">
        <v>448902</v>
      </c>
      <c r="I2007" s="2">
        <v>24.63</v>
      </c>
      <c r="J2007" s="82" t="s">
        <v>5310</v>
      </c>
    </row>
    <row r="2008" spans="1:10" ht="13.9">
      <c r="A2008" s="4" t="s">
        <v>5311</v>
      </c>
      <c r="B2008" s="4" t="s">
        <v>650</v>
      </c>
      <c r="C2008" s="4" t="s">
        <v>654</v>
      </c>
      <c r="D2008" s="4">
        <v>2.2800000000000001E-2</v>
      </c>
      <c r="E2008" s="4">
        <v>5.0000000000000001E-3</v>
      </c>
      <c r="F2008" s="81" t="s">
        <v>5312</v>
      </c>
      <c r="G2008" s="4">
        <v>0.224</v>
      </c>
      <c r="H2008" s="2">
        <v>461744</v>
      </c>
      <c r="I2008" s="2">
        <v>20.79</v>
      </c>
      <c r="J2008" s="82" t="s">
        <v>4281</v>
      </c>
    </row>
    <row r="2009" spans="1:10" ht="13.9">
      <c r="A2009" s="4" t="s">
        <v>5313</v>
      </c>
      <c r="B2009" s="4" t="s">
        <v>650</v>
      </c>
      <c r="C2009" s="4" t="s">
        <v>662</v>
      </c>
      <c r="D2009" s="4">
        <v>-2.2800000000000001E-2</v>
      </c>
      <c r="E2009" s="4">
        <v>5.0000000000000001E-3</v>
      </c>
      <c r="F2009" s="81" t="s">
        <v>5314</v>
      </c>
      <c r="G2009" s="4">
        <v>0.77600000000000002</v>
      </c>
      <c r="H2009" s="2">
        <v>461744</v>
      </c>
      <c r="I2009" s="2">
        <v>20.79</v>
      </c>
      <c r="J2009" s="82" t="s">
        <v>4281</v>
      </c>
    </row>
    <row r="2010" spans="1:10" ht="13.9">
      <c r="A2010" s="4" t="s">
        <v>5315</v>
      </c>
      <c r="B2010" s="4" t="s">
        <v>649</v>
      </c>
      <c r="C2010" s="4" t="s">
        <v>654</v>
      </c>
      <c r="D2010" s="4">
        <v>2.2800000000000001E-2</v>
      </c>
      <c r="E2010" s="4">
        <v>5.0000000000000001E-3</v>
      </c>
      <c r="F2010" s="81" t="s">
        <v>5316</v>
      </c>
      <c r="G2010" s="4">
        <v>0.224</v>
      </c>
      <c r="H2010" s="2">
        <v>461744</v>
      </c>
      <c r="I2010" s="2">
        <v>20.79</v>
      </c>
      <c r="J2010" s="82" t="s">
        <v>4281</v>
      </c>
    </row>
    <row r="2011" spans="1:10" ht="13.9">
      <c r="A2011" s="4" t="s">
        <v>5317</v>
      </c>
      <c r="B2011" s="4" t="s">
        <v>649</v>
      </c>
      <c r="C2011" s="4" t="s">
        <v>654</v>
      </c>
      <c r="D2011" s="4">
        <v>-2.3099999999999999E-2</v>
      </c>
      <c r="E2011" s="4">
        <v>5.0000000000000001E-3</v>
      </c>
      <c r="F2011" s="81" t="s">
        <v>5318</v>
      </c>
      <c r="G2011" s="4">
        <v>0.77710000000000001</v>
      </c>
      <c r="H2011" s="2">
        <v>461744</v>
      </c>
      <c r="I2011" s="2">
        <v>21.34</v>
      </c>
      <c r="J2011" s="82" t="s">
        <v>4392</v>
      </c>
    </row>
    <row r="2012" spans="1:10" ht="13.9">
      <c r="A2012" s="4" t="s">
        <v>5319</v>
      </c>
      <c r="B2012" s="4" t="s">
        <v>649</v>
      </c>
      <c r="C2012" s="4" t="s">
        <v>654</v>
      </c>
      <c r="D2012" s="4">
        <v>2.2800000000000001E-2</v>
      </c>
      <c r="E2012" s="4">
        <v>5.0000000000000001E-3</v>
      </c>
      <c r="F2012" s="81" t="s">
        <v>5320</v>
      </c>
      <c r="G2012" s="4">
        <v>0.224</v>
      </c>
      <c r="H2012" s="2">
        <v>461744</v>
      </c>
      <c r="I2012" s="2">
        <v>20.79</v>
      </c>
      <c r="J2012" s="82" t="s">
        <v>4281</v>
      </c>
    </row>
    <row r="2013" spans="1:10" ht="13.9">
      <c r="A2013" s="4" t="s">
        <v>5321</v>
      </c>
      <c r="B2013" s="4" t="s">
        <v>649</v>
      </c>
      <c r="C2013" s="4" t="s">
        <v>654</v>
      </c>
      <c r="D2013" s="4">
        <v>-2.2800000000000001E-2</v>
      </c>
      <c r="E2013" s="4">
        <v>5.0000000000000001E-3</v>
      </c>
      <c r="F2013" s="81" t="s">
        <v>5322</v>
      </c>
      <c r="G2013" s="4">
        <v>0.77600000000000002</v>
      </c>
      <c r="H2013" s="2">
        <v>461744</v>
      </c>
      <c r="I2013" s="2">
        <v>20.79</v>
      </c>
      <c r="J2013" s="82" t="s">
        <v>4281</v>
      </c>
    </row>
    <row r="2014" spans="1:10" ht="13.9">
      <c r="A2014" s="4" t="s">
        <v>5323</v>
      </c>
      <c r="B2014" s="4" t="s">
        <v>649</v>
      </c>
      <c r="C2014" s="4" t="s">
        <v>654</v>
      </c>
      <c r="D2014" s="4">
        <v>-2.2800000000000001E-2</v>
      </c>
      <c r="E2014" s="4">
        <v>5.0000000000000001E-3</v>
      </c>
      <c r="F2014" s="81" t="s">
        <v>5324</v>
      </c>
      <c r="G2014" s="4">
        <v>0.77600000000000002</v>
      </c>
      <c r="H2014" s="2">
        <v>461744</v>
      </c>
      <c r="I2014" s="2">
        <v>20.79</v>
      </c>
      <c r="J2014" s="82" t="s">
        <v>4281</v>
      </c>
    </row>
    <row r="2015" spans="1:10" ht="13.9">
      <c r="A2015" s="4" t="s">
        <v>5325</v>
      </c>
      <c r="B2015" s="4" t="s">
        <v>649</v>
      </c>
      <c r="C2015" s="4" t="s">
        <v>654</v>
      </c>
      <c r="D2015" s="4">
        <v>2.2800000000000001E-2</v>
      </c>
      <c r="E2015" s="4">
        <v>5.0000000000000001E-3</v>
      </c>
      <c r="F2015" s="81" t="s">
        <v>5314</v>
      </c>
      <c r="G2015" s="4">
        <v>0.224</v>
      </c>
      <c r="H2015" s="2">
        <v>461744</v>
      </c>
      <c r="I2015" s="2">
        <v>20.79</v>
      </c>
      <c r="J2015" s="82" t="s">
        <v>4281</v>
      </c>
    </row>
    <row r="2016" spans="1:10" ht="13.9">
      <c r="A2016" s="4" t="s">
        <v>5326</v>
      </c>
      <c r="B2016" s="4" t="s">
        <v>649</v>
      </c>
      <c r="C2016" s="4" t="s">
        <v>1095</v>
      </c>
      <c r="D2016" s="4">
        <v>-2.3699999999999999E-2</v>
      </c>
      <c r="E2016" s="4">
        <v>5.0000000000000001E-3</v>
      </c>
      <c r="F2016" s="81" t="s">
        <v>4997</v>
      </c>
      <c r="G2016" s="4">
        <v>0.77529999999999999</v>
      </c>
      <c r="H2016" s="2">
        <v>448902</v>
      </c>
      <c r="I2016" s="2">
        <v>22.47</v>
      </c>
      <c r="J2016" s="82" t="s">
        <v>4135</v>
      </c>
    </row>
    <row r="2017" spans="1:10" ht="13.9">
      <c r="A2017" s="4" t="s">
        <v>5327</v>
      </c>
      <c r="B2017" s="4" t="s">
        <v>662</v>
      </c>
      <c r="C2017" s="4" t="s">
        <v>654</v>
      </c>
      <c r="D2017" s="4">
        <v>2.2800000000000001E-2</v>
      </c>
      <c r="E2017" s="4">
        <v>5.0000000000000001E-3</v>
      </c>
      <c r="F2017" s="81" t="s">
        <v>5324</v>
      </c>
      <c r="G2017" s="4">
        <v>0.224</v>
      </c>
      <c r="H2017" s="2">
        <v>461744</v>
      </c>
      <c r="I2017" s="2">
        <v>20.79</v>
      </c>
      <c r="J2017" s="82" t="s">
        <v>4281</v>
      </c>
    </row>
    <row r="2018" spans="1:10" ht="13.9">
      <c r="A2018" s="4" t="s">
        <v>5328</v>
      </c>
      <c r="B2018" s="4" t="s">
        <v>649</v>
      </c>
      <c r="C2018" s="4" t="s">
        <v>654</v>
      </c>
      <c r="D2018" s="4">
        <v>-2.29E-2</v>
      </c>
      <c r="E2018" s="4">
        <v>5.0000000000000001E-3</v>
      </c>
      <c r="F2018" s="81" t="s">
        <v>5329</v>
      </c>
      <c r="G2018" s="4">
        <v>0.77600000000000002</v>
      </c>
      <c r="H2018" s="2">
        <v>462844</v>
      </c>
      <c r="I2018" s="2">
        <v>20.98</v>
      </c>
      <c r="J2018" s="82" t="s">
        <v>4319</v>
      </c>
    </row>
    <row r="2019" spans="1:10" ht="13.9">
      <c r="A2019" s="4" t="s">
        <v>5330</v>
      </c>
      <c r="B2019" s="4" t="s">
        <v>649</v>
      </c>
      <c r="C2019" s="4" t="s">
        <v>1086</v>
      </c>
      <c r="D2019" s="4">
        <v>-2.3599999999999999E-2</v>
      </c>
      <c r="E2019" s="4">
        <v>5.0000000000000001E-3</v>
      </c>
      <c r="F2019" s="81" t="s">
        <v>5331</v>
      </c>
      <c r="G2019" s="4">
        <v>0.77510000000000001</v>
      </c>
      <c r="H2019" s="2">
        <v>448902</v>
      </c>
      <c r="I2019" s="2">
        <v>22.28</v>
      </c>
      <c r="J2019" s="82" t="s">
        <v>2335</v>
      </c>
    </row>
    <row r="2020" spans="1:10" ht="13.9">
      <c r="A2020" s="4" t="s">
        <v>5332</v>
      </c>
      <c r="B2020" s="4" t="s">
        <v>650</v>
      </c>
      <c r="C2020" s="4" t="s">
        <v>654</v>
      </c>
      <c r="D2020" s="4">
        <v>2.3199999999999998E-2</v>
      </c>
      <c r="E2020" s="4">
        <v>5.0000000000000001E-3</v>
      </c>
      <c r="F2020" s="81" t="s">
        <v>4589</v>
      </c>
      <c r="G2020" s="4">
        <v>0.22409999999999999</v>
      </c>
      <c r="H2020" s="2">
        <v>461744</v>
      </c>
      <c r="I2020" s="2">
        <v>21.53</v>
      </c>
      <c r="J2020" s="82" t="s">
        <v>4372</v>
      </c>
    </row>
    <row r="2021" spans="1:10" ht="13.9">
      <c r="A2021" s="4" t="s">
        <v>5333</v>
      </c>
      <c r="B2021" s="4" t="s">
        <v>650</v>
      </c>
      <c r="C2021" s="4" t="s">
        <v>654</v>
      </c>
      <c r="D2021" s="4">
        <v>-2.2800000000000001E-2</v>
      </c>
      <c r="E2021" s="4">
        <v>5.0000000000000001E-3</v>
      </c>
      <c r="F2021" s="81" t="s">
        <v>5324</v>
      </c>
      <c r="G2021" s="4">
        <v>0.77600000000000002</v>
      </c>
      <c r="H2021" s="2">
        <v>461744</v>
      </c>
      <c r="I2021" s="2">
        <v>20.79</v>
      </c>
      <c r="J2021" s="82" t="s">
        <v>4281</v>
      </c>
    </row>
    <row r="2022" spans="1:10" ht="13.9">
      <c r="A2022" s="4" t="s">
        <v>5334</v>
      </c>
      <c r="B2022" s="4" t="s">
        <v>649</v>
      </c>
      <c r="C2022" s="4" t="s">
        <v>654</v>
      </c>
      <c r="D2022" s="4">
        <v>-2.2800000000000001E-2</v>
      </c>
      <c r="E2022" s="4">
        <v>5.0000000000000001E-3</v>
      </c>
      <c r="F2022" s="81" t="s">
        <v>1477</v>
      </c>
      <c r="G2022" s="4">
        <v>0.77600000000000002</v>
      </c>
      <c r="H2022" s="2">
        <v>461744</v>
      </c>
      <c r="I2022" s="2">
        <v>20.79</v>
      </c>
      <c r="J2022" s="82" t="s">
        <v>4281</v>
      </c>
    </row>
    <row r="2023" spans="1:10" ht="13.9">
      <c r="A2023" s="4" t="s">
        <v>5335</v>
      </c>
      <c r="B2023" s="4" t="s">
        <v>649</v>
      </c>
      <c r="C2023" s="4" t="s">
        <v>654</v>
      </c>
      <c r="D2023" s="4">
        <v>-2.2800000000000001E-2</v>
      </c>
      <c r="E2023" s="4">
        <v>5.0000000000000001E-3</v>
      </c>
      <c r="F2023" s="81" t="s">
        <v>5336</v>
      </c>
      <c r="G2023" s="4">
        <v>0.77590000000000003</v>
      </c>
      <c r="H2023" s="2">
        <v>461744</v>
      </c>
      <c r="I2023" s="2">
        <v>20.79</v>
      </c>
      <c r="J2023" s="82" t="s">
        <v>4281</v>
      </c>
    </row>
    <row r="2024" spans="1:10" ht="13.9">
      <c r="A2024" s="4" t="s">
        <v>5337</v>
      </c>
      <c r="B2024" s="4" t="s">
        <v>649</v>
      </c>
      <c r="C2024" s="4" t="s">
        <v>662</v>
      </c>
      <c r="D2024" s="4">
        <v>2.2800000000000001E-2</v>
      </c>
      <c r="E2024" s="4">
        <v>5.0000000000000001E-3</v>
      </c>
      <c r="F2024" s="81" t="s">
        <v>2610</v>
      </c>
      <c r="G2024" s="4">
        <v>0.224</v>
      </c>
      <c r="H2024" s="2">
        <v>461744</v>
      </c>
      <c r="I2024" s="2">
        <v>20.79</v>
      </c>
      <c r="J2024" s="82" t="s">
        <v>4281</v>
      </c>
    </row>
    <row r="2025" spans="1:10" ht="13.9">
      <c r="A2025" s="4" t="s">
        <v>5338</v>
      </c>
      <c r="B2025" s="4" t="s">
        <v>650</v>
      </c>
      <c r="C2025" s="4" t="s">
        <v>654</v>
      </c>
      <c r="D2025" s="4">
        <v>2.2800000000000001E-2</v>
      </c>
      <c r="E2025" s="4">
        <v>5.0000000000000001E-3</v>
      </c>
      <c r="F2025" s="81" t="s">
        <v>2834</v>
      </c>
      <c r="G2025" s="4">
        <v>0.224</v>
      </c>
      <c r="H2025" s="2">
        <v>461744</v>
      </c>
      <c r="I2025" s="2">
        <v>20.79</v>
      </c>
      <c r="J2025" s="82" t="s">
        <v>4281</v>
      </c>
    </row>
    <row r="2026" spans="1:10" ht="13.9">
      <c r="A2026" s="4" t="s">
        <v>5339</v>
      </c>
      <c r="B2026" s="4" t="s">
        <v>650</v>
      </c>
      <c r="C2026" s="4" t="s">
        <v>662</v>
      </c>
      <c r="D2026" s="4">
        <v>-2.3199999999999998E-2</v>
      </c>
      <c r="E2026" s="4">
        <v>5.0000000000000001E-3</v>
      </c>
      <c r="F2026" s="81" t="s">
        <v>5340</v>
      </c>
      <c r="G2026" s="4">
        <v>0.77839999999999998</v>
      </c>
      <c r="H2026" s="2">
        <v>461744</v>
      </c>
      <c r="I2026" s="2">
        <v>21.53</v>
      </c>
      <c r="J2026" s="82" t="s">
        <v>4372</v>
      </c>
    </row>
    <row r="2027" spans="1:10" ht="13.9">
      <c r="A2027" s="4" t="s">
        <v>5341</v>
      </c>
      <c r="B2027" s="4" t="s">
        <v>650</v>
      </c>
      <c r="C2027" s="4" t="s">
        <v>662</v>
      </c>
      <c r="D2027" s="4">
        <v>-2.41E-2</v>
      </c>
      <c r="E2027" s="4">
        <v>5.1000000000000004E-3</v>
      </c>
      <c r="F2027" s="81" t="s">
        <v>5342</v>
      </c>
      <c r="G2027" s="4">
        <v>0.77690000000000003</v>
      </c>
      <c r="H2027" s="2">
        <v>461744</v>
      </c>
      <c r="I2027" s="2">
        <v>22.33</v>
      </c>
      <c r="J2027" s="82" t="s">
        <v>652</v>
      </c>
    </row>
    <row r="2028" spans="1:10" ht="13.9">
      <c r="A2028" s="4" t="s">
        <v>5343</v>
      </c>
      <c r="B2028" s="4" t="s">
        <v>662</v>
      </c>
      <c r="C2028" s="4" t="s">
        <v>654</v>
      </c>
      <c r="D2028" s="4">
        <v>-2.2800000000000001E-2</v>
      </c>
      <c r="E2028" s="4">
        <v>5.0000000000000001E-3</v>
      </c>
      <c r="F2028" s="81" t="s">
        <v>5344</v>
      </c>
      <c r="G2028" s="4">
        <v>0.77590000000000003</v>
      </c>
      <c r="H2028" s="2">
        <v>461744</v>
      </c>
      <c r="I2028" s="2">
        <v>20.79</v>
      </c>
      <c r="J2028" s="82" t="s">
        <v>4281</v>
      </c>
    </row>
    <row r="2029" spans="1:10" ht="13.9">
      <c r="A2029" s="4" t="s">
        <v>5345</v>
      </c>
      <c r="B2029" s="4" t="s">
        <v>649</v>
      </c>
      <c r="C2029" s="4" t="s">
        <v>654</v>
      </c>
      <c r="D2029" s="4">
        <v>2.2700000000000001E-2</v>
      </c>
      <c r="E2029" s="4">
        <v>5.0000000000000001E-3</v>
      </c>
      <c r="F2029" s="81" t="s">
        <v>5346</v>
      </c>
      <c r="G2029" s="4">
        <v>0.22409999999999999</v>
      </c>
      <c r="H2029" s="2">
        <v>461744</v>
      </c>
      <c r="I2029" s="2">
        <v>20.61</v>
      </c>
      <c r="J2029" s="82" t="s">
        <v>2595</v>
      </c>
    </row>
    <row r="2030" spans="1:10" ht="13.9">
      <c r="A2030" s="4" t="s">
        <v>5347</v>
      </c>
      <c r="B2030" s="4" t="s">
        <v>650</v>
      </c>
      <c r="C2030" s="4" t="s">
        <v>662</v>
      </c>
      <c r="D2030" s="4">
        <v>-2.2700000000000001E-2</v>
      </c>
      <c r="E2030" s="4">
        <v>5.0000000000000001E-3</v>
      </c>
      <c r="F2030" s="81" t="s">
        <v>2294</v>
      </c>
      <c r="G2030" s="4">
        <v>0.77590000000000003</v>
      </c>
      <c r="H2030" s="2">
        <v>461744</v>
      </c>
      <c r="I2030" s="2">
        <v>20.61</v>
      </c>
      <c r="J2030" s="82" t="s">
        <v>2595</v>
      </c>
    </row>
    <row r="2031" spans="1:10" ht="13.9">
      <c r="A2031" s="4" t="s">
        <v>5348</v>
      </c>
      <c r="B2031" s="4" t="s">
        <v>649</v>
      </c>
      <c r="C2031" s="4" t="s">
        <v>654</v>
      </c>
      <c r="D2031" s="4">
        <v>2.2800000000000001E-2</v>
      </c>
      <c r="E2031" s="4">
        <v>5.0000000000000001E-3</v>
      </c>
      <c r="F2031" s="81" t="s">
        <v>5349</v>
      </c>
      <c r="G2031" s="4">
        <v>0.22409999999999999</v>
      </c>
      <c r="H2031" s="2">
        <v>461744</v>
      </c>
      <c r="I2031" s="2">
        <v>20.79</v>
      </c>
      <c r="J2031" s="82" t="s">
        <v>4281</v>
      </c>
    </row>
    <row r="2032" spans="1:10" ht="13.9">
      <c r="A2032" s="4" t="s">
        <v>5350</v>
      </c>
      <c r="B2032" s="4" t="s">
        <v>650</v>
      </c>
      <c r="C2032" s="4" t="s">
        <v>662</v>
      </c>
      <c r="D2032" s="4">
        <v>2.2800000000000001E-2</v>
      </c>
      <c r="E2032" s="4">
        <v>5.0000000000000001E-3</v>
      </c>
      <c r="F2032" s="81" t="s">
        <v>5351</v>
      </c>
      <c r="G2032" s="4">
        <v>0.22409999999999999</v>
      </c>
      <c r="H2032" s="2">
        <v>461744</v>
      </c>
      <c r="I2032" s="2">
        <v>20.79</v>
      </c>
      <c r="J2032" s="82" t="s">
        <v>4281</v>
      </c>
    </row>
    <row r="2033" spans="1:10" ht="13.9">
      <c r="A2033" s="4" t="s">
        <v>5352</v>
      </c>
      <c r="B2033" s="4" t="s">
        <v>649</v>
      </c>
      <c r="C2033" s="4" t="s">
        <v>654</v>
      </c>
      <c r="D2033" s="4">
        <v>-2.2800000000000001E-2</v>
      </c>
      <c r="E2033" s="4">
        <v>5.0000000000000001E-3</v>
      </c>
      <c r="F2033" s="81" t="s">
        <v>5353</v>
      </c>
      <c r="G2033" s="4">
        <v>0.77590000000000003</v>
      </c>
      <c r="H2033" s="2">
        <v>461744</v>
      </c>
      <c r="I2033" s="2">
        <v>20.79</v>
      </c>
      <c r="J2033" s="82" t="s">
        <v>4281</v>
      </c>
    </row>
    <row r="2034" spans="1:10" ht="13.9">
      <c r="A2034" s="4" t="s">
        <v>5354</v>
      </c>
      <c r="B2034" s="4" t="s">
        <v>650</v>
      </c>
      <c r="C2034" s="4" t="s">
        <v>662</v>
      </c>
      <c r="D2034" s="4">
        <v>2.29E-2</v>
      </c>
      <c r="E2034" s="4">
        <v>5.0000000000000001E-3</v>
      </c>
      <c r="F2034" s="81" t="s">
        <v>5355</v>
      </c>
      <c r="G2034" s="4">
        <v>0.22409999999999999</v>
      </c>
      <c r="H2034" s="2">
        <v>461744</v>
      </c>
      <c r="I2034" s="2">
        <v>20.98</v>
      </c>
      <c r="J2034" s="82" t="s">
        <v>1044</v>
      </c>
    </row>
    <row r="2035" spans="1:10" ht="13.9">
      <c r="A2035" s="4" t="s">
        <v>5356</v>
      </c>
      <c r="B2035" s="4" t="s">
        <v>650</v>
      </c>
      <c r="C2035" s="4" t="s">
        <v>662</v>
      </c>
      <c r="D2035" s="4">
        <v>-2.2800000000000001E-2</v>
      </c>
      <c r="E2035" s="4">
        <v>5.0000000000000001E-3</v>
      </c>
      <c r="F2035" s="81" t="s">
        <v>5357</v>
      </c>
      <c r="G2035" s="4">
        <v>0.77590000000000003</v>
      </c>
      <c r="H2035" s="2">
        <v>461744</v>
      </c>
      <c r="I2035" s="2">
        <v>20.79</v>
      </c>
      <c r="J2035" s="82" t="s">
        <v>4281</v>
      </c>
    </row>
    <row r="2036" spans="1:10" ht="13.9">
      <c r="A2036" s="4" t="s">
        <v>5358</v>
      </c>
      <c r="B2036" s="4" t="s">
        <v>649</v>
      </c>
      <c r="C2036" s="4" t="s">
        <v>662</v>
      </c>
      <c r="D2036" s="4">
        <v>-2.2800000000000001E-2</v>
      </c>
      <c r="E2036" s="4">
        <v>5.0000000000000001E-3</v>
      </c>
      <c r="F2036" s="81" t="s">
        <v>5267</v>
      </c>
      <c r="G2036" s="4">
        <v>0.77590000000000003</v>
      </c>
      <c r="H2036" s="2">
        <v>461744</v>
      </c>
      <c r="I2036" s="2">
        <v>20.79</v>
      </c>
      <c r="J2036" s="82" t="s">
        <v>4281</v>
      </c>
    </row>
    <row r="2037" spans="1:10" ht="13.9">
      <c r="A2037" s="4" t="s">
        <v>5359</v>
      </c>
      <c r="B2037" s="4" t="s">
        <v>649</v>
      </c>
      <c r="C2037" s="4" t="s">
        <v>654</v>
      </c>
      <c r="D2037" s="4">
        <v>2.2800000000000001E-2</v>
      </c>
      <c r="E2037" s="4">
        <v>5.0000000000000001E-3</v>
      </c>
      <c r="F2037" s="81" t="s">
        <v>5314</v>
      </c>
      <c r="G2037" s="4">
        <v>0.22409999999999999</v>
      </c>
      <c r="H2037" s="2">
        <v>461744</v>
      </c>
      <c r="I2037" s="2">
        <v>20.79</v>
      </c>
      <c r="J2037" s="82" t="s">
        <v>4281</v>
      </c>
    </row>
    <row r="2038" spans="1:10" ht="13.9">
      <c r="A2038" s="4" t="s">
        <v>5360</v>
      </c>
      <c r="B2038" s="4" t="s">
        <v>650</v>
      </c>
      <c r="C2038" s="4" t="s">
        <v>662</v>
      </c>
      <c r="D2038" s="4">
        <v>-2.3099999999999999E-2</v>
      </c>
      <c r="E2038" s="4">
        <v>5.0000000000000001E-3</v>
      </c>
      <c r="F2038" s="81" t="s">
        <v>5361</v>
      </c>
      <c r="G2038" s="4">
        <v>0.77729999999999999</v>
      </c>
      <c r="H2038" s="2">
        <v>462844</v>
      </c>
      <c r="I2038" s="2">
        <v>21.34</v>
      </c>
      <c r="J2038" s="82" t="s">
        <v>5362</v>
      </c>
    </row>
    <row r="2039" spans="1:10" ht="13.9">
      <c r="A2039" s="4" t="s">
        <v>5363</v>
      </c>
      <c r="B2039" s="4" t="s">
        <v>649</v>
      </c>
      <c r="C2039" s="4" t="s">
        <v>654</v>
      </c>
      <c r="D2039" s="4">
        <v>2.3199999999999998E-2</v>
      </c>
      <c r="E2039" s="4">
        <v>5.0000000000000001E-3</v>
      </c>
      <c r="F2039" s="81" t="s">
        <v>2858</v>
      </c>
      <c r="G2039" s="4">
        <v>0.22270000000000001</v>
      </c>
      <c r="H2039" s="2">
        <v>462844</v>
      </c>
      <c r="I2039" s="2">
        <v>21.53</v>
      </c>
      <c r="J2039" s="82" t="s">
        <v>5364</v>
      </c>
    </row>
    <row r="2040" spans="1:10" ht="13.9">
      <c r="A2040" s="4" t="s">
        <v>5365</v>
      </c>
      <c r="B2040" s="4" t="s">
        <v>649</v>
      </c>
      <c r="C2040" s="4" t="s">
        <v>654</v>
      </c>
      <c r="D2040" s="4">
        <v>2.2800000000000001E-2</v>
      </c>
      <c r="E2040" s="4">
        <v>5.0000000000000001E-3</v>
      </c>
      <c r="F2040" s="81" t="s">
        <v>5366</v>
      </c>
      <c r="G2040" s="4">
        <v>0.2238</v>
      </c>
      <c r="H2040" s="2">
        <v>461744</v>
      </c>
      <c r="I2040" s="2">
        <v>20.79</v>
      </c>
      <c r="J2040" s="82" t="s">
        <v>4281</v>
      </c>
    </row>
    <row r="2041" spans="1:10" ht="13.9">
      <c r="A2041" s="4" t="s">
        <v>5367</v>
      </c>
      <c r="B2041" s="4" t="s">
        <v>649</v>
      </c>
      <c r="C2041" s="4" t="s">
        <v>654</v>
      </c>
      <c r="D2041" s="4">
        <v>2.2800000000000001E-2</v>
      </c>
      <c r="E2041" s="4">
        <v>5.0000000000000001E-3</v>
      </c>
      <c r="F2041" s="81" t="s">
        <v>4141</v>
      </c>
      <c r="G2041" s="4">
        <v>0.22409999999999999</v>
      </c>
      <c r="H2041" s="2">
        <v>461744</v>
      </c>
      <c r="I2041" s="2">
        <v>20.79</v>
      </c>
      <c r="J2041" s="82" t="s">
        <v>4281</v>
      </c>
    </row>
    <row r="2042" spans="1:10" ht="13.9">
      <c r="A2042" s="4" t="s">
        <v>5368</v>
      </c>
      <c r="B2042" s="4" t="s">
        <v>650</v>
      </c>
      <c r="C2042" s="4" t="s">
        <v>654</v>
      </c>
      <c r="D2042" s="4">
        <v>-2.2800000000000001E-2</v>
      </c>
      <c r="E2042" s="4">
        <v>5.0000000000000001E-3</v>
      </c>
      <c r="F2042" s="81" t="s">
        <v>5369</v>
      </c>
      <c r="G2042" s="4">
        <v>0.77600000000000002</v>
      </c>
      <c r="H2042" s="2">
        <v>461744</v>
      </c>
      <c r="I2042" s="2">
        <v>20.79</v>
      </c>
      <c r="J2042" s="82" t="s">
        <v>4281</v>
      </c>
    </row>
    <row r="2043" spans="1:10" ht="13.9">
      <c r="A2043" s="4" t="s">
        <v>5370</v>
      </c>
      <c r="B2043" s="4" t="s">
        <v>5371</v>
      </c>
      <c r="C2043" s="4" t="s">
        <v>662</v>
      </c>
      <c r="D2043" s="4">
        <v>2.3699999999999999E-2</v>
      </c>
      <c r="E2043" s="4">
        <v>5.0000000000000001E-3</v>
      </c>
      <c r="F2043" s="81" t="s">
        <v>5372</v>
      </c>
      <c r="G2043" s="4">
        <v>0.2248</v>
      </c>
      <c r="H2043" s="2">
        <v>448902</v>
      </c>
      <c r="I2043" s="2">
        <v>22.47</v>
      </c>
      <c r="J2043" s="82" t="s">
        <v>4135</v>
      </c>
    </row>
    <row r="2044" spans="1:10" ht="13.9">
      <c r="A2044" s="4" t="s">
        <v>5373</v>
      </c>
      <c r="B2044" s="4" t="s">
        <v>649</v>
      </c>
      <c r="C2044" s="4" t="s">
        <v>654</v>
      </c>
      <c r="D2044" s="4">
        <v>2.3199999999999998E-2</v>
      </c>
      <c r="E2044" s="4">
        <v>5.0000000000000001E-3</v>
      </c>
      <c r="F2044" s="81" t="s">
        <v>4774</v>
      </c>
      <c r="G2044" s="4">
        <v>0.2238</v>
      </c>
      <c r="H2044" s="2">
        <v>460726</v>
      </c>
      <c r="I2044" s="2">
        <v>21.53</v>
      </c>
      <c r="J2044" s="82" t="s">
        <v>5374</v>
      </c>
    </row>
    <row r="2045" spans="1:10" ht="13.9">
      <c r="A2045" s="4" t="s">
        <v>5375</v>
      </c>
      <c r="B2045" s="4" t="s">
        <v>662</v>
      </c>
      <c r="C2045" s="4" t="s">
        <v>654</v>
      </c>
      <c r="D2045" s="4">
        <v>-2.29E-2</v>
      </c>
      <c r="E2045" s="4">
        <v>5.0000000000000001E-3</v>
      </c>
      <c r="F2045" s="81" t="s">
        <v>5376</v>
      </c>
      <c r="G2045" s="4">
        <v>0.77600000000000002</v>
      </c>
      <c r="H2045" s="2">
        <v>461744</v>
      </c>
      <c r="I2045" s="2">
        <v>20.98</v>
      </c>
      <c r="J2045" s="82" t="s">
        <v>1044</v>
      </c>
    </row>
    <row r="2046" spans="1:10" ht="13.9">
      <c r="A2046" s="4" t="s">
        <v>5377</v>
      </c>
      <c r="B2046" s="4" t="s">
        <v>650</v>
      </c>
      <c r="C2046" s="4" t="s">
        <v>654</v>
      </c>
      <c r="D2046" s="4">
        <v>2.2800000000000001E-2</v>
      </c>
      <c r="E2046" s="4">
        <v>5.0000000000000001E-3</v>
      </c>
      <c r="F2046" s="81" t="s">
        <v>5378</v>
      </c>
      <c r="G2046" s="4">
        <v>0.224</v>
      </c>
      <c r="H2046" s="2">
        <v>461744</v>
      </c>
      <c r="I2046" s="2">
        <v>20.79</v>
      </c>
      <c r="J2046" s="82" t="s">
        <v>4281</v>
      </c>
    </row>
    <row r="2047" spans="1:10" ht="13.9">
      <c r="A2047" s="4" t="s">
        <v>5379</v>
      </c>
      <c r="B2047" s="4" t="s">
        <v>662</v>
      </c>
      <c r="C2047" s="4" t="s">
        <v>654</v>
      </c>
      <c r="D2047" s="4">
        <v>2.2800000000000001E-2</v>
      </c>
      <c r="E2047" s="4">
        <v>5.0000000000000001E-3</v>
      </c>
      <c r="F2047" s="81" t="s">
        <v>5380</v>
      </c>
      <c r="G2047" s="4">
        <v>0.22409999999999999</v>
      </c>
      <c r="H2047" s="2">
        <v>461744</v>
      </c>
      <c r="I2047" s="2">
        <v>20.79</v>
      </c>
      <c r="J2047" s="82" t="s">
        <v>4281</v>
      </c>
    </row>
    <row r="2048" spans="1:10" ht="13.9">
      <c r="A2048" s="4" t="s">
        <v>5381</v>
      </c>
      <c r="B2048" s="4" t="s">
        <v>650</v>
      </c>
      <c r="C2048" s="4" t="s">
        <v>5382</v>
      </c>
      <c r="D2048" s="4">
        <v>2.47E-2</v>
      </c>
      <c r="E2048" s="4">
        <v>5.1000000000000004E-3</v>
      </c>
      <c r="F2048" s="81" t="s">
        <v>5383</v>
      </c>
      <c r="G2048" s="4">
        <v>0.21920000000000001</v>
      </c>
      <c r="H2048" s="2">
        <v>448902</v>
      </c>
      <c r="I2048" s="2">
        <v>23.46</v>
      </c>
      <c r="J2048" s="82" t="s">
        <v>5384</v>
      </c>
    </row>
    <row r="2049" spans="1:10" ht="13.9">
      <c r="A2049" s="4" t="s">
        <v>5385</v>
      </c>
      <c r="B2049" s="4" t="s">
        <v>1440</v>
      </c>
      <c r="C2049" s="4" t="s">
        <v>662</v>
      </c>
      <c r="D2049" s="4">
        <v>2.3699999999999999E-2</v>
      </c>
      <c r="E2049" s="4">
        <v>5.0000000000000001E-3</v>
      </c>
      <c r="F2049" s="81" t="s">
        <v>5386</v>
      </c>
      <c r="G2049" s="4">
        <v>0.2248</v>
      </c>
      <c r="H2049" s="2">
        <v>448902</v>
      </c>
      <c r="I2049" s="2">
        <v>22.47</v>
      </c>
      <c r="J2049" s="82" t="s">
        <v>4135</v>
      </c>
    </row>
    <row r="2050" spans="1:10" ht="13.9">
      <c r="A2050" s="4" t="s">
        <v>5387</v>
      </c>
      <c r="B2050" s="4" t="s">
        <v>662</v>
      </c>
      <c r="C2050" s="4" t="s">
        <v>654</v>
      </c>
      <c r="D2050" s="4">
        <v>2.2499999999999999E-2</v>
      </c>
      <c r="E2050" s="4">
        <v>4.8999999999999998E-3</v>
      </c>
      <c r="F2050" s="81" t="s">
        <v>5388</v>
      </c>
      <c r="G2050" s="4">
        <v>0.22450000000000001</v>
      </c>
      <c r="H2050" s="2">
        <v>483768</v>
      </c>
      <c r="I2050" s="2">
        <v>21.08</v>
      </c>
      <c r="J2050" s="82" t="s">
        <v>1771</v>
      </c>
    </row>
    <row r="2051" spans="1:10" ht="13.9">
      <c r="A2051" s="4" t="s">
        <v>5389</v>
      </c>
      <c r="B2051" s="4" t="s">
        <v>654</v>
      </c>
      <c r="C2051" s="4" t="s">
        <v>5390</v>
      </c>
      <c r="D2051" s="4">
        <v>-2.35E-2</v>
      </c>
      <c r="E2051" s="4">
        <v>5.0000000000000001E-3</v>
      </c>
      <c r="F2051" s="81" t="s">
        <v>5391</v>
      </c>
      <c r="G2051" s="4">
        <v>0.77549999999999997</v>
      </c>
      <c r="H2051" s="2">
        <v>448902</v>
      </c>
      <c r="I2051" s="2">
        <v>22.09</v>
      </c>
      <c r="J2051" s="82" t="s">
        <v>4156</v>
      </c>
    </row>
    <row r="2052" spans="1:10" ht="13.9">
      <c r="A2052" s="4" t="s">
        <v>5392</v>
      </c>
      <c r="B2052" s="4" t="s">
        <v>649</v>
      </c>
      <c r="C2052" s="4" t="s">
        <v>654</v>
      </c>
      <c r="D2052" s="4">
        <v>-2.3099999999999999E-2</v>
      </c>
      <c r="E2052" s="4">
        <v>5.0000000000000001E-3</v>
      </c>
      <c r="F2052" s="81" t="s">
        <v>5393</v>
      </c>
      <c r="G2052" s="4">
        <v>0.77780000000000005</v>
      </c>
      <c r="H2052" s="2">
        <v>462844</v>
      </c>
      <c r="I2052" s="2">
        <v>21.34</v>
      </c>
      <c r="J2052" s="82" t="s">
        <v>5362</v>
      </c>
    </row>
    <row r="2053" spans="1:10" ht="13.9">
      <c r="A2053" s="4" t="s">
        <v>5394</v>
      </c>
      <c r="B2053" s="4" t="s">
        <v>649</v>
      </c>
      <c r="C2053" s="4" t="s">
        <v>662</v>
      </c>
      <c r="D2053" s="4">
        <v>-2.35E-2</v>
      </c>
      <c r="E2053" s="4">
        <v>5.0000000000000001E-3</v>
      </c>
      <c r="F2053" s="81" t="s">
        <v>4542</v>
      </c>
      <c r="G2053" s="4">
        <v>0.77980000000000005</v>
      </c>
      <c r="H2053" s="2">
        <v>462844</v>
      </c>
      <c r="I2053" s="2">
        <v>22.09</v>
      </c>
      <c r="J2053" s="82" t="s">
        <v>3554</v>
      </c>
    </row>
    <row r="2054" spans="1:10" ht="13.9">
      <c r="A2054" s="4" t="s">
        <v>5395</v>
      </c>
      <c r="B2054" s="4" t="s">
        <v>649</v>
      </c>
      <c r="C2054" s="4" t="s">
        <v>654</v>
      </c>
      <c r="D2054" s="4">
        <v>-2.35E-2</v>
      </c>
      <c r="E2054" s="4">
        <v>5.0000000000000001E-3</v>
      </c>
      <c r="F2054" s="81" t="s">
        <v>4542</v>
      </c>
      <c r="G2054" s="4">
        <v>0.77980000000000005</v>
      </c>
      <c r="H2054" s="2">
        <v>462844</v>
      </c>
      <c r="I2054" s="2">
        <v>22.09</v>
      </c>
      <c r="J2054" s="82" t="s">
        <v>3554</v>
      </c>
    </row>
    <row r="2055" spans="1:10" ht="13.9">
      <c r="A2055" s="4" t="s">
        <v>5396</v>
      </c>
      <c r="B2055" s="4" t="s">
        <v>654</v>
      </c>
      <c r="C2055" s="4" t="s">
        <v>2424</v>
      </c>
      <c r="D2055" s="4">
        <v>2.3699999999999999E-2</v>
      </c>
      <c r="E2055" s="4">
        <v>5.0000000000000001E-3</v>
      </c>
      <c r="F2055" s="81" t="s">
        <v>5397</v>
      </c>
      <c r="G2055" s="4">
        <v>0.2248</v>
      </c>
      <c r="H2055" s="2">
        <v>448902</v>
      </c>
      <c r="I2055" s="2">
        <v>22.47</v>
      </c>
      <c r="J2055" s="82" t="s">
        <v>4135</v>
      </c>
    </row>
    <row r="2056" spans="1:10" ht="13.9">
      <c r="A2056" s="4" t="s">
        <v>5398</v>
      </c>
      <c r="B2056" s="4" t="s">
        <v>1292</v>
      </c>
      <c r="C2056" s="4" t="s">
        <v>662</v>
      </c>
      <c r="D2056" s="4">
        <v>-2.3699999999999999E-2</v>
      </c>
      <c r="E2056" s="4">
        <v>5.0000000000000001E-3</v>
      </c>
      <c r="F2056" s="81" t="s">
        <v>5372</v>
      </c>
      <c r="G2056" s="4">
        <v>0.77510000000000001</v>
      </c>
      <c r="H2056" s="2">
        <v>448902</v>
      </c>
      <c r="I2056" s="2">
        <v>22.47</v>
      </c>
      <c r="J2056" s="82" t="s">
        <v>4135</v>
      </c>
    </row>
    <row r="2057" spans="1:10" ht="13.9">
      <c r="A2057" s="4" t="s">
        <v>5399</v>
      </c>
      <c r="B2057" s="4" t="s">
        <v>649</v>
      </c>
      <c r="C2057" s="4" t="s">
        <v>654</v>
      </c>
      <c r="D2057" s="4">
        <v>2.2800000000000001E-2</v>
      </c>
      <c r="E2057" s="4">
        <v>5.0000000000000001E-3</v>
      </c>
      <c r="F2057" s="81" t="s">
        <v>5400</v>
      </c>
      <c r="G2057" s="4">
        <v>0.22409999999999999</v>
      </c>
      <c r="H2057" s="2">
        <v>462844</v>
      </c>
      <c r="I2057" s="2">
        <v>20.79</v>
      </c>
      <c r="J2057" s="82" t="s">
        <v>4496</v>
      </c>
    </row>
    <row r="2058" spans="1:10" ht="13.9">
      <c r="A2058" s="4" t="s">
        <v>5401</v>
      </c>
      <c r="B2058" s="4" t="s">
        <v>650</v>
      </c>
      <c r="C2058" s="4" t="s">
        <v>662</v>
      </c>
      <c r="D2058" s="4">
        <v>-2.2700000000000001E-2</v>
      </c>
      <c r="E2058" s="4">
        <v>5.0000000000000001E-3</v>
      </c>
      <c r="F2058" s="81" t="s">
        <v>5402</v>
      </c>
      <c r="G2058" s="4">
        <v>0.77610000000000001</v>
      </c>
      <c r="H2058" s="2">
        <v>462844</v>
      </c>
      <c r="I2058" s="2">
        <v>20.61</v>
      </c>
      <c r="J2058" s="82" t="s">
        <v>3444</v>
      </c>
    </row>
    <row r="2059" spans="1:10" ht="13.9">
      <c r="A2059" s="4" t="s">
        <v>5403</v>
      </c>
      <c r="B2059" s="4" t="s">
        <v>662</v>
      </c>
      <c r="C2059" s="4" t="s">
        <v>654</v>
      </c>
      <c r="D2059" s="4">
        <v>2.2800000000000001E-2</v>
      </c>
      <c r="E2059" s="4">
        <v>5.0000000000000001E-3</v>
      </c>
      <c r="F2059" s="81" t="s">
        <v>5366</v>
      </c>
      <c r="G2059" s="4">
        <v>0.224</v>
      </c>
      <c r="H2059" s="2">
        <v>462844</v>
      </c>
      <c r="I2059" s="2">
        <v>20.79</v>
      </c>
      <c r="J2059" s="82" t="s">
        <v>4496</v>
      </c>
    </row>
    <row r="2060" spans="1:10" ht="13.9">
      <c r="A2060" s="4" t="s">
        <v>5404</v>
      </c>
      <c r="B2060" s="4" t="s">
        <v>650</v>
      </c>
      <c r="C2060" s="4" t="s">
        <v>5405</v>
      </c>
      <c r="D2060" s="4">
        <v>2.3800000000000002E-2</v>
      </c>
      <c r="E2060" s="4">
        <v>5.0000000000000001E-3</v>
      </c>
      <c r="F2060" s="81" t="s">
        <v>5406</v>
      </c>
      <c r="G2060" s="4">
        <v>0.22489999999999999</v>
      </c>
      <c r="H2060" s="2">
        <v>448902</v>
      </c>
      <c r="I2060" s="2">
        <v>22.66</v>
      </c>
      <c r="J2060" s="82" t="s">
        <v>4129</v>
      </c>
    </row>
    <row r="2061" spans="1:10" ht="13.9">
      <c r="A2061" s="4" t="s">
        <v>5407</v>
      </c>
      <c r="B2061" s="4" t="s">
        <v>649</v>
      </c>
      <c r="C2061" s="4" t="s">
        <v>3827</v>
      </c>
      <c r="D2061" s="4">
        <v>-2.3699999999999999E-2</v>
      </c>
      <c r="E2061" s="4">
        <v>5.0000000000000001E-3</v>
      </c>
      <c r="F2061" s="81" t="s">
        <v>5408</v>
      </c>
      <c r="G2061" s="4">
        <v>0.7752</v>
      </c>
      <c r="H2061" s="2">
        <v>448902</v>
      </c>
      <c r="I2061" s="2">
        <v>22.47</v>
      </c>
      <c r="J2061" s="82" t="s">
        <v>4135</v>
      </c>
    </row>
    <row r="2062" spans="1:10" ht="13.9">
      <c r="A2062" s="4" t="s">
        <v>5409</v>
      </c>
      <c r="B2062" s="4" t="s">
        <v>649</v>
      </c>
      <c r="C2062" s="4" t="s">
        <v>654</v>
      </c>
      <c r="D2062" s="4">
        <v>-2.2700000000000001E-2</v>
      </c>
      <c r="E2062" s="4">
        <v>5.0000000000000001E-3</v>
      </c>
      <c r="F2062" s="81" t="s">
        <v>5410</v>
      </c>
      <c r="G2062" s="4">
        <v>0.77610000000000001</v>
      </c>
      <c r="H2062" s="2">
        <v>462844</v>
      </c>
      <c r="I2062" s="2">
        <v>20.61</v>
      </c>
      <c r="J2062" s="82" t="s">
        <v>3444</v>
      </c>
    </row>
    <row r="2063" spans="1:10" ht="13.9">
      <c r="A2063" s="4" t="s">
        <v>5411</v>
      </c>
      <c r="B2063" s="4" t="s">
        <v>650</v>
      </c>
      <c r="C2063" s="4" t="s">
        <v>5167</v>
      </c>
      <c r="D2063" s="4">
        <v>-2.3599999999999999E-2</v>
      </c>
      <c r="E2063" s="4">
        <v>5.1000000000000004E-3</v>
      </c>
      <c r="F2063" s="81" t="s">
        <v>5412</v>
      </c>
      <c r="G2063" s="4">
        <v>0.77669999999999995</v>
      </c>
      <c r="H2063" s="2">
        <v>448902</v>
      </c>
      <c r="I2063" s="2">
        <v>21.41</v>
      </c>
      <c r="J2063" s="82" t="s">
        <v>1774</v>
      </c>
    </row>
    <row r="2064" spans="1:10" ht="13.9">
      <c r="A2064" s="4" t="s">
        <v>5413</v>
      </c>
      <c r="B2064" s="4" t="s">
        <v>650</v>
      </c>
      <c r="C2064" s="4" t="s">
        <v>662</v>
      </c>
      <c r="D2064" s="4">
        <v>2.3400000000000001E-2</v>
      </c>
      <c r="E2064" s="4">
        <v>4.8999999999999998E-3</v>
      </c>
      <c r="F2064" s="81" t="s">
        <v>5414</v>
      </c>
      <c r="G2064" s="4">
        <v>0.21990000000000001</v>
      </c>
      <c r="H2064" s="2">
        <v>483768</v>
      </c>
      <c r="I2064" s="2">
        <v>22.81</v>
      </c>
      <c r="J2064" s="82" t="s">
        <v>1065</v>
      </c>
    </row>
    <row r="2065" spans="1:10" ht="13.9">
      <c r="A2065" s="4" t="s">
        <v>5415</v>
      </c>
      <c r="B2065" s="4" t="s">
        <v>650</v>
      </c>
      <c r="C2065" s="4" t="s">
        <v>662</v>
      </c>
      <c r="D2065" s="4">
        <v>-2.35E-2</v>
      </c>
      <c r="E2065" s="4">
        <v>5.0000000000000001E-3</v>
      </c>
      <c r="F2065" s="81" t="s">
        <v>5416</v>
      </c>
      <c r="G2065" s="4">
        <v>0.78080000000000005</v>
      </c>
      <c r="H2065" s="2">
        <v>462844</v>
      </c>
      <c r="I2065" s="2">
        <v>22.09</v>
      </c>
      <c r="J2065" s="82" t="s">
        <v>3554</v>
      </c>
    </row>
    <row r="2066" spans="1:10" ht="13.9">
      <c r="A2066" s="4" t="s">
        <v>5417</v>
      </c>
      <c r="B2066" s="4" t="s">
        <v>649</v>
      </c>
      <c r="C2066" s="4" t="s">
        <v>654</v>
      </c>
      <c r="D2066" s="4">
        <v>2.35E-2</v>
      </c>
      <c r="E2066" s="4">
        <v>5.0000000000000001E-3</v>
      </c>
      <c r="F2066" s="81" t="s">
        <v>5418</v>
      </c>
      <c r="G2066" s="4">
        <v>0.21920000000000001</v>
      </c>
      <c r="H2066" s="2">
        <v>462844</v>
      </c>
      <c r="I2066" s="2">
        <v>22.09</v>
      </c>
      <c r="J2066" s="82" t="s">
        <v>3554</v>
      </c>
    </row>
    <row r="2067" spans="1:10" ht="13.9">
      <c r="A2067" s="4" t="s">
        <v>5419</v>
      </c>
      <c r="B2067" s="4" t="s">
        <v>650</v>
      </c>
      <c r="C2067" s="4" t="s">
        <v>662</v>
      </c>
      <c r="D2067" s="4">
        <v>-2.3E-2</v>
      </c>
      <c r="E2067" s="4">
        <v>5.0000000000000001E-3</v>
      </c>
      <c r="F2067" s="81" t="s">
        <v>1267</v>
      </c>
      <c r="G2067" s="4">
        <v>0.7762</v>
      </c>
      <c r="H2067" s="2">
        <v>460726</v>
      </c>
      <c r="I2067" s="2">
        <v>21.16</v>
      </c>
      <c r="J2067" s="82" t="s">
        <v>5420</v>
      </c>
    </row>
    <row r="2068" spans="1:10" ht="13.9">
      <c r="A2068" s="4" t="s">
        <v>5421</v>
      </c>
      <c r="B2068" s="4" t="s">
        <v>650</v>
      </c>
      <c r="C2068" s="4" t="s">
        <v>654</v>
      </c>
      <c r="D2068" s="4">
        <v>-2.35E-2</v>
      </c>
      <c r="E2068" s="4">
        <v>5.0000000000000001E-3</v>
      </c>
      <c r="F2068" s="81" t="s">
        <v>4411</v>
      </c>
      <c r="G2068" s="4">
        <v>0.77539999999999998</v>
      </c>
      <c r="H2068" s="2">
        <v>448902</v>
      </c>
      <c r="I2068" s="2">
        <v>22.09</v>
      </c>
      <c r="J2068" s="82" t="s">
        <v>4156</v>
      </c>
    </row>
    <row r="2069" spans="1:10" ht="13.9">
      <c r="A2069" s="4" t="s">
        <v>5422</v>
      </c>
      <c r="B2069" s="4" t="s">
        <v>654</v>
      </c>
      <c r="C2069" s="4" t="s">
        <v>1580</v>
      </c>
      <c r="D2069" s="4">
        <v>2.3900000000000001E-2</v>
      </c>
      <c r="E2069" s="4">
        <v>5.0000000000000001E-3</v>
      </c>
      <c r="F2069" s="81" t="s">
        <v>5423</v>
      </c>
      <c r="G2069" s="4">
        <v>0.22439999999999999</v>
      </c>
      <c r="H2069" s="2">
        <v>448902</v>
      </c>
      <c r="I2069" s="2">
        <v>22.85</v>
      </c>
      <c r="J2069" s="82" t="s">
        <v>4132</v>
      </c>
    </row>
    <row r="2070" spans="1:10" ht="13.9">
      <c r="A2070" s="4" t="s">
        <v>5424</v>
      </c>
      <c r="B2070" s="4" t="s">
        <v>649</v>
      </c>
      <c r="C2070" s="4" t="s">
        <v>650</v>
      </c>
      <c r="D2070" s="4">
        <v>-2.3599999999999999E-2</v>
      </c>
      <c r="E2070" s="4">
        <v>5.0000000000000001E-3</v>
      </c>
      <c r="F2070" s="81" t="s">
        <v>5425</v>
      </c>
      <c r="G2070" s="4">
        <v>0.7752</v>
      </c>
      <c r="H2070" s="2">
        <v>448902</v>
      </c>
      <c r="I2070" s="2">
        <v>22.28</v>
      </c>
      <c r="J2070" s="82" t="s">
        <v>2335</v>
      </c>
    </row>
    <row r="2071" spans="1:10" ht="13.9">
      <c r="A2071" s="4" t="s">
        <v>5426</v>
      </c>
      <c r="B2071" s="4" t="s">
        <v>649</v>
      </c>
      <c r="C2071" s="4" t="s">
        <v>654</v>
      </c>
      <c r="D2071" s="4">
        <v>2.2499999999999999E-2</v>
      </c>
      <c r="E2071" s="4">
        <v>4.8999999999999998E-3</v>
      </c>
      <c r="F2071" s="81" t="s">
        <v>5427</v>
      </c>
      <c r="G2071" s="4">
        <v>0.2248</v>
      </c>
      <c r="H2071" s="2">
        <v>483768</v>
      </c>
      <c r="I2071" s="2">
        <v>21.08</v>
      </c>
      <c r="J2071" s="82" t="s">
        <v>1771</v>
      </c>
    </row>
    <row r="2072" spans="1:10" ht="13.9">
      <c r="A2072" s="4" t="s">
        <v>5428</v>
      </c>
      <c r="B2072" s="4" t="s">
        <v>650</v>
      </c>
      <c r="C2072" s="4" t="s">
        <v>662</v>
      </c>
      <c r="D2072" s="4">
        <v>2.2599999999999999E-2</v>
      </c>
      <c r="E2072" s="4">
        <v>4.8999999999999998E-3</v>
      </c>
      <c r="F2072" s="81" t="s">
        <v>5429</v>
      </c>
      <c r="G2072" s="4">
        <v>0.22470000000000001</v>
      </c>
      <c r="H2072" s="2">
        <v>483768</v>
      </c>
      <c r="I2072" s="2">
        <v>21.27</v>
      </c>
      <c r="J2072" s="82" t="s">
        <v>4285</v>
      </c>
    </row>
    <row r="2073" spans="1:10" ht="13.9">
      <c r="A2073" s="4" t="s">
        <v>5430</v>
      </c>
      <c r="B2073" s="4" t="s">
        <v>649</v>
      </c>
      <c r="C2073" s="4" t="s">
        <v>654</v>
      </c>
      <c r="D2073" s="4">
        <v>2.2700000000000001E-2</v>
      </c>
      <c r="E2073" s="4">
        <v>5.0000000000000001E-3</v>
      </c>
      <c r="F2073" s="81" t="s">
        <v>5431</v>
      </c>
      <c r="G2073" s="4">
        <v>0.22409999999999999</v>
      </c>
      <c r="H2073" s="2">
        <v>462844</v>
      </c>
      <c r="I2073" s="2">
        <v>20.61</v>
      </c>
      <c r="J2073" s="82" t="s">
        <v>3444</v>
      </c>
    </row>
    <row r="2074" spans="1:10" ht="13.9">
      <c r="A2074" s="4" t="s">
        <v>5432</v>
      </c>
      <c r="B2074" s="4" t="s">
        <v>1292</v>
      </c>
      <c r="C2074" s="4" t="s">
        <v>662</v>
      </c>
      <c r="D2074" s="4">
        <v>2.3900000000000001E-2</v>
      </c>
      <c r="E2074" s="4">
        <v>5.0000000000000001E-3</v>
      </c>
      <c r="F2074" s="81" t="s">
        <v>5433</v>
      </c>
      <c r="G2074" s="4">
        <v>0.22439999999999999</v>
      </c>
      <c r="H2074" s="2">
        <v>448902</v>
      </c>
      <c r="I2074" s="2">
        <v>22.85</v>
      </c>
      <c r="J2074" s="82" t="s">
        <v>4132</v>
      </c>
    </row>
    <row r="2075" spans="1:10" ht="13.9">
      <c r="A2075" s="4" t="s">
        <v>5434</v>
      </c>
      <c r="B2075" s="4" t="s">
        <v>1292</v>
      </c>
      <c r="C2075" s="4" t="s">
        <v>662</v>
      </c>
      <c r="D2075" s="4">
        <v>-2.4E-2</v>
      </c>
      <c r="E2075" s="4">
        <v>5.0000000000000001E-3</v>
      </c>
      <c r="F2075" s="81" t="s">
        <v>5435</v>
      </c>
      <c r="G2075" s="4">
        <v>0.7732</v>
      </c>
      <c r="H2075" s="2">
        <v>448902</v>
      </c>
      <c r="I2075" s="2">
        <v>23.04</v>
      </c>
      <c r="J2075" s="82" t="s">
        <v>3059</v>
      </c>
    </row>
    <row r="2076" spans="1:10" ht="13.9">
      <c r="A2076" s="4" t="s">
        <v>5436</v>
      </c>
      <c r="B2076" s="4" t="s">
        <v>649</v>
      </c>
      <c r="C2076" s="4" t="s">
        <v>654</v>
      </c>
      <c r="D2076" s="4">
        <v>-2.3199999999999998E-2</v>
      </c>
      <c r="E2076" s="4">
        <v>5.0000000000000001E-3</v>
      </c>
      <c r="F2076" s="81" t="s">
        <v>5437</v>
      </c>
      <c r="G2076" s="4">
        <v>0.78090000000000004</v>
      </c>
      <c r="H2076" s="2">
        <v>461744</v>
      </c>
      <c r="I2076" s="2">
        <v>21.53</v>
      </c>
      <c r="J2076" s="82" t="s">
        <v>4372</v>
      </c>
    </row>
    <row r="2077" spans="1:10" ht="13.9">
      <c r="A2077" s="4" t="s">
        <v>5438</v>
      </c>
      <c r="B2077" s="4" t="s">
        <v>654</v>
      </c>
      <c r="C2077" s="4" t="s">
        <v>655</v>
      </c>
      <c r="D2077" s="4">
        <v>-2.2599999999999999E-2</v>
      </c>
      <c r="E2077" s="4">
        <v>4.8999999999999998E-3</v>
      </c>
      <c r="F2077" s="81" t="s">
        <v>5439</v>
      </c>
      <c r="G2077" s="4">
        <v>0.73329999999999995</v>
      </c>
      <c r="H2077" s="2">
        <v>448902</v>
      </c>
      <c r="I2077" s="2">
        <v>21.27</v>
      </c>
      <c r="J2077" s="82" t="s">
        <v>5440</v>
      </c>
    </row>
    <row r="2078" spans="1:10" ht="13.9">
      <c r="A2078" s="4" t="s">
        <v>5441</v>
      </c>
      <c r="B2078" s="4" t="s">
        <v>649</v>
      </c>
      <c r="C2078" s="4" t="s">
        <v>654</v>
      </c>
      <c r="D2078" s="4">
        <v>-2.3199999999999998E-2</v>
      </c>
      <c r="E2078" s="4">
        <v>5.0000000000000001E-3</v>
      </c>
      <c r="F2078" s="81" t="s">
        <v>5442</v>
      </c>
      <c r="G2078" s="4">
        <v>0.77549999999999997</v>
      </c>
      <c r="H2078" s="2">
        <v>452635</v>
      </c>
      <c r="I2078" s="2">
        <v>21.53</v>
      </c>
      <c r="J2078" s="82" t="s">
        <v>2628</v>
      </c>
    </row>
    <row r="2079" spans="1:10" ht="13.9">
      <c r="A2079" s="4" t="s">
        <v>5443</v>
      </c>
      <c r="B2079" s="4" t="s">
        <v>1292</v>
      </c>
      <c r="C2079" s="4" t="s">
        <v>662</v>
      </c>
      <c r="D2079" s="4">
        <v>2.3599999999999999E-2</v>
      </c>
      <c r="E2079" s="4">
        <v>5.1000000000000004E-3</v>
      </c>
      <c r="F2079" s="81" t="s">
        <v>750</v>
      </c>
      <c r="G2079" s="4">
        <v>0.2225</v>
      </c>
      <c r="H2079" s="2">
        <v>448902</v>
      </c>
      <c r="I2079" s="2">
        <v>21.41</v>
      </c>
      <c r="J2079" s="82" t="s">
        <v>1774</v>
      </c>
    </row>
    <row r="2080" spans="1:10" ht="13.9">
      <c r="A2080" s="4" t="s">
        <v>5444</v>
      </c>
      <c r="B2080" s="4" t="s">
        <v>650</v>
      </c>
      <c r="C2080" s="4" t="s">
        <v>662</v>
      </c>
      <c r="D2080" s="4">
        <v>-2.29E-2</v>
      </c>
      <c r="E2080" s="4">
        <v>5.0000000000000001E-3</v>
      </c>
      <c r="F2080" s="81" t="s">
        <v>5445</v>
      </c>
      <c r="G2080" s="4">
        <v>0.77729999999999999</v>
      </c>
      <c r="H2080" s="2">
        <v>461744</v>
      </c>
      <c r="I2080" s="2">
        <v>20.98</v>
      </c>
      <c r="J2080" s="82" t="s">
        <v>1044</v>
      </c>
    </row>
    <row r="2081" spans="1:10" ht="13.9">
      <c r="A2081" s="4" t="s">
        <v>5446</v>
      </c>
      <c r="B2081" s="4" t="s">
        <v>649</v>
      </c>
      <c r="C2081" s="4" t="s">
        <v>654</v>
      </c>
      <c r="D2081" s="4">
        <v>2.3E-2</v>
      </c>
      <c r="E2081" s="4">
        <v>5.0000000000000001E-3</v>
      </c>
      <c r="F2081" s="81" t="s">
        <v>5447</v>
      </c>
      <c r="G2081" s="4">
        <v>0.22270000000000001</v>
      </c>
      <c r="H2081" s="2">
        <v>461744</v>
      </c>
      <c r="I2081" s="2">
        <v>21.16</v>
      </c>
      <c r="J2081" s="82" t="s">
        <v>4493</v>
      </c>
    </row>
    <row r="2082" spans="1:10" ht="13.9">
      <c r="A2082" s="4" t="s">
        <v>5448</v>
      </c>
      <c r="B2082" s="4" t="s">
        <v>649</v>
      </c>
      <c r="C2082" s="4" t="s">
        <v>654</v>
      </c>
      <c r="D2082" s="4">
        <v>2.2800000000000001E-2</v>
      </c>
      <c r="E2082" s="4">
        <v>5.0000000000000001E-3</v>
      </c>
      <c r="F2082" s="81" t="s">
        <v>5449</v>
      </c>
      <c r="G2082" s="4">
        <v>0.21859999999999999</v>
      </c>
      <c r="H2082" s="2">
        <v>483768</v>
      </c>
      <c r="I2082" s="2">
        <v>20.79</v>
      </c>
      <c r="J2082" s="82" t="s">
        <v>2512</v>
      </c>
    </row>
    <row r="2083" spans="1:10" ht="13.9">
      <c r="A2083" s="4" t="s">
        <v>5450</v>
      </c>
      <c r="B2083" s="4" t="s">
        <v>650</v>
      </c>
      <c r="C2083" s="4" t="s">
        <v>662</v>
      </c>
      <c r="D2083" s="4">
        <v>2.2599999999999999E-2</v>
      </c>
      <c r="E2083" s="4">
        <v>4.8999999999999998E-3</v>
      </c>
      <c r="F2083" s="81" t="s">
        <v>1696</v>
      </c>
      <c r="G2083" s="4">
        <v>0.21940000000000001</v>
      </c>
      <c r="H2083" s="2">
        <v>483768</v>
      </c>
      <c r="I2083" s="2">
        <v>21.27</v>
      </c>
      <c r="J2083" s="82" t="s">
        <v>4285</v>
      </c>
    </row>
    <row r="2084" spans="1:10" ht="13.9">
      <c r="A2084" s="4" t="s">
        <v>5451</v>
      </c>
      <c r="B2084" s="4" t="s">
        <v>650</v>
      </c>
      <c r="C2084" s="4" t="s">
        <v>662</v>
      </c>
      <c r="D2084" s="4">
        <v>-2.2800000000000001E-2</v>
      </c>
      <c r="E2084" s="4">
        <v>5.0000000000000001E-3</v>
      </c>
      <c r="F2084" s="81" t="s">
        <v>5258</v>
      </c>
      <c r="G2084" s="4">
        <v>0.77600000000000002</v>
      </c>
      <c r="H2084" s="2">
        <v>461744</v>
      </c>
      <c r="I2084" s="2">
        <v>20.79</v>
      </c>
      <c r="J2084" s="82" t="s">
        <v>4281</v>
      </c>
    </row>
    <row r="2085" spans="1:10" ht="13.9">
      <c r="A2085" s="4" t="s">
        <v>5452</v>
      </c>
      <c r="B2085" s="4" t="s">
        <v>649</v>
      </c>
      <c r="C2085" s="4" t="s">
        <v>3827</v>
      </c>
      <c r="D2085" s="4">
        <v>2.35E-2</v>
      </c>
      <c r="E2085" s="4">
        <v>5.0000000000000001E-3</v>
      </c>
      <c r="F2085" s="81" t="s">
        <v>5453</v>
      </c>
      <c r="G2085" s="4">
        <v>0.22470000000000001</v>
      </c>
      <c r="H2085" s="2">
        <v>448902</v>
      </c>
      <c r="I2085" s="2">
        <v>22.09</v>
      </c>
      <c r="J2085" s="82" t="s">
        <v>4156</v>
      </c>
    </row>
    <row r="2086" spans="1:10" ht="13.9">
      <c r="A2086" s="4" t="s">
        <v>5454</v>
      </c>
      <c r="B2086" s="4" t="s">
        <v>649</v>
      </c>
      <c r="C2086" s="4" t="s">
        <v>650</v>
      </c>
      <c r="D2086" s="4">
        <v>2.2700000000000001E-2</v>
      </c>
      <c r="E2086" s="4">
        <v>4.8999999999999998E-3</v>
      </c>
      <c r="F2086" s="81" t="s">
        <v>5455</v>
      </c>
      <c r="G2086" s="4">
        <v>0.22189999999999999</v>
      </c>
      <c r="H2086" s="2">
        <v>483768</v>
      </c>
      <c r="I2086" s="2">
        <v>21.46</v>
      </c>
      <c r="J2086" s="82" t="s">
        <v>3216</v>
      </c>
    </row>
    <row r="2087" spans="1:10" ht="13.9">
      <c r="A2087" s="4" t="s">
        <v>5456</v>
      </c>
      <c r="B2087" s="4" t="s">
        <v>650</v>
      </c>
      <c r="C2087" s="4" t="s">
        <v>654</v>
      </c>
      <c r="D2087" s="4">
        <v>-2.2599999999999999E-2</v>
      </c>
      <c r="E2087" s="4">
        <v>4.8999999999999998E-3</v>
      </c>
      <c r="F2087" s="81" t="s">
        <v>5457</v>
      </c>
      <c r="G2087" s="4">
        <v>0.77539999999999998</v>
      </c>
      <c r="H2087" s="2">
        <v>483768</v>
      </c>
      <c r="I2087" s="2">
        <v>21.27</v>
      </c>
      <c r="J2087" s="82" t="s">
        <v>4285</v>
      </c>
    </row>
    <row r="2088" spans="1:10" ht="13.9">
      <c r="A2088" s="4" t="s">
        <v>5458</v>
      </c>
      <c r="B2088" s="4" t="s">
        <v>649</v>
      </c>
      <c r="C2088" s="4" t="s">
        <v>662</v>
      </c>
      <c r="D2088" s="4">
        <v>2.35E-2</v>
      </c>
      <c r="E2088" s="4">
        <v>5.1000000000000004E-3</v>
      </c>
      <c r="F2088" s="81" t="s">
        <v>5459</v>
      </c>
      <c r="G2088" s="4">
        <v>0.222</v>
      </c>
      <c r="H2088" s="2">
        <v>448902</v>
      </c>
      <c r="I2088" s="2">
        <v>21.23</v>
      </c>
      <c r="J2088" s="82" t="s">
        <v>5460</v>
      </c>
    </row>
    <row r="2089" spans="1:10" ht="13.9">
      <c r="A2089" s="4" t="s">
        <v>5461</v>
      </c>
      <c r="B2089" s="4" t="s">
        <v>650</v>
      </c>
      <c r="C2089" s="4" t="s">
        <v>662</v>
      </c>
      <c r="D2089" s="4">
        <v>-2.35E-2</v>
      </c>
      <c r="E2089" s="4">
        <v>5.1000000000000004E-3</v>
      </c>
      <c r="F2089" s="81" t="s">
        <v>5459</v>
      </c>
      <c r="G2089" s="4">
        <v>0.77800000000000002</v>
      </c>
      <c r="H2089" s="2">
        <v>448902</v>
      </c>
      <c r="I2089" s="2">
        <v>21.23</v>
      </c>
      <c r="J2089" s="82" t="s">
        <v>5460</v>
      </c>
    </row>
    <row r="2090" spans="1:10" ht="13.9">
      <c r="A2090" s="4" t="s">
        <v>5462</v>
      </c>
      <c r="B2090" s="4" t="s">
        <v>649</v>
      </c>
      <c r="C2090" s="4" t="s">
        <v>1086</v>
      </c>
      <c r="D2090" s="4">
        <v>2.3800000000000002E-2</v>
      </c>
      <c r="E2090" s="4">
        <v>5.0000000000000001E-3</v>
      </c>
      <c r="F2090" s="81" t="s">
        <v>4548</v>
      </c>
      <c r="G2090" s="4">
        <v>0.22370000000000001</v>
      </c>
      <c r="H2090" s="2">
        <v>448902</v>
      </c>
      <c r="I2090" s="2">
        <v>22.66</v>
      </c>
      <c r="J2090" s="82" t="s">
        <v>4129</v>
      </c>
    </row>
    <row r="2091" spans="1:10" ht="13.9">
      <c r="A2091" s="4" t="s">
        <v>5463</v>
      </c>
      <c r="B2091" s="4" t="s">
        <v>662</v>
      </c>
      <c r="C2091" s="4" t="s">
        <v>654</v>
      </c>
      <c r="D2091" s="4">
        <v>2.35E-2</v>
      </c>
      <c r="E2091" s="4">
        <v>5.0000000000000001E-3</v>
      </c>
      <c r="F2091" s="81" t="s">
        <v>5464</v>
      </c>
      <c r="G2091" s="4">
        <v>0.22439999999999999</v>
      </c>
      <c r="H2091" s="2">
        <v>448902</v>
      </c>
      <c r="I2091" s="2">
        <v>22.09</v>
      </c>
      <c r="J2091" s="82" t="s">
        <v>4156</v>
      </c>
    </row>
    <row r="2092" spans="1:10" ht="13.9">
      <c r="A2092" s="4" t="s">
        <v>5465</v>
      </c>
      <c r="B2092" s="4" t="s">
        <v>662</v>
      </c>
      <c r="C2092" s="4" t="s">
        <v>654</v>
      </c>
      <c r="D2092" s="4">
        <v>-2.3599999999999999E-2</v>
      </c>
      <c r="E2092" s="4">
        <v>5.0000000000000001E-3</v>
      </c>
      <c r="F2092" s="81" t="s">
        <v>5466</v>
      </c>
      <c r="G2092" s="4">
        <v>0.78139999999999998</v>
      </c>
      <c r="H2092" s="2">
        <v>483768</v>
      </c>
      <c r="I2092" s="2">
        <v>22.28</v>
      </c>
      <c r="J2092" s="82" t="s">
        <v>5467</v>
      </c>
    </row>
    <row r="2093" spans="1:10" ht="13.9">
      <c r="A2093" s="4" t="s">
        <v>5468</v>
      </c>
      <c r="B2093" s="4" t="s">
        <v>650</v>
      </c>
      <c r="C2093" s="4" t="s">
        <v>654</v>
      </c>
      <c r="D2093" s="4">
        <v>-2.3599999999999999E-2</v>
      </c>
      <c r="E2093" s="4">
        <v>5.0000000000000001E-3</v>
      </c>
      <c r="F2093" s="81" t="s">
        <v>5469</v>
      </c>
      <c r="G2093" s="4">
        <v>0.78129999999999999</v>
      </c>
      <c r="H2093" s="2">
        <v>483768</v>
      </c>
      <c r="I2093" s="2">
        <v>22.28</v>
      </c>
      <c r="J2093" s="82" t="s">
        <v>5467</v>
      </c>
    </row>
    <row r="2094" spans="1:10" ht="13.9">
      <c r="A2094" s="4" t="s">
        <v>5470</v>
      </c>
      <c r="B2094" s="4" t="s">
        <v>649</v>
      </c>
      <c r="C2094" s="4" t="s">
        <v>654</v>
      </c>
      <c r="D2094" s="4">
        <v>-2.3599999999999999E-2</v>
      </c>
      <c r="E2094" s="4">
        <v>5.0000000000000001E-3</v>
      </c>
      <c r="F2094" s="81" t="s">
        <v>4212</v>
      </c>
      <c r="G2094" s="4">
        <v>0.77969999999999995</v>
      </c>
      <c r="H2094" s="2">
        <v>462844</v>
      </c>
      <c r="I2094" s="2">
        <v>22.28</v>
      </c>
      <c r="J2094" s="82" t="s">
        <v>4107</v>
      </c>
    </row>
    <row r="2095" spans="1:10" ht="13.9">
      <c r="A2095" s="4" t="s">
        <v>5471</v>
      </c>
      <c r="B2095" s="4" t="s">
        <v>650</v>
      </c>
      <c r="C2095" s="4" t="s">
        <v>1450</v>
      </c>
      <c r="D2095" s="4">
        <v>-2.3900000000000001E-2</v>
      </c>
      <c r="E2095" s="4">
        <v>5.1000000000000004E-3</v>
      </c>
      <c r="F2095" s="81" t="s">
        <v>5472</v>
      </c>
      <c r="G2095" s="4">
        <v>0.77729999999999999</v>
      </c>
      <c r="H2095" s="2">
        <v>448902</v>
      </c>
      <c r="I2095" s="2">
        <v>21.96</v>
      </c>
      <c r="J2095" s="82" t="s">
        <v>2671</v>
      </c>
    </row>
    <row r="2096" spans="1:10" ht="13.9">
      <c r="A2096" s="4" t="s">
        <v>5473</v>
      </c>
      <c r="B2096" s="4" t="s">
        <v>649</v>
      </c>
      <c r="C2096" s="4" t="s">
        <v>5474</v>
      </c>
      <c r="D2096" s="4">
        <v>-2.3400000000000001E-2</v>
      </c>
      <c r="E2096" s="4">
        <v>5.1000000000000004E-3</v>
      </c>
      <c r="F2096" s="81" t="s">
        <v>5085</v>
      </c>
      <c r="G2096" s="4">
        <v>0.78159999999999996</v>
      </c>
      <c r="H2096" s="2">
        <v>448902</v>
      </c>
      <c r="I2096" s="2">
        <v>21.05</v>
      </c>
      <c r="J2096" s="82" t="s">
        <v>3469</v>
      </c>
    </row>
    <row r="2097" spans="1:10" ht="13.9">
      <c r="A2097" s="4" t="s">
        <v>5475</v>
      </c>
      <c r="B2097" s="4" t="s">
        <v>649</v>
      </c>
      <c r="C2097" s="4" t="s">
        <v>654</v>
      </c>
      <c r="D2097" s="4">
        <v>2.2700000000000001E-2</v>
      </c>
      <c r="E2097" s="4">
        <v>4.8999999999999998E-3</v>
      </c>
      <c r="F2097" s="81" t="s">
        <v>5476</v>
      </c>
      <c r="G2097" s="4">
        <v>0.22800000000000001</v>
      </c>
      <c r="H2097" s="2">
        <v>461744</v>
      </c>
      <c r="I2097" s="2">
        <v>21.46</v>
      </c>
      <c r="J2097" s="82" t="s">
        <v>5124</v>
      </c>
    </row>
    <row r="2098" spans="1:10" ht="13.9">
      <c r="A2098" s="4" t="s">
        <v>5477</v>
      </c>
      <c r="B2098" s="4" t="s">
        <v>654</v>
      </c>
      <c r="C2098" s="4" t="s">
        <v>5478</v>
      </c>
      <c r="D2098" s="4">
        <v>-2.3400000000000001E-2</v>
      </c>
      <c r="E2098" s="4">
        <v>5.0000000000000001E-3</v>
      </c>
      <c r="F2098" s="81" t="s">
        <v>1351</v>
      </c>
      <c r="G2098" s="4">
        <v>0.77559999999999996</v>
      </c>
      <c r="H2098" s="2">
        <v>448902</v>
      </c>
      <c r="I2098" s="2">
        <v>21.9</v>
      </c>
      <c r="J2098" s="82" t="s">
        <v>4173</v>
      </c>
    </row>
    <row r="2099" spans="1:10" ht="13.9">
      <c r="A2099" s="4" t="s">
        <v>5479</v>
      </c>
      <c r="B2099" s="4" t="s">
        <v>650</v>
      </c>
      <c r="C2099" s="4" t="s">
        <v>5480</v>
      </c>
      <c r="D2099" s="4">
        <v>2.4500000000000001E-2</v>
      </c>
      <c r="E2099" s="4">
        <v>5.1000000000000004E-3</v>
      </c>
      <c r="F2099" s="81" t="s">
        <v>5481</v>
      </c>
      <c r="G2099" s="4">
        <v>0.22090000000000001</v>
      </c>
      <c r="H2099" s="2">
        <v>448902</v>
      </c>
      <c r="I2099" s="2">
        <v>23.08</v>
      </c>
      <c r="J2099" s="82" t="s">
        <v>4852</v>
      </c>
    </row>
    <row r="2100" spans="1:10" ht="13.9">
      <c r="A2100" s="4" t="s">
        <v>5482</v>
      </c>
      <c r="B2100" s="4" t="s">
        <v>650</v>
      </c>
      <c r="C2100" s="4" t="s">
        <v>662</v>
      </c>
      <c r="D2100" s="4">
        <v>2.3099999999999999E-2</v>
      </c>
      <c r="E2100" s="4">
        <v>5.0000000000000001E-3</v>
      </c>
      <c r="F2100" s="81" t="s">
        <v>5483</v>
      </c>
      <c r="G2100" s="4">
        <v>0.22489999999999999</v>
      </c>
      <c r="H2100" s="2">
        <v>450600</v>
      </c>
      <c r="I2100" s="2">
        <v>21.34</v>
      </c>
      <c r="J2100" s="82" t="s">
        <v>4822</v>
      </c>
    </row>
    <row r="2101" spans="1:10" ht="13.9">
      <c r="A2101" s="4" t="s">
        <v>5484</v>
      </c>
      <c r="B2101" s="4" t="s">
        <v>654</v>
      </c>
      <c r="C2101" s="4" t="s">
        <v>655</v>
      </c>
      <c r="D2101" s="4">
        <v>2.3599999999999999E-2</v>
      </c>
      <c r="E2101" s="4">
        <v>5.0000000000000001E-3</v>
      </c>
      <c r="F2101" s="81" t="s">
        <v>2380</v>
      </c>
      <c r="G2101" s="4">
        <v>0.22450000000000001</v>
      </c>
      <c r="H2101" s="2">
        <v>448902</v>
      </c>
      <c r="I2101" s="2">
        <v>22.28</v>
      </c>
      <c r="J2101" s="82" t="s">
        <v>2335</v>
      </c>
    </row>
    <row r="2102" spans="1:10" ht="13.9">
      <c r="A2102" s="4" t="s">
        <v>5485</v>
      </c>
      <c r="B2102" s="4" t="s">
        <v>649</v>
      </c>
      <c r="C2102" s="4" t="s">
        <v>654</v>
      </c>
      <c r="D2102" s="4">
        <v>-2.2700000000000001E-2</v>
      </c>
      <c r="E2102" s="4">
        <v>4.8999999999999998E-3</v>
      </c>
      <c r="F2102" s="81" t="s">
        <v>5096</v>
      </c>
      <c r="G2102" s="4">
        <v>0.77539999999999998</v>
      </c>
      <c r="H2102" s="2">
        <v>483768</v>
      </c>
      <c r="I2102" s="2">
        <v>21.46</v>
      </c>
      <c r="J2102" s="82" t="s">
        <v>3216</v>
      </c>
    </row>
    <row r="2103" spans="1:10" ht="13.9">
      <c r="A2103" s="4" t="s">
        <v>5486</v>
      </c>
      <c r="B2103" s="4" t="s">
        <v>649</v>
      </c>
      <c r="C2103" s="4" t="s">
        <v>662</v>
      </c>
      <c r="D2103" s="4">
        <v>2.3400000000000001E-2</v>
      </c>
      <c r="E2103" s="4">
        <v>5.0000000000000001E-3</v>
      </c>
      <c r="F2103" s="81" t="s">
        <v>5487</v>
      </c>
      <c r="G2103" s="4">
        <v>0.22470000000000001</v>
      </c>
      <c r="H2103" s="2">
        <v>448902</v>
      </c>
      <c r="I2103" s="2">
        <v>21.9</v>
      </c>
      <c r="J2103" s="82" t="s">
        <v>4173</v>
      </c>
    </row>
    <row r="2104" spans="1:10" ht="13.9">
      <c r="A2104" s="4" t="s">
        <v>5488</v>
      </c>
      <c r="B2104" s="4" t="s">
        <v>649</v>
      </c>
      <c r="C2104" s="4" t="s">
        <v>654</v>
      </c>
      <c r="D2104" s="4">
        <v>2.2800000000000001E-2</v>
      </c>
      <c r="E2104" s="4">
        <v>5.0000000000000001E-3</v>
      </c>
      <c r="F2104" s="81" t="s">
        <v>5489</v>
      </c>
      <c r="G2104" s="4">
        <v>0.2238</v>
      </c>
      <c r="H2104" s="2">
        <v>461826</v>
      </c>
      <c r="I2104" s="2">
        <v>20.79</v>
      </c>
      <c r="J2104" s="82" t="s">
        <v>5490</v>
      </c>
    </row>
    <row r="2105" spans="1:10" ht="13.9">
      <c r="A2105" s="4" t="s">
        <v>5491</v>
      </c>
      <c r="B2105" s="4" t="s">
        <v>649</v>
      </c>
      <c r="C2105" s="4" t="s">
        <v>654</v>
      </c>
      <c r="D2105" s="4">
        <v>2.2700000000000001E-2</v>
      </c>
      <c r="E2105" s="4">
        <v>5.0000000000000001E-3</v>
      </c>
      <c r="F2105" s="81" t="s">
        <v>5492</v>
      </c>
      <c r="G2105" s="4">
        <v>0.224</v>
      </c>
      <c r="H2105" s="2">
        <v>462844</v>
      </c>
      <c r="I2105" s="2">
        <v>20.61</v>
      </c>
      <c r="J2105" s="82" t="s">
        <v>3444</v>
      </c>
    </row>
    <row r="2106" spans="1:10" ht="13.9">
      <c r="A2106" s="4" t="s">
        <v>5493</v>
      </c>
      <c r="B2106" s="4" t="s">
        <v>650</v>
      </c>
      <c r="C2106" s="4" t="s">
        <v>662</v>
      </c>
      <c r="D2106" s="4">
        <v>-2.3099999999999999E-2</v>
      </c>
      <c r="E2106" s="4">
        <v>5.0000000000000001E-3</v>
      </c>
      <c r="F2106" s="81" t="s">
        <v>5494</v>
      </c>
      <c r="G2106" s="4">
        <v>0.77490000000000003</v>
      </c>
      <c r="H2106" s="2">
        <v>453695</v>
      </c>
      <c r="I2106" s="2">
        <v>21.34</v>
      </c>
      <c r="J2106" s="82" t="s">
        <v>5495</v>
      </c>
    </row>
    <row r="2107" spans="1:10" ht="13.9">
      <c r="A2107" s="4" t="s">
        <v>5496</v>
      </c>
      <c r="B2107" s="4" t="s">
        <v>649</v>
      </c>
      <c r="C2107" s="4" t="s">
        <v>654</v>
      </c>
      <c r="D2107" s="4">
        <v>-2.2700000000000001E-2</v>
      </c>
      <c r="E2107" s="4">
        <v>5.0000000000000001E-3</v>
      </c>
      <c r="F2107" s="81" t="s">
        <v>5492</v>
      </c>
      <c r="G2107" s="4">
        <v>0.77600000000000002</v>
      </c>
      <c r="H2107" s="2">
        <v>462844</v>
      </c>
      <c r="I2107" s="2">
        <v>20.61</v>
      </c>
      <c r="J2107" s="82" t="s">
        <v>3444</v>
      </c>
    </row>
    <row r="2108" spans="1:10" ht="13.9">
      <c r="A2108" s="4" t="s">
        <v>5497</v>
      </c>
      <c r="B2108" s="4" t="s">
        <v>650</v>
      </c>
      <c r="C2108" s="4" t="s">
        <v>662</v>
      </c>
      <c r="D2108" s="4">
        <v>-2.2700000000000001E-2</v>
      </c>
      <c r="E2108" s="4">
        <v>5.0000000000000001E-3</v>
      </c>
      <c r="F2108" s="81" t="s">
        <v>5492</v>
      </c>
      <c r="G2108" s="4">
        <v>0.77600000000000002</v>
      </c>
      <c r="H2108" s="2">
        <v>462844</v>
      </c>
      <c r="I2108" s="2">
        <v>20.61</v>
      </c>
      <c r="J2108" s="82" t="s">
        <v>3444</v>
      </c>
    </row>
    <row r="2109" spans="1:10" ht="13.9">
      <c r="A2109" s="4" t="s">
        <v>5498</v>
      </c>
      <c r="B2109" s="4" t="s">
        <v>662</v>
      </c>
      <c r="C2109" s="4" t="s">
        <v>654</v>
      </c>
      <c r="D2109" s="4">
        <v>-2.2700000000000001E-2</v>
      </c>
      <c r="E2109" s="4">
        <v>5.0000000000000001E-3</v>
      </c>
      <c r="F2109" s="81" t="s">
        <v>5492</v>
      </c>
      <c r="G2109" s="4">
        <v>0.77600000000000002</v>
      </c>
      <c r="H2109" s="2">
        <v>462844</v>
      </c>
      <c r="I2109" s="2">
        <v>20.61</v>
      </c>
      <c r="J2109" s="82" t="s">
        <v>3444</v>
      </c>
    </row>
    <row r="2110" spans="1:10" ht="13.9">
      <c r="A2110" s="4" t="s">
        <v>5499</v>
      </c>
      <c r="B2110" s="4" t="s">
        <v>650</v>
      </c>
      <c r="C2110" s="4" t="s">
        <v>662</v>
      </c>
      <c r="D2110" s="4">
        <v>-2.2800000000000001E-2</v>
      </c>
      <c r="E2110" s="4">
        <v>5.0000000000000001E-3</v>
      </c>
      <c r="F2110" s="81" t="s">
        <v>5500</v>
      </c>
      <c r="G2110" s="4">
        <v>0.77610000000000001</v>
      </c>
      <c r="H2110" s="2">
        <v>462844</v>
      </c>
      <c r="I2110" s="2">
        <v>20.79</v>
      </c>
      <c r="J2110" s="82" t="s">
        <v>4496</v>
      </c>
    </row>
    <row r="2111" spans="1:10" ht="13.9">
      <c r="A2111" s="4" t="s">
        <v>5501</v>
      </c>
      <c r="B2111" s="4" t="s">
        <v>649</v>
      </c>
      <c r="C2111" s="4" t="s">
        <v>654</v>
      </c>
      <c r="D2111" s="4">
        <v>2.2800000000000001E-2</v>
      </c>
      <c r="E2111" s="4">
        <v>5.0000000000000001E-3</v>
      </c>
      <c r="F2111" s="81" t="s">
        <v>5502</v>
      </c>
      <c r="G2111" s="4">
        <v>0.2238</v>
      </c>
      <c r="H2111" s="2">
        <v>462844</v>
      </c>
      <c r="I2111" s="2">
        <v>20.79</v>
      </c>
      <c r="J2111" s="82" t="s">
        <v>4496</v>
      </c>
    </row>
    <row r="2112" spans="1:10" ht="13.9">
      <c r="A2112" s="4" t="s">
        <v>5503</v>
      </c>
      <c r="B2112" s="4" t="s">
        <v>649</v>
      </c>
      <c r="C2112" s="4" t="s">
        <v>654</v>
      </c>
      <c r="D2112" s="4">
        <v>2.3300000000000001E-2</v>
      </c>
      <c r="E2112" s="4">
        <v>5.0000000000000001E-3</v>
      </c>
      <c r="F2112" s="81" t="s">
        <v>5504</v>
      </c>
      <c r="G2112" s="4">
        <v>0.22450000000000001</v>
      </c>
      <c r="H2112" s="2">
        <v>452635</v>
      </c>
      <c r="I2112" s="2">
        <v>21.72</v>
      </c>
      <c r="J2112" s="82" t="s">
        <v>3454</v>
      </c>
    </row>
    <row r="2113" spans="1:10" ht="13.9">
      <c r="A2113" s="4" t="s">
        <v>5505</v>
      </c>
      <c r="B2113" s="4" t="s">
        <v>649</v>
      </c>
      <c r="C2113" s="4" t="s">
        <v>654</v>
      </c>
      <c r="D2113" s="4">
        <v>-2.2700000000000001E-2</v>
      </c>
      <c r="E2113" s="4">
        <v>5.0000000000000001E-3</v>
      </c>
      <c r="F2113" s="81" t="s">
        <v>4986</v>
      </c>
      <c r="G2113" s="4">
        <v>0.77600000000000002</v>
      </c>
      <c r="H2113" s="2">
        <v>462844</v>
      </c>
      <c r="I2113" s="2">
        <v>20.61</v>
      </c>
      <c r="J2113" s="82" t="s">
        <v>3444</v>
      </c>
    </row>
    <row r="2114" spans="1:10" ht="13.9">
      <c r="A2114" s="4" t="s">
        <v>5506</v>
      </c>
      <c r="B2114" s="4" t="s">
        <v>662</v>
      </c>
      <c r="C2114" s="4" t="s">
        <v>654</v>
      </c>
      <c r="D2114" s="4">
        <v>-2.2700000000000001E-2</v>
      </c>
      <c r="E2114" s="4">
        <v>5.0000000000000001E-3</v>
      </c>
      <c r="F2114" s="81" t="s">
        <v>4986</v>
      </c>
      <c r="G2114" s="4">
        <v>0.77600000000000002</v>
      </c>
      <c r="H2114" s="2">
        <v>462844</v>
      </c>
      <c r="I2114" s="2">
        <v>20.61</v>
      </c>
      <c r="J2114" s="82" t="s">
        <v>3444</v>
      </c>
    </row>
    <row r="2115" spans="1:10" ht="13.9">
      <c r="A2115" s="4" t="s">
        <v>5507</v>
      </c>
      <c r="B2115" s="4" t="s">
        <v>649</v>
      </c>
      <c r="C2115" s="4" t="s">
        <v>662</v>
      </c>
      <c r="D2115" s="4">
        <v>-2.2800000000000001E-2</v>
      </c>
      <c r="E2115" s="4">
        <v>5.0000000000000001E-3</v>
      </c>
      <c r="F2115" s="81" t="s">
        <v>4797</v>
      </c>
      <c r="G2115" s="4">
        <v>0.77590000000000003</v>
      </c>
      <c r="H2115" s="2">
        <v>462844</v>
      </c>
      <c r="I2115" s="2">
        <v>20.79</v>
      </c>
      <c r="J2115" s="82" t="s">
        <v>4496</v>
      </c>
    </row>
    <row r="2116" spans="1:10" ht="13.9">
      <c r="A2116" s="4" t="s">
        <v>5508</v>
      </c>
      <c r="B2116" s="4" t="s">
        <v>649</v>
      </c>
      <c r="C2116" s="4" t="s">
        <v>654</v>
      </c>
      <c r="D2116" s="4">
        <v>-2.2499999999999999E-2</v>
      </c>
      <c r="E2116" s="4">
        <v>4.8999999999999998E-3</v>
      </c>
      <c r="F2116" s="81" t="s">
        <v>4626</v>
      </c>
      <c r="G2116" s="4">
        <v>0.77370000000000005</v>
      </c>
      <c r="H2116" s="2">
        <v>483768</v>
      </c>
      <c r="I2116" s="2">
        <v>21.08</v>
      </c>
      <c r="J2116" s="82" t="s">
        <v>1771</v>
      </c>
    </row>
    <row r="2117" spans="1:10" ht="13.9">
      <c r="A2117" s="4" t="s">
        <v>5509</v>
      </c>
      <c r="B2117" s="4" t="s">
        <v>649</v>
      </c>
      <c r="C2117" s="4" t="s">
        <v>654</v>
      </c>
      <c r="D2117" s="4">
        <v>-2.3199999999999998E-2</v>
      </c>
      <c r="E2117" s="4">
        <v>5.0000000000000001E-3</v>
      </c>
      <c r="F2117" s="81" t="s">
        <v>5510</v>
      </c>
      <c r="G2117" s="4">
        <v>0.7752</v>
      </c>
      <c r="H2117" s="2">
        <v>452635</v>
      </c>
      <c r="I2117" s="2">
        <v>21.53</v>
      </c>
      <c r="J2117" s="82" t="s">
        <v>2628</v>
      </c>
    </row>
    <row r="2118" spans="1:10" ht="13.9">
      <c r="A2118" s="4" t="s">
        <v>5511</v>
      </c>
      <c r="B2118" s="4" t="s">
        <v>650</v>
      </c>
      <c r="C2118" s="4" t="s">
        <v>662</v>
      </c>
      <c r="D2118" s="4">
        <v>-2.3300000000000001E-2</v>
      </c>
      <c r="E2118" s="4">
        <v>5.0000000000000001E-3</v>
      </c>
      <c r="F2118" s="81" t="s">
        <v>5512</v>
      </c>
      <c r="G2118" s="4">
        <v>0.7752</v>
      </c>
      <c r="H2118" s="2">
        <v>450600</v>
      </c>
      <c r="I2118" s="2">
        <v>21.72</v>
      </c>
      <c r="J2118" s="82" t="s">
        <v>1448</v>
      </c>
    </row>
    <row r="2119" spans="1:10" ht="13.9">
      <c r="A2119" s="4" t="s">
        <v>5513</v>
      </c>
      <c r="B2119" s="4" t="s">
        <v>650</v>
      </c>
      <c r="C2119" s="4" t="s">
        <v>871</v>
      </c>
      <c r="D2119" s="4">
        <v>-2.3400000000000001E-2</v>
      </c>
      <c r="E2119" s="4">
        <v>5.0000000000000001E-3</v>
      </c>
      <c r="F2119" s="81" t="s">
        <v>5514</v>
      </c>
      <c r="G2119" s="4">
        <v>0.77529999999999999</v>
      </c>
      <c r="H2119" s="2">
        <v>448902</v>
      </c>
      <c r="I2119" s="2">
        <v>21.9</v>
      </c>
      <c r="J2119" s="82" t="s">
        <v>4173</v>
      </c>
    </row>
    <row r="2120" spans="1:10" ht="13.9">
      <c r="A2120" s="4" t="s">
        <v>5515</v>
      </c>
      <c r="B2120" s="4" t="s">
        <v>650</v>
      </c>
      <c r="C2120" s="4" t="s">
        <v>871</v>
      </c>
      <c r="D2120" s="4">
        <v>2.3E-2</v>
      </c>
      <c r="E2120" s="4">
        <v>5.0000000000000001E-3</v>
      </c>
      <c r="F2120" s="81" t="s">
        <v>5213</v>
      </c>
      <c r="G2120" s="4">
        <v>0.2266</v>
      </c>
      <c r="H2120" s="2">
        <v>448902</v>
      </c>
      <c r="I2120" s="2">
        <v>21.16</v>
      </c>
      <c r="J2120" s="82" t="s">
        <v>1065</v>
      </c>
    </row>
    <row r="2121" spans="1:10" ht="13.9">
      <c r="A2121" s="4" t="s">
        <v>5516</v>
      </c>
      <c r="B2121" s="4" t="s">
        <v>1440</v>
      </c>
      <c r="C2121" s="4" t="s">
        <v>662</v>
      </c>
      <c r="D2121" s="4">
        <v>2.3400000000000001E-2</v>
      </c>
      <c r="E2121" s="4">
        <v>5.0000000000000001E-3</v>
      </c>
      <c r="F2121" s="81" t="s">
        <v>5429</v>
      </c>
      <c r="G2121" s="4">
        <v>0.22389999999999999</v>
      </c>
      <c r="H2121" s="2">
        <v>448902</v>
      </c>
      <c r="I2121" s="2">
        <v>21.9</v>
      </c>
      <c r="J2121" s="82" t="s">
        <v>4173</v>
      </c>
    </row>
    <row r="2122" spans="1:10" ht="13.9">
      <c r="A2122" s="4" t="s">
        <v>5517</v>
      </c>
      <c r="B2122" s="4" t="s">
        <v>649</v>
      </c>
      <c r="C2122" s="4" t="s">
        <v>654</v>
      </c>
      <c r="D2122" s="4">
        <v>2.3099999999999999E-2</v>
      </c>
      <c r="E2122" s="4">
        <v>4.8999999999999998E-3</v>
      </c>
      <c r="F2122" s="81" t="s">
        <v>2918</v>
      </c>
      <c r="G2122" s="4">
        <v>0.2238</v>
      </c>
      <c r="H2122" s="2">
        <v>483768</v>
      </c>
      <c r="I2122" s="2">
        <v>22.22</v>
      </c>
      <c r="J2122" s="82" t="s">
        <v>2786</v>
      </c>
    </row>
    <row r="2123" spans="1:10" ht="13.9">
      <c r="A2123" s="4" t="s">
        <v>5518</v>
      </c>
      <c r="B2123" s="4" t="s">
        <v>650</v>
      </c>
      <c r="C2123" s="4" t="s">
        <v>662</v>
      </c>
      <c r="D2123" s="4">
        <v>-2.3400000000000001E-2</v>
      </c>
      <c r="E2123" s="4">
        <v>5.0000000000000001E-3</v>
      </c>
      <c r="F2123" s="81" t="s">
        <v>5519</v>
      </c>
      <c r="G2123" s="4">
        <v>0.77800000000000002</v>
      </c>
      <c r="H2123" s="2">
        <v>462844</v>
      </c>
      <c r="I2123" s="2">
        <v>21.9</v>
      </c>
      <c r="J2123" s="82" t="s">
        <v>5520</v>
      </c>
    </row>
    <row r="2124" spans="1:10" ht="13.9">
      <c r="A2124" s="4" t="s">
        <v>5521</v>
      </c>
      <c r="B2124" s="4" t="s">
        <v>649</v>
      </c>
      <c r="C2124" s="4" t="s">
        <v>654</v>
      </c>
      <c r="D2124" s="4">
        <v>2.3400000000000001E-2</v>
      </c>
      <c r="E2124" s="4">
        <v>5.0000000000000001E-3</v>
      </c>
      <c r="F2124" s="81" t="s">
        <v>4294</v>
      </c>
      <c r="G2124" s="4">
        <v>0.22209999999999999</v>
      </c>
      <c r="H2124" s="2">
        <v>462844</v>
      </c>
      <c r="I2124" s="2">
        <v>21.9</v>
      </c>
      <c r="J2124" s="82" t="s">
        <v>5520</v>
      </c>
    </row>
    <row r="2125" spans="1:10" ht="13.9">
      <c r="A2125" s="4" t="s">
        <v>5522</v>
      </c>
      <c r="B2125" s="4" t="s">
        <v>649</v>
      </c>
      <c r="C2125" s="4" t="s">
        <v>650</v>
      </c>
      <c r="D2125" s="4">
        <v>-2.3800000000000002E-2</v>
      </c>
      <c r="E2125" s="4">
        <v>5.1000000000000004E-3</v>
      </c>
      <c r="F2125" s="81" t="s">
        <v>5523</v>
      </c>
      <c r="G2125" s="4">
        <v>0.77859999999999996</v>
      </c>
      <c r="H2125" s="2">
        <v>461744</v>
      </c>
      <c r="I2125" s="2">
        <v>21.78</v>
      </c>
      <c r="J2125" s="82" t="s">
        <v>5524</v>
      </c>
    </row>
    <row r="2126" spans="1:10" ht="13.9">
      <c r="A2126" s="4" t="s">
        <v>5525</v>
      </c>
      <c r="B2126" s="4" t="s">
        <v>649</v>
      </c>
      <c r="C2126" s="4" t="s">
        <v>1095</v>
      </c>
      <c r="D2126" s="4">
        <v>-2.35E-2</v>
      </c>
      <c r="E2126" s="4">
        <v>5.0000000000000001E-3</v>
      </c>
      <c r="F2126" s="81" t="s">
        <v>5526</v>
      </c>
      <c r="G2126" s="4">
        <v>0.77529999999999999</v>
      </c>
      <c r="H2126" s="2">
        <v>448902</v>
      </c>
      <c r="I2126" s="2">
        <v>22.09</v>
      </c>
      <c r="J2126" s="82" t="s">
        <v>4156</v>
      </c>
    </row>
    <row r="2127" spans="1:10" ht="13.9">
      <c r="A2127" s="4" t="s">
        <v>5527</v>
      </c>
      <c r="B2127" s="4" t="s">
        <v>650</v>
      </c>
      <c r="C2127" s="4" t="s">
        <v>662</v>
      </c>
      <c r="D2127" s="4">
        <v>-2.3199999999999998E-2</v>
      </c>
      <c r="E2127" s="4">
        <v>5.0000000000000001E-3</v>
      </c>
      <c r="F2127" s="81" t="s">
        <v>5528</v>
      </c>
      <c r="G2127" s="4">
        <v>0.77869999999999995</v>
      </c>
      <c r="H2127" s="2">
        <v>461826</v>
      </c>
      <c r="I2127" s="2">
        <v>21.53</v>
      </c>
      <c r="J2127" s="82" t="s">
        <v>4372</v>
      </c>
    </row>
    <row r="2128" spans="1:10" ht="13.9">
      <c r="A2128" s="4" t="s">
        <v>5529</v>
      </c>
      <c r="B2128" s="4" t="s">
        <v>650</v>
      </c>
      <c r="C2128" s="4" t="s">
        <v>662</v>
      </c>
      <c r="D2128" s="4">
        <v>-2.24E-2</v>
      </c>
      <c r="E2128" s="4">
        <v>4.8999999999999998E-3</v>
      </c>
      <c r="F2128" s="81" t="s">
        <v>5530</v>
      </c>
      <c r="G2128" s="4">
        <v>0.77539999999999998</v>
      </c>
      <c r="H2128" s="2">
        <v>483768</v>
      </c>
      <c r="I2128" s="2">
        <v>20.9</v>
      </c>
      <c r="J2128" s="82" t="s">
        <v>3167</v>
      </c>
    </row>
    <row r="2129" spans="1:10" ht="13.9">
      <c r="A2129" s="4" t="s">
        <v>5531</v>
      </c>
      <c r="B2129" s="4" t="s">
        <v>650</v>
      </c>
      <c r="C2129" s="4" t="s">
        <v>5532</v>
      </c>
      <c r="D2129" s="4">
        <v>2.3800000000000002E-2</v>
      </c>
      <c r="E2129" s="4">
        <v>5.1000000000000004E-3</v>
      </c>
      <c r="F2129" s="81" t="s">
        <v>858</v>
      </c>
      <c r="G2129" s="4">
        <v>0.2225</v>
      </c>
      <c r="H2129" s="2">
        <v>448902</v>
      </c>
      <c r="I2129" s="2">
        <v>21.78</v>
      </c>
      <c r="J2129" s="82" t="s">
        <v>1555</v>
      </c>
    </row>
    <row r="2130" spans="1:10" ht="13.9">
      <c r="A2130" s="4" t="s">
        <v>5533</v>
      </c>
      <c r="B2130" s="4" t="s">
        <v>649</v>
      </c>
      <c r="C2130" s="4" t="s">
        <v>654</v>
      </c>
      <c r="D2130" s="4">
        <v>-2.3E-2</v>
      </c>
      <c r="E2130" s="4">
        <v>4.8999999999999998E-3</v>
      </c>
      <c r="F2130" s="81" t="s">
        <v>5534</v>
      </c>
      <c r="G2130" s="4">
        <v>0.77790000000000004</v>
      </c>
      <c r="H2130" s="2">
        <v>483768</v>
      </c>
      <c r="I2130" s="2">
        <v>22.03</v>
      </c>
      <c r="J2130" s="82" t="s">
        <v>3219</v>
      </c>
    </row>
    <row r="2131" spans="1:10" ht="13.9">
      <c r="A2131" s="4" t="s">
        <v>5535</v>
      </c>
      <c r="B2131" s="4" t="s">
        <v>649</v>
      </c>
      <c r="C2131" s="4" t="s">
        <v>654</v>
      </c>
      <c r="D2131" s="4">
        <v>2.2700000000000001E-2</v>
      </c>
      <c r="E2131" s="4">
        <v>5.0000000000000001E-3</v>
      </c>
      <c r="F2131" s="81" t="s">
        <v>5536</v>
      </c>
      <c r="G2131" s="4">
        <v>0.22420000000000001</v>
      </c>
      <c r="H2131" s="2">
        <v>461744</v>
      </c>
      <c r="I2131" s="2">
        <v>20.61</v>
      </c>
      <c r="J2131" s="82" t="s">
        <v>2595</v>
      </c>
    </row>
    <row r="2132" spans="1:10" ht="13.9">
      <c r="A2132" s="4" t="s">
        <v>5537</v>
      </c>
      <c r="B2132" s="4" t="s">
        <v>650</v>
      </c>
      <c r="C2132" s="4" t="s">
        <v>654</v>
      </c>
      <c r="D2132" s="4">
        <v>-2.2700000000000001E-2</v>
      </c>
      <c r="E2132" s="4">
        <v>4.8999999999999998E-3</v>
      </c>
      <c r="F2132" s="81" t="s">
        <v>4362</v>
      </c>
      <c r="G2132" s="4">
        <v>0.77580000000000005</v>
      </c>
      <c r="H2132" s="2">
        <v>483768</v>
      </c>
      <c r="I2132" s="2">
        <v>21.46</v>
      </c>
      <c r="J2132" s="82" t="s">
        <v>3216</v>
      </c>
    </row>
    <row r="2133" spans="1:10" ht="13.9">
      <c r="A2133" s="4" t="s">
        <v>5538</v>
      </c>
      <c r="B2133" s="4" t="s">
        <v>649</v>
      </c>
      <c r="C2133" s="4" t="s">
        <v>654</v>
      </c>
      <c r="D2133" s="4">
        <v>-2.2599999999999999E-2</v>
      </c>
      <c r="E2133" s="4">
        <v>4.8999999999999998E-3</v>
      </c>
      <c r="F2133" s="81" t="s">
        <v>5539</v>
      </c>
      <c r="G2133" s="4">
        <v>0.77539999999999998</v>
      </c>
      <c r="H2133" s="2">
        <v>483768</v>
      </c>
      <c r="I2133" s="2">
        <v>21.27</v>
      </c>
      <c r="J2133" s="82" t="s">
        <v>4285</v>
      </c>
    </row>
    <row r="2134" spans="1:10" ht="13.9">
      <c r="A2134" s="4" t="s">
        <v>5540</v>
      </c>
      <c r="B2134" s="4" t="s">
        <v>650</v>
      </c>
      <c r="C2134" s="4" t="s">
        <v>662</v>
      </c>
      <c r="D2134" s="4">
        <v>-2.2700000000000001E-2</v>
      </c>
      <c r="E2134" s="4">
        <v>4.8999999999999998E-3</v>
      </c>
      <c r="F2134" s="81" t="s">
        <v>4793</v>
      </c>
      <c r="G2134" s="4">
        <v>0.77549999999999997</v>
      </c>
      <c r="H2134" s="2">
        <v>483768</v>
      </c>
      <c r="I2134" s="2">
        <v>21.46</v>
      </c>
      <c r="J2134" s="82" t="s">
        <v>3216</v>
      </c>
    </row>
    <row r="2135" spans="1:10" ht="13.9">
      <c r="A2135" s="4" t="s">
        <v>5541</v>
      </c>
      <c r="B2135" s="4" t="s">
        <v>650</v>
      </c>
      <c r="C2135" s="4" t="s">
        <v>662</v>
      </c>
      <c r="D2135" s="4">
        <v>2.2599999999999999E-2</v>
      </c>
      <c r="E2135" s="4">
        <v>4.8999999999999998E-3</v>
      </c>
      <c r="F2135" s="81" t="s">
        <v>1764</v>
      </c>
      <c r="G2135" s="4">
        <v>0.22450000000000001</v>
      </c>
      <c r="H2135" s="2">
        <v>483768</v>
      </c>
      <c r="I2135" s="2">
        <v>21.27</v>
      </c>
      <c r="J2135" s="82" t="s">
        <v>4285</v>
      </c>
    </row>
    <row r="2136" spans="1:10" ht="13.9">
      <c r="A2136" s="4" t="s">
        <v>5542</v>
      </c>
      <c r="B2136" s="4" t="s">
        <v>650</v>
      </c>
      <c r="C2136" s="4" t="s">
        <v>654</v>
      </c>
      <c r="D2136" s="4">
        <v>2.3099999999999999E-2</v>
      </c>
      <c r="E2136" s="4">
        <v>5.0000000000000001E-3</v>
      </c>
      <c r="F2136" s="81" t="s">
        <v>5543</v>
      </c>
      <c r="G2136" s="4">
        <v>0.22409999999999999</v>
      </c>
      <c r="H2136" s="2">
        <v>461826</v>
      </c>
      <c r="I2136" s="2">
        <v>21.34</v>
      </c>
      <c r="J2136" s="82" t="s">
        <v>4392</v>
      </c>
    </row>
    <row r="2137" spans="1:10" ht="13.9">
      <c r="A2137" s="4" t="s">
        <v>5544</v>
      </c>
      <c r="B2137" s="4" t="s">
        <v>654</v>
      </c>
      <c r="C2137" s="4" t="s">
        <v>2424</v>
      </c>
      <c r="D2137" s="4">
        <v>-2.3400000000000001E-2</v>
      </c>
      <c r="E2137" s="4">
        <v>5.0000000000000001E-3</v>
      </c>
      <c r="F2137" s="81" t="s">
        <v>5545</v>
      </c>
      <c r="G2137" s="4">
        <v>0.77549999999999997</v>
      </c>
      <c r="H2137" s="2">
        <v>448902</v>
      </c>
      <c r="I2137" s="2">
        <v>21.9</v>
      </c>
      <c r="J2137" s="82" t="s">
        <v>4173</v>
      </c>
    </row>
    <row r="2138" spans="1:10" ht="13.9">
      <c r="A2138" s="4" t="s">
        <v>5546</v>
      </c>
      <c r="B2138" s="4" t="s">
        <v>649</v>
      </c>
      <c r="C2138" s="4" t="s">
        <v>1095</v>
      </c>
      <c r="D2138" s="4">
        <v>-2.3400000000000001E-2</v>
      </c>
      <c r="E2138" s="4">
        <v>5.0000000000000001E-3</v>
      </c>
      <c r="F2138" s="81" t="s">
        <v>5547</v>
      </c>
      <c r="G2138" s="4">
        <v>0.77510000000000001</v>
      </c>
      <c r="H2138" s="2">
        <v>448902</v>
      </c>
      <c r="I2138" s="2">
        <v>21.9</v>
      </c>
      <c r="J2138" s="82" t="s">
        <v>4173</v>
      </c>
    </row>
    <row r="2139" spans="1:10" ht="13.9">
      <c r="A2139" s="4" t="s">
        <v>5548</v>
      </c>
      <c r="B2139" s="4" t="s">
        <v>5549</v>
      </c>
      <c r="C2139" s="4" t="s">
        <v>662</v>
      </c>
      <c r="D2139" s="4">
        <v>2.3400000000000001E-2</v>
      </c>
      <c r="E2139" s="4">
        <v>5.0000000000000001E-3</v>
      </c>
      <c r="F2139" s="81" t="s">
        <v>5550</v>
      </c>
      <c r="G2139" s="4">
        <v>0.22489999999999999</v>
      </c>
      <c r="H2139" s="2">
        <v>448902</v>
      </c>
      <c r="I2139" s="2">
        <v>21.9</v>
      </c>
      <c r="J2139" s="82" t="s">
        <v>4173</v>
      </c>
    </row>
    <row r="2140" spans="1:10" ht="13.9">
      <c r="A2140" s="4" t="s">
        <v>5551</v>
      </c>
      <c r="B2140" s="4" t="s">
        <v>650</v>
      </c>
      <c r="C2140" s="4" t="s">
        <v>662</v>
      </c>
      <c r="D2140" s="4">
        <v>-2.3300000000000001E-2</v>
      </c>
      <c r="E2140" s="4">
        <v>5.0000000000000001E-3</v>
      </c>
      <c r="F2140" s="81" t="s">
        <v>5552</v>
      </c>
      <c r="G2140" s="4">
        <v>0.77549999999999997</v>
      </c>
      <c r="H2140" s="2">
        <v>452635</v>
      </c>
      <c r="I2140" s="2">
        <v>21.72</v>
      </c>
      <c r="J2140" s="82" t="s">
        <v>3454</v>
      </c>
    </row>
    <row r="2141" spans="1:10" ht="13.9">
      <c r="A2141" s="4" t="s">
        <v>5553</v>
      </c>
      <c r="B2141" s="4" t="s">
        <v>650</v>
      </c>
      <c r="C2141" s="4" t="s">
        <v>5554</v>
      </c>
      <c r="D2141" s="4">
        <v>2.3599999999999999E-2</v>
      </c>
      <c r="E2141" s="4">
        <v>5.0000000000000001E-3</v>
      </c>
      <c r="F2141" s="81" t="s">
        <v>5555</v>
      </c>
      <c r="G2141" s="4">
        <v>0.22500000000000001</v>
      </c>
      <c r="H2141" s="2">
        <v>448902</v>
      </c>
      <c r="I2141" s="2">
        <v>22.28</v>
      </c>
      <c r="J2141" s="82" t="s">
        <v>2335</v>
      </c>
    </row>
    <row r="2142" spans="1:10" ht="13.9">
      <c r="A2142" s="4" t="s">
        <v>5556</v>
      </c>
      <c r="B2142" s="4" t="s">
        <v>650</v>
      </c>
      <c r="C2142" s="4" t="s">
        <v>662</v>
      </c>
      <c r="D2142" s="4">
        <v>-2.3199999999999998E-2</v>
      </c>
      <c r="E2142" s="4">
        <v>5.0000000000000001E-3</v>
      </c>
      <c r="F2142" s="81" t="s">
        <v>5557</v>
      </c>
      <c r="G2142" s="4">
        <v>0.77929999999999999</v>
      </c>
      <c r="H2142" s="2">
        <v>462844</v>
      </c>
      <c r="I2142" s="2">
        <v>21.53</v>
      </c>
      <c r="J2142" s="82" t="s">
        <v>5364</v>
      </c>
    </row>
    <row r="2143" spans="1:10" ht="13.9">
      <c r="A2143" s="4" t="s">
        <v>5558</v>
      </c>
      <c r="B2143" s="4" t="s">
        <v>649</v>
      </c>
      <c r="C2143" s="4" t="s">
        <v>654</v>
      </c>
      <c r="D2143" s="4">
        <v>2.3E-2</v>
      </c>
      <c r="E2143" s="4">
        <v>5.0000000000000001E-3</v>
      </c>
      <c r="F2143" s="81" t="s">
        <v>5492</v>
      </c>
      <c r="G2143" s="4">
        <v>0.22070000000000001</v>
      </c>
      <c r="H2143" s="2">
        <v>461744</v>
      </c>
      <c r="I2143" s="2">
        <v>21.16</v>
      </c>
      <c r="J2143" s="82" t="s">
        <v>4493</v>
      </c>
    </row>
    <row r="2144" spans="1:10" ht="13.9">
      <c r="A2144" s="4" t="s">
        <v>5559</v>
      </c>
      <c r="B2144" s="4" t="s">
        <v>1440</v>
      </c>
      <c r="C2144" s="4" t="s">
        <v>662</v>
      </c>
      <c r="D2144" s="4">
        <v>2.3400000000000001E-2</v>
      </c>
      <c r="E2144" s="4">
        <v>5.0000000000000001E-3</v>
      </c>
      <c r="F2144" s="81" t="s">
        <v>4294</v>
      </c>
      <c r="G2144" s="4">
        <v>0.22489999999999999</v>
      </c>
      <c r="H2144" s="2">
        <v>448902</v>
      </c>
      <c r="I2144" s="2">
        <v>21.9</v>
      </c>
      <c r="J2144" s="82" t="s">
        <v>4173</v>
      </c>
    </row>
    <row r="2145" spans="1:10" ht="13.9">
      <c r="A2145" s="4" t="s">
        <v>5560</v>
      </c>
      <c r="B2145" s="4" t="s">
        <v>650</v>
      </c>
      <c r="C2145" s="4" t="s">
        <v>1599</v>
      </c>
      <c r="D2145" s="4">
        <v>2.35E-2</v>
      </c>
      <c r="E2145" s="4">
        <v>5.0000000000000001E-3</v>
      </c>
      <c r="F2145" s="81" t="s">
        <v>5561</v>
      </c>
      <c r="G2145" s="4">
        <v>0.22420000000000001</v>
      </c>
      <c r="H2145" s="2">
        <v>448902</v>
      </c>
      <c r="I2145" s="2">
        <v>22.09</v>
      </c>
      <c r="J2145" s="82" t="s">
        <v>4156</v>
      </c>
    </row>
    <row r="2146" spans="1:10" ht="13.9">
      <c r="A2146" s="4" t="s">
        <v>5562</v>
      </c>
      <c r="B2146" s="4" t="s">
        <v>650</v>
      </c>
      <c r="C2146" s="4" t="s">
        <v>1464</v>
      </c>
      <c r="D2146" s="4">
        <v>2.35E-2</v>
      </c>
      <c r="E2146" s="4">
        <v>5.0000000000000001E-3</v>
      </c>
      <c r="F2146" s="81" t="s">
        <v>3005</v>
      </c>
      <c r="G2146" s="4">
        <v>0.2248</v>
      </c>
      <c r="H2146" s="2">
        <v>448902</v>
      </c>
      <c r="I2146" s="2">
        <v>22.09</v>
      </c>
      <c r="J2146" s="82" t="s">
        <v>4156</v>
      </c>
    </row>
    <row r="2147" spans="1:10" ht="13.9">
      <c r="A2147" s="4" t="s">
        <v>5563</v>
      </c>
      <c r="B2147" s="4" t="s">
        <v>2233</v>
      </c>
      <c r="C2147" s="4" t="s">
        <v>662</v>
      </c>
      <c r="D2147" s="4">
        <v>-2.3199999999999998E-2</v>
      </c>
      <c r="E2147" s="4">
        <v>5.0000000000000001E-3</v>
      </c>
      <c r="F2147" s="81" t="s">
        <v>5564</v>
      </c>
      <c r="G2147" s="4">
        <v>0.7722</v>
      </c>
      <c r="H2147" s="2">
        <v>448902</v>
      </c>
      <c r="I2147" s="2">
        <v>21.53</v>
      </c>
      <c r="J2147" s="82" t="s">
        <v>1624</v>
      </c>
    </row>
    <row r="2148" spans="1:10" ht="13.9">
      <c r="A2148" s="4" t="s">
        <v>5565</v>
      </c>
      <c r="B2148" s="4" t="s">
        <v>650</v>
      </c>
      <c r="C2148" s="4" t="s">
        <v>662</v>
      </c>
      <c r="D2148" s="4">
        <v>2.2700000000000001E-2</v>
      </c>
      <c r="E2148" s="4">
        <v>5.0000000000000001E-3</v>
      </c>
      <c r="F2148" s="81" t="s">
        <v>5079</v>
      </c>
      <c r="G2148" s="4">
        <v>0.2238</v>
      </c>
      <c r="H2148" s="2">
        <v>462844</v>
      </c>
      <c r="I2148" s="2">
        <v>20.61</v>
      </c>
      <c r="J2148" s="82" t="s">
        <v>3444</v>
      </c>
    </row>
    <row r="2149" spans="1:10" ht="13.9">
      <c r="A2149" s="4" t="s">
        <v>5566</v>
      </c>
      <c r="B2149" s="4" t="s">
        <v>649</v>
      </c>
      <c r="C2149" s="4" t="s">
        <v>654</v>
      </c>
      <c r="D2149" s="4">
        <v>-2.3400000000000001E-2</v>
      </c>
      <c r="E2149" s="4">
        <v>5.0000000000000001E-3</v>
      </c>
      <c r="F2149" s="81" t="s">
        <v>5567</v>
      </c>
      <c r="G2149" s="4">
        <v>0.77529999999999999</v>
      </c>
      <c r="H2149" s="2">
        <v>462844</v>
      </c>
      <c r="I2149" s="2">
        <v>21.9</v>
      </c>
      <c r="J2149" s="82" t="s">
        <v>5520</v>
      </c>
    </row>
    <row r="2150" spans="1:10" ht="13.9">
      <c r="A2150" s="4" t="s">
        <v>5568</v>
      </c>
      <c r="B2150" s="4" t="s">
        <v>649</v>
      </c>
      <c r="C2150" s="4" t="s">
        <v>1082</v>
      </c>
      <c r="D2150" s="4">
        <v>2.3199999999999998E-2</v>
      </c>
      <c r="E2150" s="4">
        <v>5.0000000000000001E-3</v>
      </c>
      <c r="F2150" s="81" t="s">
        <v>5296</v>
      </c>
      <c r="G2150" s="4">
        <v>0.22489999999999999</v>
      </c>
      <c r="H2150" s="2">
        <v>448902</v>
      </c>
      <c r="I2150" s="2">
        <v>21.53</v>
      </c>
      <c r="J2150" s="82" t="s">
        <v>1624</v>
      </c>
    </row>
    <row r="2151" spans="1:10" ht="13.9">
      <c r="A2151" s="4" t="s">
        <v>5569</v>
      </c>
      <c r="B2151" s="4" t="s">
        <v>1440</v>
      </c>
      <c r="C2151" s="4" t="s">
        <v>662</v>
      </c>
      <c r="D2151" s="4">
        <v>-2.35E-2</v>
      </c>
      <c r="E2151" s="4">
        <v>5.0000000000000001E-3</v>
      </c>
      <c r="F2151" s="81" t="s">
        <v>4682</v>
      </c>
      <c r="G2151" s="4">
        <v>0.77549999999999997</v>
      </c>
      <c r="H2151" s="2">
        <v>448902</v>
      </c>
      <c r="I2151" s="2">
        <v>22.09</v>
      </c>
      <c r="J2151" s="82" t="s">
        <v>4156</v>
      </c>
    </row>
    <row r="2152" spans="1:10" ht="13.9">
      <c r="A2152" s="4" t="s">
        <v>5570</v>
      </c>
      <c r="B2152" s="4" t="s">
        <v>650</v>
      </c>
      <c r="C2152" s="4" t="s">
        <v>662</v>
      </c>
      <c r="D2152" s="4">
        <v>2.3199999999999998E-2</v>
      </c>
      <c r="E2152" s="4">
        <v>5.0000000000000001E-3</v>
      </c>
      <c r="F2152" s="81" t="s">
        <v>5571</v>
      </c>
      <c r="G2152" s="4">
        <v>0.22409999999999999</v>
      </c>
      <c r="H2152" s="2">
        <v>452635</v>
      </c>
      <c r="I2152" s="2">
        <v>21.53</v>
      </c>
      <c r="J2152" s="82" t="s">
        <v>2628</v>
      </c>
    </row>
    <row r="2153" spans="1:10" ht="13.9">
      <c r="A2153" s="4" t="s">
        <v>5572</v>
      </c>
      <c r="B2153" s="4" t="s">
        <v>649</v>
      </c>
      <c r="C2153" s="4" t="s">
        <v>654</v>
      </c>
      <c r="D2153" s="4">
        <v>-2.3300000000000001E-2</v>
      </c>
      <c r="E2153" s="4">
        <v>5.0000000000000001E-3</v>
      </c>
      <c r="F2153" s="81" t="s">
        <v>5573</v>
      </c>
      <c r="G2153" s="4">
        <v>0.77549999999999997</v>
      </c>
      <c r="H2153" s="2">
        <v>452635</v>
      </c>
      <c r="I2153" s="2">
        <v>21.72</v>
      </c>
      <c r="J2153" s="82" t="s">
        <v>3454</v>
      </c>
    </row>
    <row r="2154" spans="1:10" ht="13.9">
      <c r="A2154" s="4" t="s">
        <v>5574</v>
      </c>
      <c r="B2154" s="4" t="s">
        <v>649</v>
      </c>
      <c r="C2154" s="4" t="s">
        <v>5575</v>
      </c>
      <c r="D2154" s="4">
        <v>-2.3400000000000001E-2</v>
      </c>
      <c r="E2154" s="4">
        <v>5.0000000000000001E-3</v>
      </c>
      <c r="F2154" s="81" t="s">
        <v>4438</v>
      </c>
      <c r="G2154" s="4">
        <v>0.77559999999999996</v>
      </c>
      <c r="H2154" s="2">
        <v>448902</v>
      </c>
      <c r="I2154" s="2">
        <v>21.9</v>
      </c>
      <c r="J2154" s="82" t="s">
        <v>4173</v>
      </c>
    </row>
    <row r="2155" spans="1:10" ht="13.9">
      <c r="A2155" s="4" t="s">
        <v>5576</v>
      </c>
      <c r="B2155" s="4" t="s">
        <v>649</v>
      </c>
      <c r="C2155" s="4" t="s">
        <v>654</v>
      </c>
      <c r="D2155" s="4">
        <v>-2.3E-2</v>
      </c>
      <c r="E2155" s="4">
        <v>5.0000000000000001E-3</v>
      </c>
      <c r="F2155" s="81" t="s">
        <v>5577</v>
      </c>
      <c r="G2155" s="4">
        <v>0.77370000000000005</v>
      </c>
      <c r="H2155" s="2">
        <v>455730</v>
      </c>
      <c r="I2155" s="2">
        <v>21.16</v>
      </c>
      <c r="J2155" s="82" t="s">
        <v>1241</v>
      </c>
    </row>
    <row r="2156" spans="1:10" ht="13.9">
      <c r="A2156" s="4" t="s">
        <v>5578</v>
      </c>
      <c r="B2156" s="4" t="s">
        <v>649</v>
      </c>
      <c r="C2156" s="4" t="s">
        <v>654</v>
      </c>
      <c r="D2156" s="4">
        <v>2.29E-2</v>
      </c>
      <c r="E2156" s="4">
        <v>5.0000000000000001E-3</v>
      </c>
      <c r="F2156" s="81" t="s">
        <v>5579</v>
      </c>
      <c r="G2156" s="4">
        <v>0.22689999999999999</v>
      </c>
      <c r="H2156" s="2">
        <v>461744</v>
      </c>
      <c r="I2156" s="2">
        <v>20.98</v>
      </c>
      <c r="J2156" s="82" t="s">
        <v>1044</v>
      </c>
    </row>
    <row r="2157" spans="1:10" ht="13.9">
      <c r="A2157" s="4" t="s">
        <v>5580</v>
      </c>
      <c r="B2157" s="4" t="s">
        <v>662</v>
      </c>
      <c r="C2157" s="4" t="s">
        <v>654</v>
      </c>
      <c r="D2157" s="4">
        <v>-2.29E-2</v>
      </c>
      <c r="E2157" s="4">
        <v>5.0000000000000001E-3</v>
      </c>
      <c r="F2157" s="81" t="s">
        <v>5581</v>
      </c>
      <c r="G2157" s="4">
        <v>0.77310000000000001</v>
      </c>
      <c r="H2157" s="2">
        <v>461744</v>
      </c>
      <c r="I2157" s="2">
        <v>20.98</v>
      </c>
      <c r="J2157" s="82" t="s">
        <v>1044</v>
      </c>
    </row>
    <row r="2158" spans="1:10" ht="13.9">
      <c r="A2158" s="4" t="s">
        <v>5582</v>
      </c>
      <c r="B2158" s="4" t="s">
        <v>649</v>
      </c>
      <c r="C2158" s="4" t="s">
        <v>654</v>
      </c>
      <c r="D2158" s="4">
        <v>-2.3300000000000001E-2</v>
      </c>
      <c r="E2158" s="4">
        <v>5.0000000000000001E-3</v>
      </c>
      <c r="F2158" s="81" t="s">
        <v>2864</v>
      </c>
      <c r="G2158" s="4">
        <v>0.77549999999999997</v>
      </c>
      <c r="H2158" s="2">
        <v>452635</v>
      </c>
      <c r="I2158" s="2">
        <v>21.72</v>
      </c>
      <c r="J2158" s="82" t="s">
        <v>3454</v>
      </c>
    </row>
    <row r="2159" spans="1:10" ht="13.9">
      <c r="A2159" s="4" t="s">
        <v>5583</v>
      </c>
      <c r="B2159" s="4" t="s">
        <v>654</v>
      </c>
      <c r="C2159" s="4" t="s">
        <v>1511</v>
      </c>
      <c r="D2159" s="4">
        <v>-2.4E-2</v>
      </c>
      <c r="E2159" s="4">
        <v>5.1000000000000004E-3</v>
      </c>
      <c r="F2159" s="81" t="s">
        <v>5584</v>
      </c>
      <c r="G2159" s="4">
        <v>0.77939999999999998</v>
      </c>
      <c r="H2159" s="2">
        <v>448902</v>
      </c>
      <c r="I2159" s="2">
        <v>22.15</v>
      </c>
      <c r="J2159" s="82" t="s">
        <v>4347</v>
      </c>
    </row>
    <row r="2160" spans="1:10" ht="13.9">
      <c r="A2160" s="4" t="s">
        <v>5585</v>
      </c>
      <c r="B2160" s="4" t="s">
        <v>649</v>
      </c>
      <c r="C2160" s="4" t="s">
        <v>650</v>
      </c>
      <c r="D2160" s="4">
        <v>2.52E-2</v>
      </c>
      <c r="E2160" s="4">
        <v>5.1999999999999998E-3</v>
      </c>
      <c r="F2160" s="81" t="s">
        <v>5586</v>
      </c>
      <c r="G2160" s="4">
        <v>0.21210000000000001</v>
      </c>
      <c r="H2160" s="2">
        <v>448902</v>
      </c>
      <c r="I2160" s="2">
        <v>23.49</v>
      </c>
      <c r="J2160" s="82" t="s">
        <v>5587</v>
      </c>
    </row>
    <row r="2161" spans="1:10" ht="13.9">
      <c r="A2161" s="4" t="s">
        <v>5588</v>
      </c>
      <c r="B2161" s="4" t="s">
        <v>650</v>
      </c>
      <c r="C2161" s="4" t="s">
        <v>1566</v>
      </c>
      <c r="D2161" s="4">
        <v>2.3599999999999999E-2</v>
      </c>
      <c r="E2161" s="4">
        <v>5.1999999999999998E-3</v>
      </c>
      <c r="F2161" s="81" t="s">
        <v>5589</v>
      </c>
      <c r="G2161" s="4">
        <v>0.21590000000000001</v>
      </c>
      <c r="H2161" s="2">
        <v>448902</v>
      </c>
      <c r="I2161" s="2">
        <v>20.6</v>
      </c>
      <c r="J2161" s="82" t="s">
        <v>5590</v>
      </c>
    </row>
    <row r="2162" spans="1:10" ht="13.9">
      <c r="A2162" s="4" t="s">
        <v>5591</v>
      </c>
      <c r="B2162" s="4" t="s">
        <v>650</v>
      </c>
      <c r="C2162" s="4" t="s">
        <v>1599</v>
      </c>
      <c r="D2162" s="4">
        <v>-2.35E-2</v>
      </c>
      <c r="E2162" s="4">
        <v>5.0000000000000001E-3</v>
      </c>
      <c r="F2162" s="81" t="s">
        <v>5592</v>
      </c>
      <c r="G2162" s="4">
        <v>0.77529999999999999</v>
      </c>
      <c r="H2162" s="2">
        <v>448902</v>
      </c>
      <c r="I2162" s="2">
        <v>22.09</v>
      </c>
      <c r="J2162" s="82" t="s">
        <v>4156</v>
      </c>
    </row>
    <row r="2163" spans="1:10" ht="13.9">
      <c r="A2163" s="4" t="s">
        <v>5593</v>
      </c>
      <c r="B2163" s="4" t="s">
        <v>1440</v>
      </c>
      <c r="C2163" s="4" t="s">
        <v>662</v>
      </c>
      <c r="D2163" s="4">
        <v>-2.3300000000000001E-2</v>
      </c>
      <c r="E2163" s="4">
        <v>5.0000000000000001E-3</v>
      </c>
      <c r="F2163" s="81" t="s">
        <v>5594</v>
      </c>
      <c r="G2163" s="4">
        <v>0.76539999999999997</v>
      </c>
      <c r="H2163" s="2">
        <v>448902</v>
      </c>
      <c r="I2163" s="2">
        <v>21.72</v>
      </c>
      <c r="J2163" s="82" t="s">
        <v>1225</v>
      </c>
    </row>
    <row r="2164" spans="1:10" ht="13.9">
      <c r="A2164" s="4" t="s">
        <v>5595</v>
      </c>
      <c r="B2164" s="4" t="s">
        <v>650</v>
      </c>
      <c r="C2164" s="4" t="s">
        <v>662</v>
      </c>
      <c r="D2164" s="4">
        <v>-2.3E-2</v>
      </c>
      <c r="E2164" s="4">
        <v>5.0000000000000001E-3</v>
      </c>
      <c r="F2164" s="81" t="s">
        <v>5492</v>
      </c>
      <c r="G2164" s="4">
        <v>0.77910000000000001</v>
      </c>
      <c r="H2164" s="2">
        <v>461744</v>
      </c>
      <c r="I2164" s="2">
        <v>21.16</v>
      </c>
      <c r="J2164" s="82" t="s">
        <v>4493</v>
      </c>
    </row>
    <row r="2165" spans="1:10" ht="13.9">
      <c r="A2165" s="4" t="s">
        <v>5596</v>
      </c>
      <c r="B2165" s="4" t="s">
        <v>650</v>
      </c>
      <c r="C2165" s="4" t="s">
        <v>662</v>
      </c>
      <c r="D2165" s="4">
        <v>-2.2599999999999999E-2</v>
      </c>
      <c r="E2165" s="4">
        <v>5.0000000000000001E-3</v>
      </c>
      <c r="F2165" s="81" t="s">
        <v>5597</v>
      </c>
      <c r="G2165" s="4">
        <v>0.77300000000000002</v>
      </c>
      <c r="H2165" s="2">
        <v>461744</v>
      </c>
      <c r="I2165" s="2">
        <v>20.43</v>
      </c>
      <c r="J2165" s="82" t="s">
        <v>5598</v>
      </c>
    </row>
    <row r="2166" spans="1:10" ht="13.9">
      <c r="A2166" s="4" t="s">
        <v>5599</v>
      </c>
      <c r="B2166" s="4" t="s">
        <v>650</v>
      </c>
      <c r="C2166" s="4" t="s">
        <v>662</v>
      </c>
      <c r="D2166" s="4">
        <v>2.2599999999999999E-2</v>
      </c>
      <c r="E2166" s="4">
        <v>4.8999999999999998E-3</v>
      </c>
      <c r="F2166" s="81" t="s">
        <v>4670</v>
      </c>
      <c r="G2166" s="4">
        <v>0.22470000000000001</v>
      </c>
      <c r="H2166" s="2">
        <v>483768</v>
      </c>
      <c r="I2166" s="2">
        <v>21.27</v>
      </c>
      <c r="J2166" s="82" t="s">
        <v>4285</v>
      </c>
    </row>
    <row r="2167" spans="1:10" ht="13.9">
      <c r="A2167" s="4" t="s">
        <v>5600</v>
      </c>
      <c r="B2167" s="4" t="s">
        <v>1440</v>
      </c>
      <c r="C2167" s="4" t="s">
        <v>662</v>
      </c>
      <c r="D2167" s="4">
        <v>-2.3400000000000001E-2</v>
      </c>
      <c r="E2167" s="4">
        <v>5.1000000000000004E-3</v>
      </c>
      <c r="F2167" s="81" t="s">
        <v>5601</v>
      </c>
      <c r="G2167" s="4">
        <v>0.77849999999999997</v>
      </c>
      <c r="H2167" s="2">
        <v>448902</v>
      </c>
      <c r="I2167" s="2">
        <v>21.05</v>
      </c>
      <c r="J2167" s="82" t="s">
        <v>3469</v>
      </c>
    </row>
    <row r="2168" spans="1:10" ht="13.9">
      <c r="A2168" s="4" t="s">
        <v>5602</v>
      </c>
      <c r="B2168" s="4" t="s">
        <v>649</v>
      </c>
      <c r="C2168" s="4" t="s">
        <v>1086</v>
      </c>
      <c r="D2168" s="4">
        <v>2.3199999999999998E-2</v>
      </c>
      <c r="E2168" s="4">
        <v>5.0000000000000001E-3</v>
      </c>
      <c r="F2168" s="81" t="s">
        <v>5603</v>
      </c>
      <c r="G2168" s="4">
        <v>0.2276</v>
      </c>
      <c r="H2168" s="2">
        <v>448902</v>
      </c>
      <c r="I2168" s="2">
        <v>21.53</v>
      </c>
      <c r="J2168" s="82" t="s">
        <v>1624</v>
      </c>
    </row>
    <row r="2169" spans="1:10" ht="13.9">
      <c r="A2169" s="4" t="s">
        <v>5604</v>
      </c>
      <c r="B2169" s="4" t="s">
        <v>649</v>
      </c>
      <c r="C2169" s="4" t="s">
        <v>654</v>
      </c>
      <c r="D2169" s="4">
        <v>2.3199999999999998E-2</v>
      </c>
      <c r="E2169" s="4">
        <v>5.0000000000000001E-3</v>
      </c>
      <c r="F2169" s="81" t="s">
        <v>5605</v>
      </c>
      <c r="G2169" s="4">
        <v>0.22770000000000001</v>
      </c>
      <c r="H2169" s="2">
        <v>448902</v>
      </c>
      <c r="I2169" s="2">
        <v>21.53</v>
      </c>
      <c r="J2169" s="82" t="s">
        <v>1624</v>
      </c>
    </row>
    <row r="2170" spans="1:10" ht="13.9">
      <c r="A2170" s="4" t="s">
        <v>5606</v>
      </c>
      <c r="B2170" s="4" t="s">
        <v>650</v>
      </c>
      <c r="C2170" s="4" t="s">
        <v>662</v>
      </c>
      <c r="D2170" s="4">
        <v>-2.3199999999999998E-2</v>
      </c>
      <c r="E2170" s="4">
        <v>5.0000000000000001E-3</v>
      </c>
      <c r="F2170" s="81" t="s">
        <v>5607</v>
      </c>
      <c r="G2170" s="4">
        <v>0.77239999999999998</v>
      </c>
      <c r="H2170" s="2">
        <v>448902</v>
      </c>
      <c r="I2170" s="2">
        <v>21.53</v>
      </c>
      <c r="J2170" s="82" t="s">
        <v>1624</v>
      </c>
    </row>
    <row r="2171" spans="1:10" ht="13.9">
      <c r="A2171" s="4" t="s">
        <v>5608</v>
      </c>
      <c r="B2171" s="4" t="s">
        <v>650</v>
      </c>
      <c r="C2171" s="4" t="s">
        <v>662</v>
      </c>
      <c r="D2171" s="4">
        <v>2.2700000000000001E-2</v>
      </c>
      <c r="E2171" s="4">
        <v>4.8999999999999998E-3</v>
      </c>
      <c r="F2171" s="81" t="s">
        <v>5609</v>
      </c>
      <c r="G2171" s="4">
        <v>0.22450000000000001</v>
      </c>
      <c r="H2171" s="2">
        <v>483768</v>
      </c>
      <c r="I2171" s="2">
        <v>21.46</v>
      </c>
      <c r="J2171" s="82" t="s">
        <v>3216</v>
      </c>
    </row>
    <row r="2172" spans="1:10" ht="13.9">
      <c r="A2172" s="4" t="s">
        <v>5610</v>
      </c>
      <c r="B2172" s="4" t="s">
        <v>649</v>
      </c>
      <c r="C2172" s="4" t="s">
        <v>654</v>
      </c>
      <c r="D2172" s="4">
        <v>2.2499999999999999E-2</v>
      </c>
      <c r="E2172" s="4">
        <v>4.8999999999999998E-3</v>
      </c>
      <c r="F2172" s="81" t="s">
        <v>5611</v>
      </c>
      <c r="G2172" s="4">
        <v>0.2248</v>
      </c>
      <c r="H2172" s="2">
        <v>483768</v>
      </c>
      <c r="I2172" s="2">
        <v>21.08</v>
      </c>
      <c r="J2172" s="82" t="s">
        <v>1771</v>
      </c>
    </row>
    <row r="2173" spans="1:10" ht="13.9">
      <c r="A2173" s="4" t="s">
        <v>5612</v>
      </c>
      <c r="B2173" s="4" t="s">
        <v>4482</v>
      </c>
      <c r="C2173" s="4" t="s">
        <v>662</v>
      </c>
      <c r="D2173" s="4">
        <v>-2.3099999999999999E-2</v>
      </c>
      <c r="E2173" s="4">
        <v>5.0000000000000001E-3</v>
      </c>
      <c r="F2173" s="81" t="s">
        <v>3775</v>
      </c>
      <c r="G2173" s="4">
        <v>0.77359999999999995</v>
      </c>
      <c r="H2173" s="2">
        <v>448902</v>
      </c>
      <c r="I2173" s="2">
        <v>21.34</v>
      </c>
      <c r="J2173" s="82" t="s">
        <v>1281</v>
      </c>
    </row>
    <row r="2174" spans="1:10" ht="13.9">
      <c r="A2174" s="4" t="s">
        <v>5613</v>
      </c>
      <c r="B2174" s="4" t="s">
        <v>654</v>
      </c>
      <c r="C2174" s="4" t="s">
        <v>5614</v>
      </c>
      <c r="D2174" s="4">
        <v>2.3599999999999999E-2</v>
      </c>
      <c r="E2174" s="4">
        <v>5.0000000000000001E-3</v>
      </c>
      <c r="F2174" s="81" t="s">
        <v>950</v>
      </c>
      <c r="G2174" s="4">
        <v>0.22439999999999999</v>
      </c>
      <c r="H2174" s="2">
        <v>448902</v>
      </c>
      <c r="I2174" s="2">
        <v>22.28</v>
      </c>
      <c r="J2174" s="82" t="s">
        <v>2335</v>
      </c>
    </row>
    <row r="2175" spans="1:10" ht="13.9">
      <c r="A2175" s="4" t="s">
        <v>5615</v>
      </c>
      <c r="B2175" s="4" t="s">
        <v>654</v>
      </c>
      <c r="C2175" s="4" t="s">
        <v>1511</v>
      </c>
      <c r="D2175" s="4">
        <v>-2.3400000000000001E-2</v>
      </c>
      <c r="E2175" s="4">
        <v>5.0000000000000001E-3</v>
      </c>
      <c r="F2175" s="81" t="s">
        <v>5616</v>
      </c>
      <c r="G2175" s="4">
        <v>0.77529999999999999</v>
      </c>
      <c r="H2175" s="2">
        <v>448902</v>
      </c>
      <c r="I2175" s="2">
        <v>21.9</v>
      </c>
      <c r="J2175" s="82" t="s">
        <v>4173</v>
      </c>
    </row>
    <row r="2176" spans="1:10" ht="13.9">
      <c r="A2176" s="4" t="s">
        <v>5617</v>
      </c>
      <c r="B2176" s="4" t="s">
        <v>654</v>
      </c>
      <c r="C2176" s="4" t="s">
        <v>1511</v>
      </c>
      <c r="D2176" s="4">
        <v>-2.4E-2</v>
      </c>
      <c r="E2176" s="4">
        <v>5.1000000000000004E-3</v>
      </c>
      <c r="F2176" s="81" t="s">
        <v>5618</v>
      </c>
      <c r="G2176" s="4">
        <v>0.77790000000000004</v>
      </c>
      <c r="H2176" s="2">
        <v>448902</v>
      </c>
      <c r="I2176" s="2">
        <v>22.15</v>
      </c>
      <c r="J2176" s="82" t="s">
        <v>4347</v>
      </c>
    </row>
    <row r="2177" spans="1:10" ht="13.9">
      <c r="A2177" s="4" t="s">
        <v>5619</v>
      </c>
      <c r="B2177" s="4" t="s">
        <v>649</v>
      </c>
      <c r="C2177" s="4" t="s">
        <v>5620</v>
      </c>
      <c r="D2177" s="4">
        <v>2.35E-2</v>
      </c>
      <c r="E2177" s="4">
        <v>5.0000000000000001E-3</v>
      </c>
      <c r="F2177" s="81" t="s">
        <v>5621</v>
      </c>
      <c r="G2177" s="4">
        <v>0.22459999999999999</v>
      </c>
      <c r="H2177" s="2">
        <v>448902</v>
      </c>
      <c r="I2177" s="2">
        <v>22.09</v>
      </c>
      <c r="J2177" s="82" t="s">
        <v>4156</v>
      </c>
    </row>
    <row r="2178" spans="1:10" ht="13.9">
      <c r="A2178" s="4" t="s">
        <v>5622</v>
      </c>
      <c r="B2178" s="4" t="s">
        <v>650</v>
      </c>
      <c r="C2178" s="4" t="s">
        <v>5532</v>
      </c>
      <c r="D2178" s="4">
        <v>2.2599999999999999E-2</v>
      </c>
      <c r="E2178" s="4">
        <v>4.7000000000000002E-3</v>
      </c>
      <c r="F2178" s="81" t="s">
        <v>5623</v>
      </c>
      <c r="G2178" s="4">
        <v>0.28599999999999998</v>
      </c>
      <c r="H2178" s="2">
        <v>448902</v>
      </c>
      <c r="I2178" s="2">
        <v>23.12</v>
      </c>
      <c r="J2178" s="82" t="s">
        <v>5624</v>
      </c>
    </row>
    <row r="2179" spans="1:10" ht="13.9">
      <c r="A2179" s="4" t="s">
        <v>5625</v>
      </c>
      <c r="B2179" s="4" t="s">
        <v>650</v>
      </c>
      <c r="C2179" s="4" t="s">
        <v>1566</v>
      </c>
      <c r="D2179" s="4">
        <v>2.3E-2</v>
      </c>
      <c r="E2179" s="4">
        <v>5.0000000000000001E-3</v>
      </c>
      <c r="F2179" s="81" t="s">
        <v>5626</v>
      </c>
      <c r="G2179" s="4">
        <v>0.22739999999999999</v>
      </c>
      <c r="H2179" s="2">
        <v>448902</v>
      </c>
      <c r="I2179" s="2">
        <v>21.16</v>
      </c>
      <c r="J2179" s="82" t="s">
        <v>1065</v>
      </c>
    </row>
    <row r="2180" spans="1:10" ht="13.9">
      <c r="A2180" s="4" t="s">
        <v>5627</v>
      </c>
      <c r="B2180" s="4" t="s">
        <v>650</v>
      </c>
      <c r="C2180" s="4" t="s">
        <v>662</v>
      </c>
      <c r="D2180" s="4">
        <v>2.2700000000000001E-2</v>
      </c>
      <c r="E2180" s="4">
        <v>5.0000000000000001E-3</v>
      </c>
      <c r="F2180" s="81" t="s">
        <v>5628</v>
      </c>
      <c r="G2180" s="4">
        <v>0.224</v>
      </c>
      <c r="H2180" s="2">
        <v>462844</v>
      </c>
      <c r="I2180" s="2">
        <v>20.61</v>
      </c>
      <c r="J2180" s="82" t="s">
        <v>3444</v>
      </c>
    </row>
    <row r="2181" spans="1:10" ht="13.9">
      <c r="A2181" s="4" t="s">
        <v>5629</v>
      </c>
      <c r="B2181" s="4" t="s">
        <v>650</v>
      </c>
      <c r="C2181" s="4" t="s">
        <v>871</v>
      </c>
      <c r="D2181" s="4">
        <v>2.3400000000000001E-2</v>
      </c>
      <c r="E2181" s="4">
        <v>5.0000000000000001E-3</v>
      </c>
      <c r="F2181" s="81" t="s">
        <v>4440</v>
      </c>
      <c r="G2181" s="4">
        <v>0.22500000000000001</v>
      </c>
      <c r="H2181" s="2">
        <v>448902</v>
      </c>
      <c r="I2181" s="2">
        <v>21.9</v>
      </c>
      <c r="J2181" s="82" t="s">
        <v>4173</v>
      </c>
    </row>
    <row r="2182" spans="1:10" ht="13.9">
      <c r="A2182" s="4" t="s">
        <v>5630</v>
      </c>
      <c r="B2182" s="4" t="s">
        <v>5631</v>
      </c>
      <c r="C2182" s="4" t="s">
        <v>662</v>
      </c>
      <c r="D2182" s="4">
        <v>-2.6499999999999999E-2</v>
      </c>
      <c r="E2182" s="4">
        <v>5.4000000000000003E-3</v>
      </c>
      <c r="F2182" s="81" t="s">
        <v>5632</v>
      </c>
      <c r="G2182" s="4">
        <v>0.79520000000000002</v>
      </c>
      <c r="H2182" s="2">
        <v>448902</v>
      </c>
      <c r="I2182" s="2">
        <v>24.08</v>
      </c>
      <c r="J2182" s="82" t="s">
        <v>5633</v>
      </c>
    </row>
    <row r="2183" spans="1:10" ht="13.9">
      <c r="A2183" s="4" t="s">
        <v>5634</v>
      </c>
      <c r="B2183" s="4" t="s">
        <v>649</v>
      </c>
      <c r="C2183" s="4" t="s">
        <v>654</v>
      </c>
      <c r="D2183" s="4">
        <v>-1.9099999999999999E-2</v>
      </c>
      <c r="E2183" s="4">
        <v>4.1000000000000003E-3</v>
      </c>
      <c r="F2183" s="81" t="s">
        <v>5635</v>
      </c>
      <c r="G2183" s="4">
        <v>0.79410000000000003</v>
      </c>
      <c r="H2183" s="2">
        <v>586384</v>
      </c>
      <c r="I2183" s="2">
        <v>21.7</v>
      </c>
      <c r="J2183" s="82" t="s">
        <v>5636</v>
      </c>
    </row>
    <row r="2184" spans="1:10" ht="13.9">
      <c r="A2184" s="4" t="s">
        <v>5637</v>
      </c>
      <c r="B2184" s="4" t="s">
        <v>649</v>
      </c>
      <c r="C2184" s="4" t="s">
        <v>1082</v>
      </c>
      <c r="D2184" s="4">
        <v>2.3800000000000002E-2</v>
      </c>
      <c r="E2184" s="4">
        <v>5.1999999999999998E-3</v>
      </c>
      <c r="F2184" s="81" t="s">
        <v>5638</v>
      </c>
      <c r="G2184" s="4">
        <v>0.2172</v>
      </c>
      <c r="H2184" s="2">
        <v>448902</v>
      </c>
      <c r="I2184" s="2">
        <v>20.95</v>
      </c>
      <c r="J2184" s="82" t="s">
        <v>5639</v>
      </c>
    </row>
    <row r="2185" spans="1:10" ht="13.9">
      <c r="A2185" s="4" t="s">
        <v>5640</v>
      </c>
      <c r="B2185" s="4" t="s">
        <v>649</v>
      </c>
      <c r="C2185" s="4" t="s">
        <v>662</v>
      </c>
      <c r="D2185" s="4">
        <v>-2.2599999999999999E-2</v>
      </c>
      <c r="E2185" s="4">
        <v>4.8999999999999998E-3</v>
      </c>
      <c r="F2185" s="81" t="s">
        <v>5641</v>
      </c>
      <c r="G2185" s="4">
        <v>0.77539999999999998</v>
      </c>
      <c r="H2185" s="2">
        <v>483768</v>
      </c>
      <c r="I2185" s="2">
        <v>21.27</v>
      </c>
      <c r="J2185" s="82" t="s">
        <v>4285</v>
      </c>
    </row>
    <row r="2186" spans="1:10" ht="13.9">
      <c r="A2186" s="4" t="s">
        <v>5642</v>
      </c>
      <c r="B2186" s="4" t="s">
        <v>649</v>
      </c>
      <c r="C2186" s="4" t="s">
        <v>5643</v>
      </c>
      <c r="D2186" s="4">
        <v>2.3400000000000001E-2</v>
      </c>
      <c r="E2186" s="4">
        <v>5.0000000000000001E-3</v>
      </c>
      <c r="F2186" s="81" t="s">
        <v>5644</v>
      </c>
      <c r="G2186" s="4">
        <v>0.22600000000000001</v>
      </c>
      <c r="H2186" s="2">
        <v>448902</v>
      </c>
      <c r="I2186" s="2">
        <v>21.9</v>
      </c>
      <c r="J2186" s="82" t="s">
        <v>4173</v>
      </c>
    </row>
    <row r="2187" spans="1:10" ht="13.9">
      <c r="A2187" s="4" t="s">
        <v>5645</v>
      </c>
      <c r="B2187" s="4" t="s">
        <v>649</v>
      </c>
      <c r="C2187" s="4" t="s">
        <v>650</v>
      </c>
      <c r="D2187" s="4">
        <v>-2.29E-2</v>
      </c>
      <c r="E2187" s="4">
        <v>5.0000000000000001E-3</v>
      </c>
      <c r="F2187" s="81" t="s">
        <v>5646</v>
      </c>
      <c r="G2187" s="4">
        <v>0.77629999999999999</v>
      </c>
      <c r="H2187" s="2">
        <v>461744</v>
      </c>
      <c r="I2187" s="2">
        <v>20.98</v>
      </c>
      <c r="J2187" s="82" t="s">
        <v>1044</v>
      </c>
    </row>
    <row r="2188" spans="1:10" ht="13.9">
      <c r="A2188" s="4" t="s">
        <v>5647</v>
      </c>
      <c r="B2188" s="4" t="s">
        <v>649</v>
      </c>
      <c r="C2188" s="4" t="s">
        <v>654</v>
      </c>
      <c r="D2188" s="4">
        <v>2.29E-2</v>
      </c>
      <c r="E2188" s="4">
        <v>5.0000000000000001E-3</v>
      </c>
      <c r="F2188" s="81" t="s">
        <v>5646</v>
      </c>
      <c r="G2188" s="4">
        <v>0.22370000000000001</v>
      </c>
      <c r="H2188" s="2">
        <v>461744</v>
      </c>
      <c r="I2188" s="2">
        <v>20.98</v>
      </c>
      <c r="J2188" s="82" t="s">
        <v>1044</v>
      </c>
    </row>
    <row r="2189" spans="1:10" ht="13.9">
      <c r="A2189" s="4" t="s">
        <v>5648</v>
      </c>
      <c r="B2189" s="4" t="s">
        <v>1511</v>
      </c>
      <c r="C2189" s="4" t="s">
        <v>1580</v>
      </c>
      <c r="D2189" s="4">
        <v>-2.3400000000000001E-2</v>
      </c>
      <c r="E2189" s="4">
        <v>5.0000000000000001E-3</v>
      </c>
      <c r="F2189" s="81" t="s">
        <v>5418</v>
      </c>
      <c r="G2189" s="4">
        <v>0.77529999999999999</v>
      </c>
      <c r="H2189" s="2">
        <v>448902</v>
      </c>
      <c r="I2189" s="2">
        <v>21.9</v>
      </c>
      <c r="J2189" s="82" t="s">
        <v>4173</v>
      </c>
    </row>
    <row r="2190" spans="1:10" ht="13.9">
      <c r="A2190" s="4" t="s">
        <v>5648</v>
      </c>
      <c r="B2190" s="4" t="s">
        <v>654</v>
      </c>
      <c r="C2190" s="4" t="s">
        <v>1511</v>
      </c>
      <c r="D2190" s="4">
        <v>-2.3400000000000001E-2</v>
      </c>
      <c r="E2190" s="4">
        <v>5.0000000000000001E-3</v>
      </c>
      <c r="F2190" s="81" t="s">
        <v>5418</v>
      </c>
      <c r="G2190" s="4">
        <v>0.77529999999999999</v>
      </c>
      <c r="H2190" s="2">
        <v>448902</v>
      </c>
      <c r="I2190" s="2">
        <v>21.9</v>
      </c>
      <c r="J2190" s="82" t="s">
        <v>4173</v>
      </c>
    </row>
    <row r="2191" spans="1:10" ht="13.9">
      <c r="A2191" s="4" t="s">
        <v>5649</v>
      </c>
      <c r="B2191" s="4" t="s">
        <v>650</v>
      </c>
      <c r="C2191" s="4" t="s">
        <v>871</v>
      </c>
      <c r="D2191" s="4">
        <v>-2.3400000000000001E-2</v>
      </c>
      <c r="E2191" s="4">
        <v>5.0000000000000001E-3</v>
      </c>
      <c r="F2191" s="81" t="s">
        <v>4103</v>
      </c>
      <c r="G2191" s="4">
        <v>0.77529999999999999</v>
      </c>
      <c r="H2191" s="2">
        <v>448902</v>
      </c>
      <c r="I2191" s="2">
        <v>21.9</v>
      </c>
      <c r="J2191" s="82" t="s">
        <v>4173</v>
      </c>
    </row>
    <row r="2192" spans="1:10" ht="13.9">
      <c r="A2192" s="4" t="s">
        <v>5650</v>
      </c>
      <c r="B2192" s="4" t="s">
        <v>650</v>
      </c>
      <c r="C2192" s="4" t="s">
        <v>654</v>
      </c>
      <c r="D2192" s="4">
        <v>-2.3599999999999999E-2</v>
      </c>
      <c r="E2192" s="4">
        <v>5.0000000000000001E-3</v>
      </c>
      <c r="F2192" s="81" t="s">
        <v>5651</v>
      </c>
      <c r="G2192" s="4">
        <v>0.77890000000000004</v>
      </c>
      <c r="H2192" s="2">
        <v>462844</v>
      </c>
      <c r="I2192" s="2">
        <v>22.28</v>
      </c>
      <c r="J2192" s="82" t="s">
        <v>4107</v>
      </c>
    </row>
    <row r="2193" spans="1:10" ht="13.9">
      <c r="A2193" s="4" t="s">
        <v>5652</v>
      </c>
      <c r="B2193" s="4" t="s">
        <v>650</v>
      </c>
      <c r="C2193" s="4" t="s">
        <v>654</v>
      </c>
      <c r="D2193" s="4">
        <v>2.35E-2</v>
      </c>
      <c r="E2193" s="4">
        <v>5.0000000000000001E-3</v>
      </c>
      <c r="F2193" s="81" t="s">
        <v>5653</v>
      </c>
      <c r="G2193" s="4">
        <v>0.2208</v>
      </c>
      <c r="H2193" s="2">
        <v>462844</v>
      </c>
      <c r="I2193" s="2">
        <v>22.09</v>
      </c>
      <c r="J2193" s="82" t="s">
        <v>3554</v>
      </c>
    </row>
    <row r="2194" spans="1:10" ht="13.9">
      <c r="A2194" s="4" t="s">
        <v>5654</v>
      </c>
      <c r="B2194" s="4" t="s">
        <v>5655</v>
      </c>
      <c r="C2194" s="4" t="s">
        <v>662</v>
      </c>
      <c r="D2194" s="4">
        <v>2.3400000000000001E-2</v>
      </c>
      <c r="E2194" s="4">
        <v>5.0000000000000001E-3</v>
      </c>
      <c r="F2194" s="81" t="s">
        <v>5100</v>
      </c>
      <c r="G2194" s="4">
        <v>0.22470000000000001</v>
      </c>
      <c r="H2194" s="2">
        <v>448902</v>
      </c>
      <c r="I2194" s="2">
        <v>21.9</v>
      </c>
      <c r="J2194" s="82" t="s">
        <v>4173</v>
      </c>
    </row>
    <row r="2195" spans="1:10" ht="13.9">
      <c r="A2195" s="4" t="s">
        <v>5656</v>
      </c>
      <c r="B2195" s="4" t="s">
        <v>5657</v>
      </c>
      <c r="C2195" s="4" t="s">
        <v>662</v>
      </c>
      <c r="D2195" s="4">
        <v>-2.3599999999999999E-2</v>
      </c>
      <c r="E2195" s="4">
        <v>5.0000000000000001E-3</v>
      </c>
      <c r="F2195" s="81" t="s">
        <v>4380</v>
      </c>
      <c r="G2195" s="4">
        <v>0.77480000000000004</v>
      </c>
      <c r="H2195" s="2">
        <v>448902</v>
      </c>
      <c r="I2195" s="2">
        <v>22.28</v>
      </c>
      <c r="J2195" s="82" t="s">
        <v>2335</v>
      </c>
    </row>
    <row r="2196" spans="1:10" ht="13.9">
      <c r="A2196" s="4" t="s">
        <v>5658</v>
      </c>
      <c r="B2196" s="4" t="s">
        <v>654</v>
      </c>
      <c r="C2196" s="4" t="s">
        <v>1511</v>
      </c>
      <c r="D2196" s="4">
        <v>-2.3599999999999999E-2</v>
      </c>
      <c r="E2196" s="4">
        <v>5.0000000000000001E-3</v>
      </c>
      <c r="F2196" s="81" t="s">
        <v>1188</v>
      </c>
      <c r="G2196" s="4">
        <v>0.77569999999999995</v>
      </c>
      <c r="H2196" s="2">
        <v>448902</v>
      </c>
      <c r="I2196" s="2">
        <v>22.28</v>
      </c>
      <c r="J2196" s="82" t="s">
        <v>2335</v>
      </c>
    </row>
    <row r="2197" spans="1:10" ht="13.9">
      <c r="A2197" s="4" t="s">
        <v>5659</v>
      </c>
      <c r="B2197" s="4" t="s">
        <v>649</v>
      </c>
      <c r="C2197" s="4" t="s">
        <v>662</v>
      </c>
      <c r="D2197" s="4">
        <v>-2.3599999999999999E-2</v>
      </c>
      <c r="E2197" s="4">
        <v>5.0000000000000001E-3</v>
      </c>
      <c r="F2197" s="81" t="s">
        <v>5660</v>
      </c>
      <c r="G2197" s="4">
        <v>0.77390000000000003</v>
      </c>
      <c r="H2197" s="2">
        <v>448902</v>
      </c>
      <c r="I2197" s="2">
        <v>22.28</v>
      </c>
      <c r="J2197" s="82" t="s">
        <v>2335</v>
      </c>
    </row>
    <row r="2198" spans="1:10" ht="13.9">
      <c r="A2198" s="4" t="s">
        <v>5661</v>
      </c>
      <c r="B2198" s="4" t="s">
        <v>1292</v>
      </c>
      <c r="C2198" s="4" t="s">
        <v>662</v>
      </c>
      <c r="D2198" s="4">
        <v>2.35E-2</v>
      </c>
      <c r="E2198" s="4">
        <v>5.0000000000000001E-3</v>
      </c>
      <c r="F2198" s="81" t="s">
        <v>3658</v>
      </c>
      <c r="G2198" s="4">
        <v>0.22470000000000001</v>
      </c>
      <c r="H2198" s="2">
        <v>448902</v>
      </c>
      <c r="I2198" s="2">
        <v>22.09</v>
      </c>
      <c r="J2198" s="82" t="s">
        <v>4156</v>
      </c>
    </row>
    <row r="2199" spans="1:10" ht="13.9">
      <c r="A2199" s="4" t="s">
        <v>5662</v>
      </c>
      <c r="B2199" s="4" t="s">
        <v>654</v>
      </c>
      <c r="C2199" s="4" t="s">
        <v>5390</v>
      </c>
      <c r="D2199" s="4">
        <v>-2.35E-2</v>
      </c>
      <c r="E2199" s="4">
        <v>5.0000000000000001E-3</v>
      </c>
      <c r="F2199" s="81" t="s">
        <v>5663</v>
      </c>
      <c r="G2199" s="4">
        <v>0.77529999999999999</v>
      </c>
      <c r="H2199" s="2">
        <v>448902</v>
      </c>
      <c r="I2199" s="2">
        <v>22.09</v>
      </c>
      <c r="J2199" s="82" t="s">
        <v>4156</v>
      </c>
    </row>
    <row r="2200" spans="1:10" ht="13.9">
      <c r="A2200" s="4" t="s">
        <v>5664</v>
      </c>
      <c r="B2200" s="4" t="s">
        <v>650</v>
      </c>
      <c r="C2200" s="4" t="s">
        <v>5665</v>
      </c>
      <c r="D2200" s="4">
        <v>-2.35E-2</v>
      </c>
      <c r="E2200" s="4">
        <v>5.0000000000000001E-3</v>
      </c>
      <c r="F2200" s="81" t="s">
        <v>5663</v>
      </c>
      <c r="G2200" s="4">
        <v>0.77529999999999999</v>
      </c>
      <c r="H2200" s="2">
        <v>448902</v>
      </c>
      <c r="I2200" s="2">
        <v>22.09</v>
      </c>
      <c r="J2200" s="82" t="s">
        <v>4156</v>
      </c>
    </row>
    <row r="2201" spans="1:10" ht="13.9">
      <c r="A2201" s="4" t="s">
        <v>5666</v>
      </c>
      <c r="B2201" s="4" t="s">
        <v>649</v>
      </c>
      <c r="C2201" s="4" t="s">
        <v>654</v>
      </c>
      <c r="D2201" s="4">
        <v>-2.2700000000000001E-2</v>
      </c>
      <c r="E2201" s="4">
        <v>5.0000000000000001E-3</v>
      </c>
      <c r="F2201" s="81" t="s">
        <v>1489</v>
      </c>
      <c r="G2201" s="4">
        <v>0.77610000000000001</v>
      </c>
      <c r="H2201" s="2">
        <v>462844</v>
      </c>
      <c r="I2201" s="2">
        <v>20.61</v>
      </c>
      <c r="J2201" s="82" t="s">
        <v>3444</v>
      </c>
    </row>
    <row r="2202" spans="1:10" ht="13.9">
      <c r="A2202" s="4" t="s">
        <v>5667</v>
      </c>
      <c r="B2202" s="4" t="s">
        <v>650</v>
      </c>
      <c r="C2202" s="4" t="s">
        <v>662</v>
      </c>
      <c r="D2202" s="4">
        <v>-2.2700000000000001E-2</v>
      </c>
      <c r="E2202" s="4">
        <v>4.8999999999999998E-3</v>
      </c>
      <c r="F2202" s="81" t="s">
        <v>5668</v>
      </c>
      <c r="G2202" s="4">
        <v>0.77539999999999998</v>
      </c>
      <c r="H2202" s="2">
        <v>483768</v>
      </c>
      <c r="I2202" s="2">
        <v>21.46</v>
      </c>
      <c r="J2202" s="82" t="s">
        <v>3216</v>
      </c>
    </row>
    <row r="2203" spans="1:10" ht="13.9">
      <c r="A2203" s="4" t="s">
        <v>5669</v>
      </c>
      <c r="B2203" s="4" t="s">
        <v>650</v>
      </c>
      <c r="C2203" s="4" t="s">
        <v>662</v>
      </c>
      <c r="D2203" s="4">
        <v>2.2700000000000001E-2</v>
      </c>
      <c r="E2203" s="4">
        <v>4.8999999999999998E-3</v>
      </c>
      <c r="F2203" s="81" t="s">
        <v>5668</v>
      </c>
      <c r="G2203" s="4">
        <v>0.22459999999999999</v>
      </c>
      <c r="H2203" s="2">
        <v>483768</v>
      </c>
      <c r="I2203" s="2">
        <v>21.46</v>
      </c>
      <c r="J2203" s="82" t="s">
        <v>3216</v>
      </c>
    </row>
    <row r="2204" spans="1:10" ht="13.9">
      <c r="A2204" s="4" t="s">
        <v>5670</v>
      </c>
      <c r="B2204" s="4" t="s">
        <v>649</v>
      </c>
      <c r="C2204" s="4" t="s">
        <v>654</v>
      </c>
      <c r="D2204" s="4">
        <v>-2.2700000000000001E-2</v>
      </c>
      <c r="E2204" s="4">
        <v>4.8999999999999998E-3</v>
      </c>
      <c r="F2204" s="81" t="s">
        <v>4691</v>
      </c>
      <c r="G2204" s="4">
        <v>0.77539999999999998</v>
      </c>
      <c r="H2204" s="2">
        <v>483768</v>
      </c>
      <c r="I2204" s="2">
        <v>21.46</v>
      </c>
      <c r="J2204" s="82" t="s">
        <v>3216</v>
      </c>
    </row>
    <row r="2205" spans="1:10" ht="13.9">
      <c r="A2205" s="4" t="s">
        <v>5671</v>
      </c>
      <c r="B2205" s="4" t="s">
        <v>1440</v>
      </c>
      <c r="C2205" s="4" t="s">
        <v>662</v>
      </c>
      <c r="D2205" s="4">
        <v>-2.3400000000000001E-2</v>
      </c>
      <c r="E2205" s="4">
        <v>5.0000000000000001E-3</v>
      </c>
      <c r="F2205" s="81" t="s">
        <v>4723</v>
      </c>
      <c r="G2205" s="4">
        <v>0.77529999999999999</v>
      </c>
      <c r="H2205" s="2">
        <v>448902</v>
      </c>
      <c r="I2205" s="2">
        <v>21.9</v>
      </c>
      <c r="J2205" s="82" t="s">
        <v>4173</v>
      </c>
    </row>
    <row r="2206" spans="1:10" ht="13.9">
      <c r="A2206" s="4" t="s">
        <v>5672</v>
      </c>
      <c r="B2206" s="4" t="s">
        <v>650</v>
      </c>
      <c r="C2206" s="4" t="s">
        <v>5673</v>
      </c>
      <c r="D2206" s="4">
        <v>2.3699999999999999E-2</v>
      </c>
      <c r="E2206" s="4">
        <v>5.0000000000000001E-3</v>
      </c>
      <c r="F2206" s="81" t="s">
        <v>1461</v>
      </c>
      <c r="G2206" s="4">
        <v>0.22500000000000001</v>
      </c>
      <c r="H2206" s="2">
        <v>448902</v>
      </c>
      <c r="I2206" s="2">
        <v>22.47</v>
      </c>
      <c r="J2206" s="82" t="s">
        <v>4135</v>
      </c>
    </row>
    <row r="2207" spans="1:10" ht="13.9">
      <c r="A2207" s="4" t="s">
        <v>5674</v>
      </c>
      <c r="B2207" s="4" t="s">
        <v>650</v>
      </c>
      <c r="C2207" s="4" t="s">
        <v>5675</v>
      </c>
      <c r="D2207" s="4">
        <v>-2.3400000000000001E-2</v>
      </c>
      <c r="E2207" s="4">
        <v>5.0000000000000001E-3</v>
      </c>
      <c r="F2207" s="81" t="s">
        <v>5676</v>
      </c>
      <c r="G2207" s="4">
        <v>0.77610000000000001</v>
      </c>
      <c r="H2207" s="2">
        <v>448902</v>
      </c>
      <c r="I2207" s="2">
        <v>21.9</v>
      </c>
      <c r="J2207" s="82" t="s">
        <v>4173</v>
      </c>
    </row>
    <row r="2208" spans="1:10" ht="13.9">
      <c r="A2208" s="4" t="s">
        <v>5677</v>
      </c>
      <c r="B2208" s="4" t="s">
        <v>650</v>
      </c>
      <c r="C2208" s="4" t="s">
        <v>871</v>
      </c>
      <c r="D2208" s="4">
        <v>-2.3400000000000001E-2</v>
      </c>
      <c r="E2208" s="4">
        <v>5.0000000000000001E-3</v>
      </c>
      <c r="F2208" s="81" t="s">
        <v>5678</v>
      </c>
      <c r="G2208" s="4">
        <v>0.77559999999999996</v>
      </c>
      <c r="H2208" s="2">
        <v>448902</v>
      </c>
      <c r="I2208" s="2">
        <v>21.9</v>
      </c>
      <c r="J2208" s="82" t="s">
        <v>4173</v>
      </c>
    </row>
    <row r="2209" spans="1:10" ht="13.9">
      <c r="A2209" s="4" t="s">
        <v>5679</v>
      </c>
      <c r="B2209" s="4" t="s">
        <v>1440</v>
      </c>
      <c r="C2209" s="4" t="s">
        <v>662</v>
      </c>
      <c r="D2209" s="4">
        <v>-2.3400000000000001E-2</v>
      </c>
      <c r="E2209" s="4">
        <v>5.0000000000000001E-3</v>
      </c>
      <c r="F2209" s="81" t="s">
        <v>4827</v>
      </c>
      <c r="G2209" s="4">
        <v>0.77529999999999999</v>
      </c>
      <c r="H2209" s="2">
        <v>448902</v>
      </c>
      <c r="I2209" s="2">
        <v>21.9</v>
      </c>
      <c r="J2209" s="82" t="s">
        <v>4173</v>
      </c>
    </row>
    <row r="2210" spans="1:10" ht="13.9">
      <c r="A2210" s="4" t="s">
        <v>5680</v>
      </c>
      <c r="B2210" s="4" t="s">
        <v>650</v>
      </c>
      <c r="C2210" s="4" t="s">
        <v>654</v>
      </c>
      <c r="D2210" s="4">
        <v>-2.2599999999999999E-2</v>
      </c>
      <c r="E2210" s="4">
        <v>4.8999999999999998E-3</v>
      </c>
      <c r="F2210" s="81" t="s">
        <v>1351</v>
      </c>
      <c r="G2210" s="4">
        <v>0.77539999999999998</v>
      </c>
      <c r="H2210" s="2">
        <v>483768</v>
      </c>
      <c r="I2210" s="2">
        <v>21.27</v>
      </c>
      <c r="J2210" s="82" t="s">
        <v>4285</v>
      </c>
    </row>
    <row r="2211" spans="1:10" ht="13.9">
      <c r="A2211" s="4" t="s">
        <v>5681</v>
      </c>
      <c r="B2211" s="4" t="s">
        <v>649</v>
      </c>
      <c r="C2211" s="4" t="s">
        <v>654</v>
      </c>
      <c r="D2211" s="4">
        <v>-2.2599999999999999E-2</v>
      </c>
      <c r="E2211" s="4">
        <v>4.8999999999999998E-3</v>
      </c>
      <c r="F2211" s="81" t="s">
        <v>1351</v>
      </c>
      <c r="G2211" s="4">
        <v>0.77539999999999998</v>
      </c>
      <c r="H2211" s="2">
        <v>483768</v>
      </c>
      <c r="I2211" s="2">
        <v>21.27</v>
      </c>
      <c r="J2211" s="82" t="s">
        <v>4285</v>
      </c>
    </row>
    <row r="2212" spans="1:10" ht="13.9">
      <c r="A2212" s="4" t="s">
        <v>5682</v>
      </c>
      <c r="B2212" s="4" t="s">
        <v>654</v>
      </c>
      <c r="C2212" s="4" t="s">
        <v>5683</v>
      </c>
      <c r="D2212" s="4">
        <v>2.41E-2</v>
      </c>
      <c r="E2212" s="4">
        <v>5.1000000000000004E-3</v>
      </c>
      <c r="F2212" s="81" t="s">
        <v>5684</v>
      </c>
      <c r="G2212" s="4">
        <v>0.21859999999999999</v>
      </c>
      <c r="H2212" s="2">
        <v>448902</v>
      </c>
      <c r="I2212" s="2">
        <v>22.33</v>
      </c>
      <c r="J2212" s="82" t="s">
        <v>5685</v>
      </c>
    </row>
    <row r="2213" spans="1:10" ht="13.9">
      <c r="A2213" s="4" t="s">
        <v>5686</v>
      </c>
      <c r="B2213" s="4" t="s">
        <v>649</v>
      </c>
      <c r="C2213" s="4" t="s">
        <v>654</v>
      </c>
      <c r="D2213" s="4">
        <v>-2.2700000000000001E-2</v>
      </c>
      <c r="E2213" s="4">
        <v>4.8999999999999998E-3</v>
      </c>
      <c r="F2213" s="81" t="s">
        <v>5687</v>
      </c>
      <c r="G2213" s="4">
        <v>0.77539999999999998</v>
      </c>
      <c r="H2213" s="2">
        <v>483768</v>
      </c>
      <c r="I2213" s="2">
        <v>21.46</v>
      </c>
      <c r="J2213" s="82" t="s">
        <v>3216</v>
      </c>
    </row>
    <row r="2214" spans="1:10" ht="13.9">
      <c r="A2214" s="4" t="s">
        <v>5688</v>
      </c>
      <c r="B2214" s="4" t="s">
        <v>649</v>
      </c>
      <c r="C2214" s="4" t="s">
        <v>650</v>
      </c>
      <c r="D2214" s="4">
        <v>-2.2700000000000001E-2</v>
      </c>
      <c r="E2214" s="4">
        <v>4.8999999999999998E-3</v>
      </c>
      <c r="F2214" s="81" t="s">
        <v>4076</v>
      </c>
      <c r="G2214" s="4">
        <v>0.77549999999999997</v>
      </c>
      <c r="H2214" s="2">
        <v>483768</v>
      </c>
      <c r="I2214" s="2">
        <v>21.46</v>
      </c>
      <c r="J2214" s="82" t="s">
        <v>3216</v>
      </c>
    </row>
    <row r="2215" spans="1:10" ht="13.9">
      <c r="A2215" s="4" t="s">
        <v>5689</v>
      </c>
      <c r="B2215" s="4" t="s">
        <v>649</v>
      </c>
      <c r="C2215" s="4" t="s">
        <v>662</v>
      </c>
      <c r="D2215" s="4">
        <v>-2.4299999999999999E-2</v>
      </c>
      <c r="E2215" s="4">
        <v>5.1999999999999998E-3</v>
      </c>
      <c r="F2215" s="81" t="s">
        <v>5690</v>
      </c>
      <c r="G2215" s="4">
        <v>0.79310000000000003</v>
      </c>
      <c r="H2215" s="2">
        <v>483768</v>
      </c>
      <c r="I2215" s="2">
        <v>21.84</v>
      </c>
      <c r="J2215" s="82" t="s">
        <v>5691</v>
      </c>
    </row>
    <row r="2216" spans="1:10" ht="13.9">
      <c r="A2216" s="4" t="s">
        <v>5692</v>
      </c>
      <c r="B2216" s="4" t="s">
        <v>5693</v>
      </c>
      <c r="C2216" s="4" t="s">
        <v>662</v>
      </c>
      <c r="D2216" s="4">
        <v>-2.35E-2</v>
      </c>
      <c r="E2216" s="4">
        <v>5.0000000000000001E-3</v>
      </c>
      <c r="F2216" s="81" t="s">
        <v>5694</v>
      </c>
      <c r="G2216" s="4">
        <v>0.77529999999999999</v>
      </c>
      <c r="H2216" s="2">
        <v>448902</v>
      </c>
      <c r="I2216" s="2">
        <v>22.09</v>
      </c>
      <c r="J2216" s="82" t="s">
        <v>4156</v>
      </c>
    </row>
    <row r="2217" spans="1:10" ht="13.9">
      <c r="A2217" s="4" t="s">
        <v>5695</v>
      </c>
      <c r="B2217" s="4" t="s">
        <v>649</v>
      </c>
      <c r="C2217" s="4" t="s">
        <v>662</v>
      </c>
      <c r="D2217" s="4">
        <v>-2.35E-2</v>
      </c>
      <c r="E2217" s="4">
        <v>5.0000000000000001E-3</v>
      </c>
      <c r="F2217" s="81" t="s">
        <v>5694</v>
      </c>
      <c r="G2217" s="4">
        <v>0.77529999999999999</v>
      </c>
      <c r="H2217" s="2">
        <v>448902</v>
      </c>
      <c r="I2217" s="2">
        <v>22.09</v>
      </c>
      <c r="J2217" s="82" t="s">
        <v>4156</v>
      </c>
    </row>
    <row r="2218" spans="1:10" ht="13.9">
      <c r="A2218" s="4" t="s">
        <v>5696</v>
      </c>
      <c r="B2218" s="4" t="s">
        <v>5697</v>
      </c>
      <c r="C2218" s="4" t="s">
        <v>662</v>
      </c>
      <c r="D2218" s="4">
        <v>2.3400000000000001E-2</v>
      </c>
      <c r="E2218" s="4">
        <v>5.0000000000000001E-3</v>
      </c>
      <c r="F2218" s="81" t="s">
        <v>5698</v>
      </c>
      <c r="G2218" s="4">
        <v>0.22470000000000001</v>
      </c>
      <c r="H2218" s="2">
        <v>448902</v>
      </c>
      <c r="I2218" s="2">
        <v>21.9</v>
      </c>
      <c r="J2218" s="82" t="s">
        <v>4173</v>
      </c>
    </row>
    <row r="2219" spans="1:10" ht="13.9">
      <c r="A2219" s="4" t="s">
        <v>5699</v>
      </c>
      <c r="B2219" s="4" t="s">
        <v>649</v>
      </c>
      <c r="C2219" s="4" t="s">
        <v>5700</v>
      </c>
      <c r="D2219" s="4">
        <v>2.35E-2</v>
      </c>
      <c r="E2219" s="4">
        <v>5.0000000000000001E-3</v>
      </c>
      <c r="F2219" s="81" t="s">
        <v>3019</v>
      </c>
      <c r="G2219" s="4">
        <v>0.22459999999999999</v>
      </c>
      <c r="H2219" s="2">
        <v>448902</v>
      </c>
      <c r="I2219" s="2">
        <v>22.09</v>
      </c>
      <c r="J2219" s="82" t="s">
        <v>4156</v>
      </c>
    </row>
    <row r="2220" spans="1:10" ht="13.9">
      <c r="A2220" s="4" t="s">
        <v>5701</v>
      </c>
      <c r="B2220" s="4" t="s">
        <v>649</v>
      </c>
      <c r="C2220" s="4" t="s">
        <v>5702</v>
      </c>
      <c r="D2220" s="4">
        <v>2.35E-2</v>
      </c>
      <c r="E2220" s="4">
        <v>5.0000000000000001E-3</v>
      </c>
      <c r="F2220" s="81" t="s">
        <v>5703</v>
      </c>
      <c r="G2220" s="4">
        <v>0.22470000000000001</v>
      </c>
      <c r="H2220" s="2">
        <v>448902</v>
      </c>
      <c r="I2220" s="2">
        <v>22.09</v>
      </c>
      <c r="J2220" s="82" t="s">
        <v>4156</v>
      </c>
    </row>
    <row r="2221" spans="1:10" ht="13.9">
      <c r="A2221" s="4" t="s">
        <v>5704</v>
      </c>
      <c r="B2221" s="4" t="s">
        <v>649</v>
      </c>
      <c r="C2221" s="4" t="s">
        <v>654</v>
      </c>
      <c r="D2221" s="4">
        <v>-2.2700000000000001E-2</v>
      </c>
      <c r="E2221" s="4">
        <v>5.0000000000000001E-3</v>
      </c>
      <c r="F2221" s="81" t="s">
        <v>5284</v>
      </c>
      <c r="G2221" s="4">
        <v>0.77600000000000002</v>
      </c>
      <c r="H2221" s="2">
        <v>462844</v>
      </c>
      <c r="I2221" s="2">
        <v>20.61</v>
      </c>
      <c r="J2221" s="82" t="s">
        <v>3444</v>
      </c>
    </row>
    <row r="2222" spans="1:10" ht="13.9">
      <c r="A2222" s="4" t="s">
        <v>5705</v>
      </c>
      <c r="B2222" s="4" t="s">
        <v>654</v>
      </c>
      <c r="C2222" s="4" t="s">
        <v>1511</v>
      </c>
      <c r="D2222" s="4">
        <v>-2.3599999999999999E-2</v>
      </c>
      <c r="E2222" s="4">
        <v>5.0000000000000001E-3</v>
      </c>
      <c r="F2222" s="81" t="s">
        <v>5706</v>
      </c>
      <c r="G2222" s="4">
        <v>0.77629999999999999</v>
      </c>
      <c r="H2222" s="2">
        <v>448902</v>
      </c>
      <c r="I2222" s="2">
        <v>22.28</v>
      </c>
      <c r="J2222" s="82" t="s">
        <v>2335</v>
      </c>
    </row>
    <row r="2223" spans="1:10" ht="13.9">
      <c r="A2223" s="4" t="s">
        <v>5707</v>
      </c>
      <c r="B2223" s="4" t="s">
        <v>649</v>
      </c>
      <c r="C2223" s="4" t="s">
        <v>654</v>
      </c>
      <c r="D2223" s="4">
        <v>2.2700000000000001E-2</v>
      </c>
      <c r="E2223" s="4">
        <v>5.0000000000000001E-3</v>
      </c>
      <c r="F2223" s="81" t="s">
        <v>5089</v>
      </c>
      <c r="G2223" s="4">
        <v>0.22459999999999999</v>
      </c>
      <c r="H2223" s="2">
        <v>461744</v>
      </c>
      <c r="I2223" s="2">
        <v>20.61</v>
      </c>
      <c r="J2223" s="82" t="s">
        <v>2595</v>
      </c>
    </row>
    <row r="2224" spans="1:10" ht="13.9">
      <c r="A2224" s="4" t="s">
        <v>5708</v>
      </c>
      <c r="B2224" s="4" t="s">
        <v>3732</v>
      </c>
      <c r="C2224" s="4" t="s">
        <v>662</v>
      </c>
      <c r="D2224" s="4">
        <v>2.6700000000000002E-2</v>
      </c>
      <c r="E2224" s="4">
        <v>5.4999999999999997E-3</v>
      </c>
      <c r="F2224" s="81" t="s">
        <v>5709</v>
      </c>
      <c r="G2224" s="4">
        <v>0.1978</v>
      </c>
      <c r="H2224" s="2">
        <v>448902</v>
      </c>
      <c r="I2224" s="2">
        <v>23.57</v>
      </c>
      <c r="J2224" s="82" t="s">
        <v>2338</v>
      </c>
    </row>
    <row r="2225" spans="1:10" ht="13.9">
      <c r="A2225" s="4" t="s">
        <v>5710</v>
      </c>
      <c r="B2225" s="4" t="s">
        <v>650</v>
      </c>
      <c r="C2225" s="4" t="s">
        <v>654</v>
      </c>
      <c r="D2225" s="4">
        <v>2.2800000000000001E-2</v>
      </c>
      <c r="E2225" s="4">
        <v>5.0000000000000001E-3</v>
      </c>
      <c r="F2225" s="81" t="s">
        <v>5711</v>
      </c>
      <c r="G2225" s="4">
        <v>0.224</v>
      </c>
      <c r="H2225" s="2">
        <v>462844</v>
      </c>
      <c r="I2225" s="2">
        <v>20.79</v>
      </c>
      <c r="J2225" s="82" t="s">
        <v>4496</v>
      </c>
    </row>
    <row r="2226" spans="1:10" ht="13.9">
      <c r="A2226" s="4" t="s">
        <v>5712</v>
      </c>
      <c r="B2226" s="4" t="s">
        <v>5713</v>
      </c>
      <c r="C2226" s="4" t="s">
        <v>662</v>
      </c>
      <c r="D2226" s="4">
        <v>-2.4299999999999999E-2</v>
      </c>
      <c r="E2226" s="4">
        <v>5.0000000000000001E-3</v>
      </c>
      <c r="F2226" s="81" t="s">
        <v>5714</v>
      </c>
      <c r="G2226" s="4">
        <v>0.77300000000000002</v>
      </c>
      <c r="H2226" s="2">
        <v>448902</v>
      </c>
      <c r="I2226" s="2">
        <v>23.62</v>
      </c>
      <c r="J2226" s="82" t="s">
        <v>4125</v>
      </c>
    </row>
    <row r="2227" spans="1:10" ht="13.9">
      <c r="A2227" s="4" t="s">
        <v>5715</v>
      </c>
      <c r="B2227" s="4" t="s">
        <v>650</v>
      </c>
      <c r="C2227" s="4" t="s">
        <v>662</v>
      </c>
      <c r="D2227" s="4">
        <v>2.2800000000000001E-2</v>
      </c>
      <c r="E2227" s="4">
        <v>5.0000000000000001E-3</v>
      </c>
      <c r="F2227" s="81" t="s">
        <v>5716</v>
      </c>
      <c r="G2227" s="4">
        <v>0.224</v>
      </c>
      <c r="H2227" s="2">
        <v>462844</v>
      </c>
      <c r="I2227" s="2">
        <v>20.79</v>
      </c>
      <c r="J2227" s="82" t="s">
        <v>4496</v>
      </c>
    </row>
    <row r="2228" spans="1:10" ht="13.9">
      <c r="A2228" s="4" t="s">
        <v>5717</v>
      </c>
      <c r="B2228" s="4" t="s">
        <v>650</v>
      </c>
      <c r="C2228" s="4" t="s">
        <v>662</v>
      </c>
      <c r="D2228" s="4">
        <v>-2.2700000000000001E-2</v>
      </c>
      <c r="E2228" s="4">
        <v>4.8999999999999998E-3</v>
      </c>
      <c r="F2228" s="81" t="s">
        <v>898</v>
      </c>
      <c r="G2228" s="4">
        <v>0.77539999999999998</v>
      </c>
      <c r="H2228" s="2">
        <v>483768</v>
      </c>
      <c r="I2228" s="2">
        <v>21.46</v>
      </c>
      <c r="J2228" s="82" t="s">
        <v>3216</v>
      </c>
    </row>
    <row r="2229" spans="1:10" ht="13.9">
      <c r="A2229" s="4" t="s">
        <v>5718</v>
      </c>
      <c r="B2229" s="4" t="s">
        <v>1272</v>
      </c>
      <c r="C2229" s="4" t="s">
        <v>662</v>
      </c>
      <c r="D2229" s="4">
        <v>2.3300000000000001E-2</v>
      </c>
      <c r="E2229" s="4">
        <v>5.1000000000000004E-3</v>
      </c>
      <c r="F2229" s="81" t="s">
        <v>5719</v>
      </c>
      <c r="G2229" s="4">
        <v>0.22189999999999999</v>
      </c>
      <c r="H2229" s="2">
        <v>448902</v>
      </c>
      <c r="I2229" s="2">
        <v>20.87</v>
      </c>
      <c r="J2229" s="82" t="s">
        <v>4359</v>
      </c>
    </row>
    <row r="2230" spans="1:10" ht="13.9">
      <c r="A2230" s="4" t="s">
        <v>5720</v>
      </c>
      <c r="B2230" s="4" t="s">
        <v>649</v>
      </c>
      <c r="C2230" s="4" t="s">
        <v>654</v>
      </c>
      <c r="D2230" s="4">
        <v>2.23E-2</v>
      </c>
      <c r="E2230" s="4">
        <v>4.8999999999999998E-3</v>
      </c>
      <c r="F2230" s="81" t="s">
        <v>5168</v>
      </c>
      <c r="G2230" s="4">
        <v>0.22509999999999999</v>
      </c>
      <c r="H2230" s="2">
        <v>483768</v>
      </c>
      <c r="I2230" s="2">
        <v>20.71</v>
      </c>
      <c r="J2230" s="82" t="s">
        <v>4680</v>
      </c>
    </row>
    <row r="2231" spans="1:10" ht="13.9">
      <c r="A2231" s="4" t="s">
        <v>5721</v>
      </c>
      <c r="B2231" s="4" t="s">
        <v>1292</v>
      </c>
      <c r="C2231" s="4" t="s">
        <v>662</v>
      </c>
      <c r="D2231" s="4">
        <v>-2.35E-2</v>
      </c>
      <c r="E2231" s="4">
        <v>5.0000000000000001E-3</v>
      </c>
      <c r="F2231" s="81" t="s">
        <v>927</v>
      </c>
      <c r="G2231" s="4">
        <v>0.77539999999999998</v>
      </c>
      <c r="H2231" s="2">
        <v>448902</v>
      </c>
      <c r="I2231" s="2">
        <v>22.09</v>
      </c>
      <c r="J2231" s="82" t="s">
        <v>4156</v>
      </c>
    </row>
    <row r="2232" spans="1:10" ht="13.9">
      <c r="A2232" s="4" t="s">
        <v>5722</v>
      </c>
      <c r="B2232" s="4" t="s">
        <v>649</v>
      </c>
      <c r="C2232" s="4" t="s">
        <v>1095</v>
      </c>
      <c r="D2232" s="4">
        <v>-2.3800000000000002E-2</v>
      </c>
      <c r="E2232" s="4">
        <v>5.0000000000000001E-3</v>
      </c>
      <c r="F2232" s="81" t="s">
        <v>5723</v>
      </c>
      <c r="G2232" s="4">
        <v>0.77539999999999998</v>
      </c>
      <c r="H2232" s="2">
        <v>448902</v>
      </c>
      <c r="I2232" s="2">
        <v>22.66</v>
      </c>
      <c r="J2232" s="82" t="s">
        <v>4129</v>
      </c>
    </row>
    <row r="2233" spans="1:10" ht="13.9">
      <c r="A2233" s="4" t="s">
        <v>5724</v>
      </c>
      <c r="B2233" s="4" t="s">
        <v>662</v>
      </c>
      <c r="C2233" s="4" t="s">
        <v>654</v>
      </c>
      <c r="D2233" s="4">
        <v>2.3E-2</v>
      </c>
      <c r="E2233" s="4">
        <v>5.0000000000000001E-3</v>
      </c>
      <c r="F2233" s="81" t="s">
        <v>5725</v>
      </c>
      <c r="G2233" s="4">
        <v>0.22120000000000001</v>
      </c>
      <c r="H2233" s="2">
        <v>461744</v>
      </c>
      <c r="I2233" s="2">
        <v>21.16</v>
      </c>
      <c r="J2233" s="82" t="s">
        <v>4493</v>
      </c>
    </row>
    <row r="2234" spans="1:10" ht="13.9">
      <c r="A2234" s="4" t="s">
        <v>5726</v>
      </c>
      <c r="B2234" s="4" t="s">
        <v>649</v>
      </c>
      <c r="C2234" s="4" t="s">
        <v>654</v>
      </c>
      <c r="D2234" s="4">
        <v>2.2700000000000001E-2</v>
      </c>
      <c r="E2234" s="4">
        <v>4.8999999999999998E-3</v>
      </c>
      <c r="F2234" s="81" t="s">
        <v>2941</v>
      </c>
      <c r="G2234" s="4">
        <v>0.22420000000000001</v>
      </c>
      <c r="H2234" s="2">
        <v>483768</v>
      </c>
      <c r="I2234" s="2">
        <v>21.46</v>
      </c>
      <c r="J2234" s="82" t="s">
        <v>3216</v>
      </c>
    </row>
    <row r="2235" spans="1:10" ht="13.9">
      <c r="A2235" s="4" t="s">
        <v>5727</v>
      </c>
      <c r="B2235" s="4" t="s">
        <v>650</v>
      </c>
      <c r="C2235" s="4" t="s">
        <v>871</v>
      </c>
      <c r="D2235" s="4">
        <v>2.3599999999999999E-2</v>
      </c>
      <c r="E2235" s="4">
        <v>5.1000000000000004E-3</v>
      </c>
      <c r="F2235" s="81" t="s">
        <v>5728</v>
      </c>
      <c r="G2235" s="4">
        <v>0.22289999999999999</v>
      </c>
      <c r="H2235" s="2">
        <v>448902</v>
      </c>
      <c r="I2235" s="2">
        <v>21.41</v>
      </c>
      <c r="J2235" s="82" t="s">
        <v>1774</v>
      </c>
    </row>
    <row r="2236" spans="1:10" ht="13.9">
      <c r="A2236" s="4" t="s">
        <v>5729</v>
      </c>
      <c r="B2236" s="4" t="s">
        <v>649</v>
      </c>
      <c r="C2236" s="4" t="s">
        <v>662</v>
      </c>
      <c r="D2236" s="4">
        <v>2.29E-2</v>
      </c>
      <c r="E2236" s="4">
        <v>5.0000000000000001E-3</v>
      </c>
      <c r="F2236" s="81" t="s">
        <v>2923</v>
      </c>
      <c r="G2236" s="4">
        <v>0.22489999999999999</v>
      </c>
      <c r="H2236" s="2">
        <v>452635</v>
      </c>
      <c r="I2236" s="2">
        <v>20.98</v>
      </c>
      <c r="J2236" s="82" t="s">
        <v>3394</v>
      </c>
    </row>
    <row r="2237" spans="1:10" ht="13.9">
      <c r="A2237" s="4" t="s">
        <v>5730</v>
      </c>
      <c r="B2237" s="4" t="s">
        <v>649</v>
      </c>
      <c r="C2237" s="4" t="s">
        <v>5731</v>
      </c>
      <c r="D2237" s="4">
        <v>2.35E-2</v>
      </c>
      <c r="E2237" s="4">
        <v>5.0000000000000001E-3</v>
      </c>
      <c r="F2237" s="81" t="s">
        <v>5732</v>
      </c>
      <c r="G2237" s="4">
        <v>0.22470000000000001</v>
      </c>
      <c r="H2237" s="2">
        <v>448902</v>
      </c>
      <c r="I2237" s="2">
        <v>22.09</v>
      </c>
      <c r="J2237" s="82" t="s">
        <v>4156</v>
      </c>
    </row>
    <row r="2238" spans="1:10" ht="13.9">
      <c r="A2238" s="4" t="s">
        <v>5733</v>
      </c>
      <c r="B2238" s="4" t="s">
        <v>650</v>
      </c>
      <c r="C2238" s="4" t="s">
        <v>662</v>
      </c>
      <c r="D2238" s="4">
        <v>-2.2800000000000001E-2</v>
      </c>
      <c r="E2238" s="4">
        <v>5.0000000000000001E-3</v>
      </c>
      <c r="F2238" s="81" t="s">
        <v>5734</v>
      </c>
      <c r="G2238" s="4">
        <v>0.77659999999999996</v>
      </c>
      <c r="H2238" s="2">
        <v>462844</v>
      </c>
      <c r="I2238" s="2">
        <v>20.79</v>
      </c>
      <c r="J2238" s="82" t="s">
        <v>4496</v>
      </c>
    </row>
    <row r="2239" spans="1:10" ht="13.9">
      <c r="A2239" s="4" t="s">
        <v>5735</v>
      </c>
      <c r="B2239" s="4" t="s">
        <v>650</v>
      </c>
      <c r="C2239" s="4" t="s">
        <v>1599</v>
      </c>
      <c r="D2239" s="4">
        <v>-2.35E-2</v>
      </c>
      <c r="E2239" s="4">
        <v>5.0000000000000001E-3</v>
      </c>
      <c r="F2239" s="81" t="s">
        <v>5736</v>
      </c>
      <c r="G2239" s="4">
        <v>0.77610000000000001</v>
      </c>
      <c r="H2239" s="2">
        <v>448902</v>
      </c>
      <c r="I2239" s="2">
        <v>22.09</v>
      </c>
      <c r="J2239" s="82" t="s">
        <v>4156</v>
      </c>
    </row>
    <row r="2240" spans="1:10" ht="13.9">
      <c r="A2240" s="4" t="s">
        <v>5737</v>
      </c>
      <c r="B2240" s="4" t="s">
        <v>650</v>
      </c>
      <c r="C2240" s="4" t="s">
        <v>662</v>
      </c>
      <c r="D2240" s="4">
        <v>2.2700000000000001E-2</v>
      </c>
      <c r="E2240" s="4">
        <v>4.8999999999999998E-3</v>
      </c>
      <c r="F2240" s="81" t="s">
        <v>5738</v>
      </c>
      <c r="G2240" s="4">
        <v>0.2223</v>
      </c>
      <c r="H2240" s="2">
        <v>483768</v>
      </c>
      <c r="I2240" s="2">
        <v>21.46</v>
      </c>
      <c r="J2240" s="82" t="s">
        <v>3216</v>
      </c>
    </row>
    <row r="2241" spans="1:10" ht="13.9">
      <c r="A2241" s="4" t="s">
        <v>5739</v>
      </c>
      <c r="B2241" s="4" t="s">
        <v>649</v>
      </c>
      <c r="C2241" s="4" t="s">
        <v>654</v>
      </c>
      <c r="D2241" s="4">
        <v>-2.2700000000000001E-2</v>
      </c>
      <c r="E2241" s="4">
        <v>4.8999999999999998E-3</v>
      </c>
      <c r="F2241" s="81" t="s">
        <v>5740</v>
      </c>
      <c r="G2241" s="4">
        <v>0.77769999999999995</v>
      </c>
      <c r="H2241" s="2">
        <v>483768</v>
      </c>
      <c r="I2241" s="2">
        <v>21.46</v>
      </c>
      <c r="J2241" s="82" t="s">
        <v>3216</v>
      </c>
    </row>
    <row r="2242" spans="1:10" ht="13.9">
      <c r="A2242" s="4" t="s">
        <v>5741</v>
      </c>
      <c r="B2242" s="4" t="s">
        <v>649</v>
      </c>
      <c r="C2242" s="4" t="s">
        <v>654</v>
      </c>
      <c r="D2242" s="4">
        <v>-2.8500000000000001E-2</v>
      </c>
      <c r="E2242" s="4">
        <v>5.7999999999999996E-3</v>
      </c>
      <c r="F2242" s="81" t="s">
        <v>5742</v>
      </c>
      <c r="G2242" s="4">
        <v>0.82799999999999996</v>
      </c>
      <c r="H2242" s="2">
        <v>482750</v>
      </c>
      <c r="I2242" s="2">
        <v>24.15</v>
      </c>
      <c r="J2242" s="82" t="s">
        <v>3568</v>
      </c>
    </row>
    <row r="2243" spans="1:10" ht="13.9">
      <c r="A2243" s="4" t="s">
        <v>5743</v>
      </c>
      <c r="B2243" s="4" t="s">
        <v>649</v>
      </c>
      <c r="C2243" s="4" t="s">
        <v>662</v>
      </c>
      <c r="D2243" s="4">
        <v>2.3599999999999999E-2</v>
      </c>
      <c r="E2243" s="4">
        <v>5.0000000000000001E-3</v>
      </c>
      <c r="F2243" s="81" t="s">
        <v>4148</v>
      </c>
      <c r="G2243" s="4">
        <v>0.22420000000000001</v>
      </c>
      <c r="H2243" s="2">
        <v>448902</v>
      </c>
      <c r="I2243" s="2">
        <v>22.28</v>
      </c>
      <c r="J2243" s="82" t="s">
        <v>2335</v>
      </c>
    </row>
    <row r="2244" spans="1:10" ht="13.9">
      <c r="A2244" s="4" t="s">
        <v>5744</v>
      </c>
      <c r="B2244" s="4" t="s">
        <v>649</v>
      </c>
      <c r="C2244" s="4" t="s">
        <v>662</v>
      </c>
      <c r="D2244" s="4">
        <v>2.3699999999999999E-2</v>
      </c>
      <c r="E2244" s="4">
        <v>5.0000000000000001E-3</v>
      </c>
      <c r="F2244" s="81" t="s">
        <v>5133</v>
      </c>
      <c r="G2244" s="4">
        <v>0.2266</v>
      </c>
      <c r="H2244" s="2">
        <v>448902</v>
      </c>
      <c r="I2244" s="2">
        <v>22.47</v>
      </c>
      <c r="J2244" s="82" t="s">
        <v>4135</v>
      </c>
    </row>
    <row r="2245" spans="1:10" ht="13.9">
      <c r="A2245" s="4" t="s">
        <v>5745</v>
      </c>
      <c r="B2245" s="4" t="s">
        <v>649</v>
      </c>
      <c r="C2245" s="4" t="s">
        <v>654</v>
      </c>
      <c r="D2245" s="4">
        <v>-2.23E-2</v>
      </c>
      <c r="E2245" s="4">
        <v>4.8999999999999998E-3</v>
      </c>
      <c r="F2245" s="81" t="s">
        <v>5746</v>
      </c>
      <c r="G2245" s="4">
        <v>0.77500000000000002</v>
      </c>
      <c r="H2245" s="2">
        <v>483768</v>
      </c>
      <c r="I2245" s="2">
        <v>20.71</v>
      </c>
      <c r="J2245" s="82" t="s">
        <v>4680</v>
      </c>
    </row>
    <row r="2246" spans="1:10" ht="13.9">
      <c r="A2246" s="4" t="s">
        <v>5747</v>
      </c>
      <c r="B2246" s="4" t="s">
        <v>654</v>
      </c>
      <c r="C2246" s="4" t="s">
        <v>5748</v>
      </c>
      <c r="D2246" s="4">
        <v>-2.4199999999999999E-2</v>
      </c>
      <c r="E2246" s="4">
        <v>5.1999999999999998E-3</v>
      </c>
      <c r="F2246" s="81" t="s">
        <v>5749</v>
      </c>
      <c r="G2246" s="4">
        <v>0.78800000000000003</v>
      </c>
      <c r="H2246" s="2">
        <v>448902</v>
      </c>
      <c r="I2246" s="2">
        <v>21.66</v>
      </c>
      <c r="J2246" s="82" t="s">
        <v>5750</v>
      </c>
    </row>
    <row r="2247" spans="1:10" ht="13.9">
      <c r="A2247" s="4" t="s">
        <v>5751</v>
      </c>
      <c r="B2247" s="4" t="s">
        <v>662</v>
      </c>
      <c r="C2247" s="4" t="s">
        <v>654</v>
      </c>
      <c r="D2247" s="4">
        <v>-2.29E-2</v>
      </c>
      <c r="E2247" s="4">
        <v>4.8999999999999998E-3</v>
      </c>
      <c r="F2247" s="81" t="s">
        <v>5752</v>
      </c>
      <c r="G2247" s="4">
        <v>0.7762</v>
      </c>
      <c r="H2247" s="2">
        <v>483768</v>
      </c>
      <c r="I2247" s="2">
        <v>21.84</v>
      </c>
      <c r="J2247" s="82" t="s">
        <v>2540</v>
      </c>
    </row>
    <row r="2248" spans="1:10" ht="13.9">
      <c r="A2248" s="4" t="s">
        <v>5753</v>
      </c>
      <c r="B2248" s="4" t="s">
        <v>5754</v>
      </c>
      <c r="C2248" s="4" t="s">
        <v>662</v>
      </c>
      <c r="D2248" s="4">
        <v>-2.3800000000000002E-2</v>
      </c>
      <c r="E2248" s="4">
        <v>5.1000000000000004E-3</v>
      </c>
      <c r="F2248" s="81" t="s">
        <v>5755</v>
      </c>
      <c r="G2248" s="4">
        <v>0.77800000000000002</v>
      </c>
      <c r="H2248" s="2">
        <v>448902</v>
      </c>
      <c r="I2248" s="2">
        <v>21.78</v>
      </c>
      <c r="J2248" s="82" t="s">
        <v>1555</v>
      </c>
    </row>
    <row r="2249" spans="1:10" ht="13.9">
      <c r="A2249" s="4" t="s">
        <v>5756</v>
      </c>
      <c r="B2249" s="4" t="s">
        <v>649</v>
      </c>
      <c r="C2249" s="4" t="s">
        <v>1095</v>
      </c>
      <c r="D2249" s="4">
        <v>-2.35E-2</v>
      </c>
      <c r="E2249" s="4">
        <v>5.1000000000000004E-3</v>
      </c>
      <c r="F2249" s="81" t="s">
        <v>5757</v>
      </c>
      <c r="G2249" s="4">
        <v>0.77959999999999996</v>
      </c>
      <c r="H2249" s="2">
        <v>448902</v>
      </c>
      <c r="I2249" s="2">
        <v>21.23</v>
      </c>
      <c r="J2249" s="82" t="s">
        <v>5460</v>
      </c>
    </row>
    <row r="2250" spans="1:10" ht="13.9">
      <c r="A2250" s="4" t="s">
        <v>5758</v>
      </c>
      <c r="B2250" s="4" t="s">
        <v>650</v>
      </c>
      <c r="C2250" s="4" t="s">
        <v>662</v>
      </c>
      <c r="D2250" s="4">
        <v>-2.29E-2</v>
      </c>
      <c r="E2250" s="4">
        <v>5.0000000000000001E-3</v>
      </c>
      <c r="F2250" s="81" t="s">
        <v>5759</v>
      </c>
      <c r="G2250" s="4">
        <v>0.77429999999999999</v>
      </c>
      <c r="H2250" s="2">
        <v>461744</v>
      </c>
      <c r="I2250" s="2">
        <v>20.98</v>
      </c>
      <c r="J2250" s="82" t="s">
        <v>1044</v>
      </c>
    </row>
    <row r="2251" spans="1:10" ht="13.9">
      <c r="A2251" s="4" t="s">
        <v>5760</v>
      </c>
      <c r="B2251" s="4" t="s">
        <v>649</v>
      </c>
      <c r="C2251" s="4" t="s">
        <v>654</v>
      </c>
      <c r="D2251" s="4">
        <v>-2.29E-2</v>
      </c>
      <c r="E2251" s="4">
        <v>5.0000000000000001E-3</v>
      </c>
      <c r="F2251" s="81" t="s">
        <v>1009</v>
      </c>
      <c r="G2251" s="4">
        <v>0.77480000000000004</v>
      </c>
      <c r="H2251" s="2">
        <v>450600</v>
      </c>
      <c r="I2251" s="2">
        <v>20.98</v>
      </c>
      <c r="J2251" s="82" t="s">
        <v>1493</v>
      </c>
    </row>
    <row r="2252" spans="1:10" ht="13.9">
      <c r="A2252" s="4" t="s">
        <v>5761</v>
      </c>
      <c r="B2252" s="4" t="s">
        <v>650</v>
      </c>
      <c r="C2252" s="4" t="s">
        <v>662</v>
      </c>
      <c r="D2252" s="4">
        <v>-2.2700000000000001E-2</v>
      </c>
      <c r="E2252" s="4">
        <v>4.8999999999999998E-3</v>
      </c>
      <c r="F2252" s="81" t="s">
        <v>5738</v>
      </c>
      <c r="G2252" s="4">
        <v>0.77810000000000001</v>
      </c>
      <c r="H2252" s="2">
        <v>483768</v>
      </c>
      <c r="I2252" s="2">
        <v>21.46</v>
      </c>
      <c r="J2252" s="82" t="s">
        <v>3216</v>
      </c>
    </row>
    <row r="2253" spans="1:10" ht="13.9">
      <c r="A2253" s="4" t="s">
        <v>5762</v>
      </c>
      <c r="B2253" s="4" t="s">
        <v>649</v>
      </c>
      <c r="C2253" s="4" t="s">
        <v>650</v>
      </c>
      <c r="D2253" s="4">
        <v>2.3400000000000001E-2</v>
      </c>
      <c r="E2253" s="4">
        <v>5.1000000000000004E-3</v>
      </c>
      <c r="F2253" s="81" t="s">
        <v>4300</v>
      </c>
      <c r="G2253" s="4">
        <v>0.21940000000000001</v>
      </c>
      <c r="H2253" s="2">
        <v>460726</v>
      </c>
      <c r="I2253" s="2">
        <v>21.05</v>
      </c>
      <c r="J2253" s="82" t="s">
        <v>2740</v>
      </c>
    </row>
    <row r="2254" spans="1:10" ht="13.9">
      <c r="A2254" s="4" t="s">
        <v>5763</v>
      </c>
      <c r="B2254" s="4" t="s">
        <v>649</v>
      </c>
      <c r="C2254" s="4" t="s">
        <v>1095</v>
      </c>
      <c r="D2254" s="4">
        <v>-2.3699999999999999E-2</v>
      </c>
      <c r="E2254" s="4">
        <v>5.0000000000000001E-3</v>
      </c>
      <c r="F2254" s="81" t="s">
        <v>5764</v>
      </c>
      <c r="G2254" s="4">
        <v>0.77569999999999995</v>
      </c>
      <c r="H2254" s="2">
        <v>448902</v>
      </c>
      <c r="I2254" s="2">
        <v>22.47</v>
      </c>
      <c r="J2254" s="82" t="s">
        <v>4135</v>
      </c>
    </row>
    <row r="2255" spans="1:10" ht="13.9">
      <c r="A2255" s="4" t="s">
        <v>5765</v>
      </c>
      <c r="B2255" s="4" t="s">
        <v>650</v>
      </c>
      <c r="C2255" s="4" t="s">
        <v>662</v>
      </c>
      <c r="D2255" s="4">
        <v>-2.3400000000000001E-2</v>
      </c>
      <c r="E2255" s="4">
        <v>5.0000000000000001E-3</v>
      </c>
      <c r="F2255" s="81" t="s">
        <v>3526</v>
      </c>
      <c r="G2255" s="4">
        <v>0.77769999999999995</v>
      </c>
      <c r="H2255" s="2">
        <v>461744</v>
      </c>
      <c r="I2255" s="2">
        <v>21.9</v>
      </c>
      <c r="J2255" s="82" t="s">
        <v>4805</v>
      </c>
    </row>
    <row r="2256" spans="1:10" ht="13.9">
      <c r="A2256" s="4" t="s">
        <v>5766</v>
      </c>
      <c r="B2256" s="4" t="s">
        <v>5697</v>
      </c>
      <c r="C2256" s="4" t="s">
        <v>662</v>
      </c>
      <c r="D2256" s="4">
        <v>2.35E-2</v>
      </c>
      <c r="E2256" s="4">
        <v>5.0000000000000001E-3</v>
      </c>
      <c r="F2256" s="81" t="s">
        <v>5767</v>
      </c>
      <c r="G2256" s="4">
        <v>0.22470000000000001</v>
      </c>
      <c r="H2256" s="2">
        <v>448902</v>
      </c>
      <c r="I2256" s="2">
        <v>22.09</v>
      </c>
      <c r="J2256" s="82" t="s">
        <v>4156</v>
      </c>
    </row>
    <row r="2257" spans="1:10" ht="13.9">
      <c r="A2257" s="4" t="s">
        <v>5768</v>
      </c>
      <c r="B2257" s="4" t="s">
        <v>1292</v>
      </c>
      <c r="C2257" s="4" t="s">
        <v>662</v>
      </c>
      <c r="D2257" s="4">
        <v>-2.3199999999999998E-2</v>
      </c>
      <c r="E2257" s="4">
        <v>5.1000000000000004E-3</v>
      </c>
      <c r="F2257" s="81" t="s">
        <v>5245</v>
      </c>
      <c r="G2257" s="4">
        <v>0.7772</v>
      </c>
      <c r="H2257" s="2">
        <v>448902</v>
      </c>
      <c r="I2257" s="2">
        <v>20.69</v>
      </c>
      <c r="J2257" s="82" t="s">
        <v>3237</v>
      </c>
    </row>
    <row r="2258" spans="1:10" ht="13.9">
      <c r="A2258" s="4" t="s">
        <v>5769</v>
      </c>
      <c r="B2258" s="4" t="s">
        <v>650</v>
      </c>
      <c r="C2258" s="4" t="s">
        <v>5770</v>
      </c>
      <c r="D2258" s="4">
        <v>-2.3599999999999999E-2</v>
      </c>
      <c r="E2258" s="4">
        <v>5.0000000000000001E-3</v>
      </c>
      <c r="F2258" s="81" t="s">
        <v>5755</v>
      </c>
      <c r="G2258" s="4">
        <v>0.77600000000000002</v>
      </c>
      <c r="H2258" s="2">
        <v>448902</v>
      </c>
      <c r="I2258" s="2">
        <v>22.28</v>
      </c>
      <c r="J2258" s="82" t="s">
        <v>2335</v>
      </c>
    </row>
    <row r="2259" spans="1:10" ht="13.9">
      <c r="A2259" s="4" t="s">
        <v>5771</v>
      </c>
      <c r="B2259" s="4" t="s">
        <v>654</v>
      </c>
      <c r="C2259" s="4" t="s">
        <v>3892</v>
      </c>
      <c r="D2259" s="4">
        <v>-2.3699999999999999E-2</v>
      </c>
      <c r="E2259" s="4">
        <v>5.0000000000000001E-3</v>
      </c>
      <c r="F2259" s="81" t="s">
        <v>651</v>
      </c>
      <c r="G2259" s="4">
        <v>0.77629999999999999</v>
      </c>
      <c r="H2259" s="2">
        <v>448902</v>
      </c>
      <c r="I2259" s="2">
        <v>22.47</v>
      </c>
      <c r="J2259" s="82" t="s">
        <v>4135</v>
      </c>
    </row>
    <row r="2260" spans="1:10" ht="13.9">
      <c r="A2260" s="4" t="s">
        <v>5772</v>
      </c>
      <c r="B2260" s="4" t="s">
        <v>650</v>
      </c>
      <c r="C2260" s="4" t="s">
        <v>871</v>
      </c>
      <c r="D2260" s="4">
        <v>-2.3400000000000001E-2</v>
      </c>
      <c r="E2260" s="4">
        <v>5.0000000000000001E-3</v>
      </c>
      <c r="F2260" s="81" t="s">
        <v>4508</v>
      </c>
      <c r="G2260" s="4">
        <v>0.77600000000000002</v>
      </c>
      <c r="H2260" s="2">
        <v>448902</v>
      </c>
      <c r="I2260" s="2">
        <v>21.9</v>
      </c>
      <c r="J2260" s="82" t="s">
        <v>4173</v>
      </c>
    </row>
    <row r="2261" spans="1:10" ht="13.9">
      <c r="A2261" s="4" t="s">
        <v>5773</v>
      </c>
      <c r="B2261" s="4" t="s">
        <v>649</v>
      </c>
      <c r="C2261" s="4" t="s">
        <v>650</v>
      </c>
      <c r="D2261" s="4">
        <v>-2.24E-2</v>
      </c>
      <c r="E2261" s="4">
        <v>4.8999999999999998E-3</v>
      </c>
      <c r="F2261" s="81" t="s">
        <v>5774</v>
      </c>
      <c r="G2261" s="4">
        <v>0.77500000000000002</v>
      </c>
      <c r="H2261" s="2">
        <v>483768</v>
      </c>
      <c r="I2261" s="2">
        <v>20.9</v>
      </c>
      <c r="J2261" s="82" t="s">
        <v>3167</v>
      </c>
    </row>
    <row r="2262" spans="1:10" ht="13.9">
      <c r="A2262" s="4" t="s">
        <v>5775</v>
      </c>
      <c r="B2262" s="4" t="s">
        <v>650</v>
      </c>
      <c r="C2262" s="4" t="s">
        <v>1599</v>
      </c>
      <c r="D2262" s="4">
        <v>2.3300000000000001E-2</v>
      </c>
      <c r="E2262" s="4">
        <v>5.0000000000000001E-3</v>
      </c>
      <c r="F2262" s="81" t="s">
        <v>4614</v>
      </c>
      <c r="G2262" s="4">
        <v>0.224</v>
      </c>
      <c r="H2262" s="2">
        <v>448902</v>
      </c>
      <c r="I2262" s="2">
        <v>21.72</v>
      </c>
      <c r="J2262" s="82" t="s">
        <v>1225</v>
      </c>
    </row>
    <row r="2263" spans="1:10" ht="13.9">
      <c r="A2263" s="4" t="s">
        <v>5776</v>
      </c>
      <c r="B2263" s="4" t="s">
        <v>662</v>
      </c>
      <c r="C2263" s="4" t="s">
        <v>654</v>
      </c>
      <c r="D2263" s="4">
        <v>2.23E-2</v>
      </c>
      <c r="E2263" s="4">
        <v>4.8999999999999998E-3</v>
      </c>
      <c r="F2263" s="81" t="s">
        <v>5777</v>
      </c>
      <c r="G2263" s="4">
        <v>0.22489999999999999</v>
      </c>
      <c r="H2263" s="2">
        <v>483768</v>
      </c>
      <c r="I2263" s="2">
        <v>20.71</v>
      </c>
      <c r="J2263" s="82" t="s">
        <v>4680</v>
      </c>
    </row>
    <row r="2264" spans="1:10" ht="13.9">
      <c r="A2264" s="4" t="s">
        <v>5778</v>
      </c>
      <c r="B2264" s="4" t="s">
        <v>649</v>
      </c>
      <c r="C2264" s="4" t="s">
        <v>654</v>
      </c>
      <c r="D2264" s="4">
        <v>2.24E-2</v>
      </c>
      <c r="E2264" s="4">
        <v>4.8999999999999998E-3</v>
      </c>
      <c r="F2264" s="81" t="s">
        <v>5646</v>
      </c>
      <c r="G2264" s="4">
        <v>0.22500000000000001</v>
      </c>
      <c r="H2264" s="2">
        <v>483768</v>
      </c>
      <c r="I2264" s="2">
        <v>20.9</v>
      </c>
      <c r="J2264" s="82" t="s">
        <v>3167</v>
      </c>
    </row>
    <row r="2265" spans="1:10" ht="13.9">
      <c r="A2265" s="4" t="s">
        <v>5779</v>
      </c>
      <c r="B2265" s="4" t="s">
        <v>650</v>
      </c>
      <c r="C2265" s="4" t="s">
        <v>662</v>
      </c>
      <c r="D2265" s="4">
        <v>2.24E-2</v>
      </c>
      <c r="E2265" s="4">
        <v>4.8999999999999998E-3</v>
      </c>
      <c r="F2265" s="81" t="s">
        <v>5780</v>
      </c>
      <c r="G2265" s="4">
        <v>0.22489999999999999</v>
      </c>
      <c r="H2265" s="2">
        <v>483768</v>
      </c>
      <c r="I2265" s="2">
        <v>20.9</v>
      </c>
      <c r="J2265" s="82" t="s">
        <v>3167</v>
      </c>
    </row>
    <row r="2266" spans="1:10" ht="13.9">
      <c r="A2266" s="4" t="s">
        <v>5781</v>
      </c>
      <c r="B2266" s="4" t="s">
        <v>1292</v>
      </c>
      <c r="C2266" s="4" t="s">
        <v>662</v>
      </c>
      <c r="D2266" s="4">
        <v>2.35E-2</v>
      </c>
      <c r="E2266" s="4">
        <v>5.0000000000000001E-3</v>
      </c>
      <c r="F2266" s="81" t="s">
        <v>4721</v>
      </c>
      <c r="G2266" s="4">
        <v>0.2243</v>
      </c>
      <c r="H2266" s="2">
        <v>448902</v>
      </c>
      <c r="I2266" s="2">
        <v>22.09</v>
      </c>
      <c r="J2266" s="82" t="s">
        <v>4156</v>
      </c>
    </row>
    <row r="2267" spans="1:10" ht="13.9">
      <c r="A2267" s="4" t="s">
        <v>5782</v>
      </c>
      <c r="B2267" s="4" t="s">
        <v>5783</v>
      </c>
      <c r="C2267" s="4" t="s">
        <v>662</v>
      </c>
      <c r="D2267" s="4">
        <v>2.3699999999999999E-2</v>
      </c>
      <c r="E2267" s="4">
        <v>5.1000000000000004E-3</v>
      </c>
      <c r="F2267" s="81" t="s">
        <v>5784</v>
      </c>
      <c r="G2267" s="4">
        <v>0.22259999999999999</v>
      </c>
      <c r="H2267" s="2">
        <v>448902</v>
      </c>
      <c r="I2267" s="2">
        <v>21.6</v>
      </c>
      <c r="J2267" s="82" t="s">
        <v>4306</v>
      </c>
    </row>
    <row r="2268" spans="1:10" ht="13.9">
      <c r="A2268" s="4" t="s">
        <v>5785</v>
      </c>
      <c r="B2268" s="4" t="s">
        <v>649</v>
      </c>
      <c r="C2268" s="4" t="s">
        <v>3827</v>
      </c>
      <c r="D2268" s="4">
        <v>2.3599999999999999E-2</v>
      </c>
      <c r="E2268" s="4">
        <v>5.1000000000000004E-3</v>
      </c>
      <c r="F2268" s="81" t="s">
        <v>5603</v>
      </c>
      <c r="G2268" s="4">
        <v>0.2203</v>
      </c>
      <c r="H2268" s="2">
        <v>448902</v>
      </c>
      <c r="I2268" s="2">
        <v>21.41</v>
      </c>
      <c r="J2268" s="82" t="s">
        <v>1774</v>
      </c>
    </row>
    <row r="2269" spans="1:10" ht="13.9">
      <c r="A2269" s="4" t="s">
        <v>5786</v>
      </c>
      <c r="B2269" s="4" t="s">
        <v>649</v>
      </c>
      <c r="C2269" s="4" t="s">
        <v>5787</v>
      </c>
      <c r="D2269" s="4">
        <v>-2.3300000000000001E-2</v>
      </c>
      <c r="E2269" s="4">
        <v>5.1000000000000004E-3</v>
      </c>
      <c r="F2269" s="81" t="s">
        <v>3301</v>
      </c>
      <c r="G2269" s="4">
        <v>0.77810000000000001</v>
      </c>
      <c r="H2269" s="2">
        <v>448902</v>
      </c>
      <c r="I2269" s="2">
        <v>20.87</v>
      </c>
      <c r="J2269" s="82" t="s">
        <v>4359</v>
      </c>
    </row>
    <row r="2270" spans="1:10" ht="13.9">
      <c r="A2270" s="4" t="s">
        <v>5788</v>
      </c>
      <c r="B2270" s="4" t="s">
        <v>654</v>
      </c>
      <c r="C2270" s="4" t="s">
        <v>5789</v>
      </c>
      <c r="D2270" s="4">
        <v>-2.35E-2</v>
      </c>
      <c r="E2270" s="4">
        <v>5.1000000000000004E-3</v>
      </c>
      <c r="F2270" s="81" t="s">
        <v>5790</v>
      </c>
      <c r="G2270" s="4">
        <v>0.77980000000000005</v>
      </c>
      <c r="H2270" s="2">
        <v>448902</v>
      </c>
      <c r="I2270" s="2">
        <v>21.23</v>
      </c>
      <c r="J2270" s="82" t="s">
        <v>5460</v>
      </c>
    </row>
    <row r="2271" spans="1:10" ht="13.9">
      <c r="A2271" s="4" t="s">
        <v>5791</v>
      </c>
      <c r="B2271" s="4" t="s">
        <v>649</v>
      </c>
      <c r="C2271" s="4" t="s">
        <v>650</v>
      </c>
      <c r="D2271" s="4">
        <v>2.3E-2</v>
      </c>
      <c r="E2271" s="4">
        <v>5.0000000000000001E-3</v>
      </c>
      <c r="F2271" s="81" t="s">
        <v>5792</v>
      </c>
      <c r="G2271" s="4">
        <v>0.22009999999999999</v>
      </c>
      <c r="H2271" s="2">
        <v>462844</v>
      </c>
      <c r="I2271" s="2">
        <v>21.16</v>
      </c>
      <c r="J2271" s="82" t="s">
        <v>5297</v>
      </c>
    </row>
    <row r="2272" spans="1:10" ht="13.9">
      <c r="A2272" s="4" t="s">
        <v>5793</v>
      </c>
      <c r="B2272" s="4" t="s">
        <v>649</v>
      </c>
      <c r="C2272" s="4" t="s">
        <v>1416</v>
      </c>
      <c r="D2272" s="4">
        <v>-2.3400000000000001E-2</v>
      </c>
      <c r="E2272" s="4">
        <v>5.1000000000000004E-3</v>
      </c>
      <c r="F2272" s="81" t="s">
        <v>2955</v>
      </c>
      <c r="G2272" s="4">
        <v>0.77749999999999997</v>
      </c>
      <c r="H2272" s="2">
        <v>448902</v>
      </c>
      <c r="I2272" s="2">
        <v>21.05</v>
      </c>
      <c r="J2272" s="82" t="s">
        <v>3469</v>
      </c>
    </row>
    <row r="2273" spans="1:10" ht="13.9">
      <c r="A2273" s="4" t="s">
        <v>5794</v>
      </c>
      <c r="B2273" s="4" t="s">
        <v>650</v>
      </c>
      <c r="C2273" s="4" t="s">
        <v>5795</v>
      </c>
      <c r="D2273" s="4">
        <v>-2.3E-2</v>
      </c>
      <c r="E2273" s="4">
        <v>5.0000000000000001E-3</v>
      </c>
      <c r="F2273" s="81" t="s">
        <v>4948</v>
      </c>
      <c r="G2273" s="4">
        <v>0.77580000000000005</v>
      </c>
      <c r="H2273" s="2">
        <v>448902</v>
      </c>
      <c r="I2273" s="2">
        <v>21.16</v>
      </c>
      <c r="J2273" s="82" t="s">
        <v>1065</v>
      </c>
    </row>
    <row r="2274" spans="1:10" ht="13.9">
      <c r="A2274" s="4" t="s">
        <v>5796</v>
      </c>
      <c r="B2274" s="4" t="s">
        <v>650</v>
      </c>
      <c r="C2274" s="4" t="s">
        <v>662</v>
      </c>
      <c r="D2274" s="4">
        <v>2.2800000000000001E-2</v>
      </c>
      <c r="E2274" s="4">
        <v>5.0000000000000001E-3</v>
      </c>
      <c r="F2274" s="81" t="s">
        <v>5797</v>
      </c>
      <c r="G2274" s="4">
        <v>0.2238</v>
      </c>
      <c r="H2274" s="2">
        <v>461744</v>
      </c>
      <c r="I2274" s="2">
        <v>20.79</v>
      </c>
      <c r="J2274" s="82" t="s">
        <v>4281</v>
      </c>
    </row>
    <row r="2275" spans="1:10" ht="13.9">
      <c r="A2275" s="4" t="s">
        <v>5798</v>
      </c>
      <c r="B2275" s="4" t="s">
        <v>649</v>
      </c>
      <c r="C2275" s="4" t="s">
        <v>654</v>
      </c>
      <c r="D2275" s="4">
        <v>-2.3699999999999999E-2</v>
      </c>
      <c r="E2275" s="4">
        <v>5.0000000000000001E-3</v>
      </c>
      <c r="F2275" s="81" t="s">
        <v>5799</v>
      </c>
      <c r="G2275" s="4">
        <v>0.77559999999999996</v>
      </c>
      <c r="H2275" s="2">
        <v>448902</v>
      </c>
      <c r="I2275" s="2">
        <v>22.47</v>
      </c>
      <c r="J2275" s="82" t="s">
        <v>4135</v>
      </c>
    </row>
    <row r="2276" spans="1:10" ht="13.9">
      <c r="A2276" s="4" t="s">
        <v>5800</v>
      </c>
      <c r="B2276" s="4" t="s">
        <v>649</v>
      </c>
      <c r="C2276" s="4" t="s">
        <v>1635</v>
      </c>
      <c r="D2276" s="4">
        <v>2.6100000000000002E-2</v>
      </c>
      <c r="E2276" s="4">
        <v>5.7000000000000002E-3</v>
      </c>
      <c r="F2276" s="81" t="s">
        <v>3517</v>
      </c>
      <c r="G2276" s="4">
        <v>0.1875</v>
      </c>
      <c r="H2276" s="2">
        <v>448902</v>
      </c>
      <c r="I2276" s="2">
        <v>20.97</v>
      </c>
      <c r="J2276" s="82" t="s">
        <v>3457</v>
      </c>
    </row>
    <row r="2277" spans="1:10" ht="13.9">
      <c r="A2277" s="4" t="s">
        <v>5801</v>
      </c>
      <c r="B2277" s="4" t="s">
        <v>650</v>
      </c>
      <c r="C2277" s="4" t="s">
        <v>871</v>
      </c>
      <c r="D2277" s="4">
        <v>-2.5899999999999999E-2</v>
      </c>
      <c r="E2277" s="4">
        <v>5.4999999999999997E-3</v>
      </c>
      <c r="F2277" s="81" t="s">
        <v>5802</v>
      </c>
      <c r="G2277" s="4">
        <v>0.80049999999999999</v>
      </c>
      <c r="H2277" s="2">
        <v>448902</v>
      </c>
      <c r="I2277" s="2">
        <v>22.18</v>
      </c>
      <c r="J2277" s="82" t="s">
        <v>3001</v>
      </c>
    </row>
    <row r="2278" spans="1:10" ht="13.9">
      <c r="A2278" s="4" t="s">
        <v>5803</v>
      </c>
      <c r="B2278" s="4" t="s">
        <v>649</v>
      </c>
      <c r="C2278" s="4" t="s">
        <v>1086</v>
      </c>
      <c r="D2278" s="4">
        <v>-2.3300000000000001E-2</v>
      </c>
      <c r="E2278" s="4">
        <v>5.0000000000000001E-3</v>
      </c>
      <c r="F2278" s="81" t="s">
        <v>5804</v>
      </c>
      <c r="G2278" s="4">
        <v>0.77490000000000003</v>
      </c>
      <c r="H2278" s="2">
        <v>448902</v>
      </c>
      <c r="I2278" s="2">
        <v>21.72</v>
      </c>
      <c r="J2278" s="82" t="s">
        <v>1225</v>
      </c>
    </row>
    <row r="2279" spans="1:10" ht="13.9">
      <c r="A2279" s="4" t="s">
        <v>5805</v>
      </c>
      <c r="B2279" s="4" t="s">
        <v>654</v>
      </c>
      <c r="C2279" s="4" t="s">
        <v>2424</v>
      </c>
      <c r="D2279" s="4">
        <v>-2.3400000000000001E-2</v>
      </c>
      <c r="E2279" s="4">
        <v>5.0000000000000001E-3</v>
      </c>
      <c r="F2279" s="81" t="s">
        <v>5439</v>
      </c>
      <c r="G2279" s="4">
        <v>0.7742</v>
      </c>
      <c r="H2279" s="2">
        <v>448902</v>
      </c>
      <c r="I2279" s="2">
        <v>21.9</v>
      </c>
      <c r="J2279" s="82" t="s">
        <v>4173</v>
      </c>
    </row>
    <row r="2280" spans="1:10" ht="13.9">
      <c r="A2280" s="4" t="s">
        <v>5806</v>
      </c>
      <c r="B2280" s="4" t="s">
        <v>649</v>
      </c>
      <c r="C2280" s="4" t="s">
        <v>654</v>
      </c>
      <c r="D2280" s="4">
        <v>2.6200000000000001E-2</v>
      </c>
      <c r="E2280" s="4">
        <v>5.7000000000000002E-3</v>
      </c>
      <c r="F2280" s="81" t="s">
        <v>5807</v>
      </c>
      <c r="G2280" s="4">
        <v>0.1847</v>
      </c>
      <c r="H2280" s="2">
        <v>461744</v>
      </c>
      <c r="I2280" s="2">
        <v>21.13</v>
      </c>
      <c r="J2280" s="82" t="s">
        <v>2792</v>
      </c>
    </row>
    <row r="2281" spans="1:10" ht="13.9">
      <c r="A2281" s="4" t="s">
        <v>5808</v>
      </c>
      <c r="B2281" s="4" t="s">
        <v>649</v>
      </c>
      <c r="C2281" s="4" t="s">
        <v>654</v>
      </c>
      <c r="D2281" s="4">
        <v>2.3099999999999999E-2</v>
      </c>
      <c r="E2281" s="4">
        <v>5.0000000000000001E-3</v>
      </c>
      <c r="F2281" s="81" t="s">
        <v>5809</v>
      </c>
      <c r="G2281" s="4">
        <v>0.2286</v>
      </c>
      <c r="H2281" s="2">
        <v>461744</v>
      </c>
      <c r="I2281" s="2">
        <v>21.34</v>
      </c>
      <c r="J2281" s="82" t="s">
        <v>4392</v>
      </c>
    </row>
    <row r="2282" spans="1:10" ht="13.9">
      <c r="A2282" s="4" t="s">
        <v>5810</v>
      </c>
      <c r="B2282" s="4" t="s">
        <v>649</v>
      </c>
      <c r="C2282" s="4" t="s">
        <v>654</v>
      </c>
      <c r="D2282" s="4">
        <v>-2.3199999999999998E-2</v>
      </c>
      <c r="E2282" s="4">
        <v>5.0000000000000001E-3</v>
      </c>
      <c r="F2282" s="81" t="s">
        <v>5811</v>
      </c>
      <c r="G2282" s="4">
        <v>0.77149999999999996</v>
      </c>
      <c r="H2282" s="2">
        <v>461744</v>
      </c>
      <c r="I2282" s="2">
        <v>21.53</v>
      </c>
      <c r="J2282" s="82" t="s">
        <v>4372</v>
      </c>
    </row>
    <row r="2283" spans="1:10" ht="13.9">
      <c r="A2283" s="4" t="s">
        <v>5812</v>
      </c>
      <c r="B2283" s="4" t="s">
        <v>649</v>
      </c>
      <c r="C2283" s="4" t="s">
        <v>2348</v>
      </c>
      <c r="D2283" s="4">
        <v>2.3699999999999999E-2</v>
      </c>
      <c r="E2283" s="4">
        <v>5.0000000000000001E-3</v>
      </c>
      <c r="F2283" s="81" t="s">
        <v>5813</v>
      </c>
      <c r="G2283" s="4">
        <v>0.2306</v>
      </c>
      <c r="H2283" s="2">
        <v>448902</v>
      </c>
      <c r="I2283" s="2">
        <v>22.47</v>
      </c>
      <c r="J2283" s="82" t="s">
        <v>4135</v>
      </c>
    </row>
    <row r="2284" spans="1:10" ht="13.9">
      <c r="A2284" s="4" t="s">
        <v>5814</v>
      </c>
      <c r="B2284" s="4" t="s">
        <v>650</v>
      </c>
      <c r="C2284" s="4" t="s">
        <v>662</v>
      </c>
      <c r="D2284" s="4">
        <v>2.2700000000000001E-2</v>
      </c>
      <c r="E2284" s="4">
        <v>5.0000000000000001E-3</v>
      </c>
      <c r="F2284" s="81" t="s">
        <v>2841</v>
      </c>
      <c r="G2284" s="4">
        <v>0.22420000000000001</v>
      </c>
      <c r="H2284" s="2">
        <v>461744</v>
      </c>
      <c r="I2284" s="2">
        <v>20.61</v>
      </c>
      <c r="J2284" s="82" t="s">
        <v>2595</v>
      </c>
    </row>
    <row r="2285" spans="1:10" ht="13.9">
      <c r="A2285" s="4" t="s">
        <v>5815</v>
      </c>
      <c r="B2285" s="4" t="s">
        <v>649</v>
      </c>
      <c r="C2285" s="4" t="s">
        <v>650</v>
      </c>
      <c r="D2285" s="4">
        <v>-2.6499999999999999E-2</v>
      </c>
      <c r="E2285" s="4">
        <v>5.4000000000000003E-3</v>
      </c>
      <c r="F2285" s="81" t="s">
        <v>3603</v>
      </c>
      <c r="G2285" s="4">
        <v>0.79849999999999999</v>
      </c>
      <c r="H2285" s="2">
        <v>448902</v>
      </c>
      <c r="I2285" s="2">
        <v>24.08</v>
      </c>
      <c r="J2285" s="82" t="s">
        <v>5633</v>
      </c>
    </row>
    <row r="2286" spans="1:10" ht="13.9">
      <c r="A2286" s="4" t="s">
        <v>5816</v>
      </c>
      <c r="B2286" s="4" t="s">
        <v>650</v>
      </c>
      <c r="C2286" s="4" t="s">
        <v>662</v>
      </c>
      <c r="D2286" s="4">
        <v>-2.2800000000000001E-2</v>
      </c>
      <c r="E2286" s="4">
        <v>5.0000000000000001E-3</v>
      </c>
      <c r="F2286" s="81" t="s">
        <v>5817</v>
      </c>
      <c r="G2286" s="4">
        <v>0.77439999999999998</v>
      </c>
      <c r="H2286" s="2">
        <v>461744</v>
      </c>
      <c r="I2286" s="2">
        <v>20.79</v>
      </c>
      <c r="J2286" s="82" t="s">
        <v>4281</v>
      </c>
    </row>
    <row r="2287" spans="1:10" ht="13.9">
      <c r="A2287" s="4" t="s">
        <v>5818</v>
      </c>
      <c r="B2287" s="4" t="s">
        <v>650</v>
      </c>
      <c r="C2287" s="4" t="s">
        <v>654</v>
      </c>
      <c r="D2287" s="4">
        <v>-2.3199999999999998E-2</v>
      </c>
      <c r="E2287" s="4">
        <v>5.0000000000000001E-3</v>
      </c>
      <c r="F2287" s="81" t="s">
        <v>2933</v>
      </c>
      <c r="G2287" s="4">
        <v>0.77500000000000002</v>
      </c>
      <c r="H2287" s="2">
        <v>461744</v>
      </c>
      <c r="I2287" s="2">
        <v>21.53</v>
      </c>
      <c r="J2287" s="82" t="s">
        <v>4372</v>
      </c>
    </row>
    <row r="2288" spans="1:10" ht="13.9">
      <c r="A2288" s="4" t="s">
        <v>5819</v>
      </c>
      <c r="B2288" s="4" t="s">
        <v>649</v>
      </c>
      <c r="C2288" s="4" t="s">
        <v>654</v>
      </c>
      <c r="D2288" s="4">
        <v>2.2700000000000001E-2</v>
      </c>
      <c r="E2288" s="4">
        <v>5.0000000000000001E-3</v>
      </c>
      <c r="F2288" s="81" t="s">
        <v>5092</v>
      </c>
      <c r="G2288" s="4">
        <v>0.22420000000000001</v>
      </c>
      <c r="H2288" s="2">
        <v>461744</v>
      </c>
      <c r="I2288" s="2">
        <v>20.61</v>
      </c>
      <c r="J2288" s="82" t="s">
        <v>2595</v>
      </c>
    </row>
    <row r="2289" spans="1:10" ht="13.9">
      <c r="A2289" s="4" t="s">
        <v>5820</v>
      </c>
      <c r="B2289" s="4" t="s">
        <v>650</v>
      </c>
      <c r="C2289" s="4" t="s">
        <v>662</v>
      </c>
      <c r="D2289" s="4">
        <v>-2.2700000000000001E-2</v>
      </c>
      <c r="E2289" s="4">
        <v>5.0000000000000001E-3</v>
      </c>
      <c r="F2289" s="81" t="s">
        <v>5821</v>
      </c>
      <c r="G2289" s="4">
        <v>0.77580000000000005</v>
      </c>
      <c r="H2289" s="2">
        <v>461744</v>
      </c>
      <c r="I2289" s="2">
        <v>20.61</v>
      </c>
      <c r="J2289" s="82" t="s">
        <v>2595</v>
      </c>
    </row>
    <row r="2290" spans="1:10" ht="13.9">
      <c r="A2290" s="4" t="s">
        <v>5822</v>
      </c>
      <c r="B2290" s="4" t="s">
        <v>649</v>
      </c>
      <c r="C2290" s="4" t="s">
        <v>650</v>
      </c>
      <c r="D2290" s="4">
        <v>-2.2800000000000001E-2</v>
      </c>
      <c r="E2290" s="4">
        <v>5.0000000000000001E-3</v>
      </c>
      <c r="F2290" s="81" t="s">
        <v>5303</v>
      </c>
      <c r="G2290" s="4">
        <v>0.77529999999999999</v>
      </c>
      <c r="H2290" s="2">
        <v>461744</v>
      </c>
      <c r="I2290" s="2">
        <v>20.79</v>
      </c>
      <c r="J2290" s="82" t="s">
        <v>4281</v>
      </c>
    </row>
    <row r="2291" spans="1:10" ht="13.9">
      <c r="A2291" s="4" t="s">
        <v>5823</v>
      </c>
      <c r="B2291" s="4" t="s">
        <v>650</v>
      </c>
      <c r="C2291" s="4" t="s">
        <v>662</v>
      </c>
      <c r="D2291" s="4">
        <v>-2.2700000000000001E-2</v>
      </c>
      <c r="E2291" s="4">
        <v>5.0000000000000001E-3</v>
      </c>
      <c r="F2291" s="81" t="s">
        <v>5824</v>
      </c>
      <c r="G2291" s="4">
        <v>0.77380000000000004</v>
      </c>
      <c r="H2291" s="2">
        <v>461744</v>
      </c>
      <c r="I2291" s="2">
        <v>20.61</v>
      </c>
      <c r="J2291" s="82" t="s">
        <v>2595</v>
      </c>
    </row>
    <row r="2292" spans="1:10" ht="13.9">
      <c r="A2292" s="4" t="s">
        <v>5825</v>
      </c>
      <c r="B2292" s="4" t="s">
        <v>4169</v>
      </c>
      <c r="C2292" s="4" t="s">
        <v>662</v>
      </c>
      <c r="D2292" s="4">
        <v>2.7E-2</v>
      </c>
      <c r="E2292" s="4">
        <v>5.1999999999999998E-3</v>
      </c>
      <c r="F2292" s="81" t="s">
        <v>5826</v>
      </c>
      <c r="G2292" s="4">
        <v>0.21329999999999999</v>
      </c>
      <c r="H2292" s="2">
        <v>448902</v>
      </c>
      <c r="I2292" s="2">
        <v>26.96</v>
      </c>
      <c r="J2292" s="82" t="s">
        <v>5827</v>
      </c>
    </row>
    <row r="2293" spans="1:10" ht="13.9">
      <c r="A2293" s="4" t="s">
        <v>5828</v>
      </c>
      <c r="B2293" s="4" t="s">
        <v>649</v>
      </c>
      <c r="C2293" s="4" t="s">
        <v>1095</v>
      </c>
      <c r="D2293" s="4">
        <v>2.35E-2</v>
      </c>
      <c r="E2293" s="4">
        <v>5.0000000000000001E-3</v>
      </c>
      <c r="F2293" s="81" t="s">
        <v>5829</v>
      </c>
      <c r="G2293" s="4">
        <v>0.22700000000000001</v>
      </c>
      <c r="H2293" s="2">
        <v>448902</v>
      </c>
      <c r="I2293" s="2">
        <v>22.09</v>
      </c>
      <c r="J2293" s="82" t="s">
        <v>4156</v>
      </c>
    </row>
    <row r="2294" spans="1:10" ht="13.9">
      <c r="A2294" s="4" t="s">
        <v>5830</v>
      </c>
      <c r="B2294" s="4" t="s">
        <v>5831</v>
      </c>
      <c r="C2294" s="4" t="s">
        <v>662</v>
      </c>
      <c r="D2294" s="4">
        <v>2.35E-2</v>
      </c>
      <c r="E2294" s="4">
        <v>5.1000000000000004E-3</v>
      </c>
      <c r="F2294" s="81" t="s">
        <v>5296</v>
      </c>
      <c r="G2294" s="4">
        <v>0.2205</v>
      </c>
      <c r="H2294" s="2">
        <v>448902</v>
      </c>
      <c r="I2294" s="2">
        <v>21.23</v>
      </c>
      <c r="J2294" s="82" t="s">
        <v>5460</v>
      </c>
    </row>
    <row r="2295" spans="1:10" ht="13.9">
      <c r="A2295" s="4" t="s">
        <v>5832</v>
      </c>
      <c r="B2295" s="4" t="s">
        <v>650</v>
      </c>
      <c r="C2295" s="4" t="s">
        <v>5833</v>
      </c>
      <c r="D2295" s="4">
        <v>-2.35E-2</v>
      </c>
      <c r="E2295" s="4">
        <v>5.0000000000000001E-3</v>
      </c>
      <c r="F2295" s="81" t="s">
        <v>5834</v>
      </c>
      <c r="G2295" s="4">
        <v>0.77510000000000001</v>
      </c>
      <c r="H2295" s="2">
        <v>448902</v>
      </c>
      <c r="I2295" s="2">
        <v>22.09</v>
      </c>
      <c r="J2295" s="82" t="s">
        <v>4156</v>
      </c>
    </row>
    <row r="2296" spans="1:10" ht="13.9">
      <c r="A2296" s="4" t="s">
        <v>5835</v>
      </c>
      <c r="B2296" s="4" t="s">
        <v>649</v>
      </c>
      <c r="C2296" s="4" t="s">
        <v>1086</v>
      </c>
      <c r="D2296" s="4">
        <v>-2.35E-2</v>
      </c>
      <c r="E2296" s="4">
        <v>5.0000000000000001E-3</v>
      </c>
      <c r="F2296" s="81" t="s">
        <v>5834</v>
      </c>
      <c r="G2296" s="4">
        <v>0.77510000000000001</v>
      </c>
      <c r="H2296" s="2">
        <v>448902</v>
      </c>
      <c r="I2296" s="2">
        <v>22.09</v>
      </c>
      <c r="J2296" s="82" t="s">
        <v>4156</v>
      </c>
    </row>
    <row r="2297" spans="1:10" ht="13.9">
      <c r="A2297" s="4" t="s">
        <v>5836</v>
      </c>
      <c r="B2297" s="4" t="s">
        <v>650</v>
      </c>
      <c r="C2297" s="4" t="s">
        <v>871</v>
      </c>
      <c r="D2297" s="4">
        <v>2.3400000000000001E-2</v>
      </c>
      <c r="E2297" s="4">
        <v>5.0000000000000001E-3</v>
      </c>
      <c r="F2297" s="81" t="s">
        <v>4677</v>
      </c>
      <c r="G2297" s="4">
        <v>0.2248</v>
      </c>
      <c r="H2297" s="2">
        <v>448902</v>
      </c>
      <c r="I2297" s="2">
        <v>21.9</v>
      </c>
      <c r="J2297" s="82" t="s">
        <v>4173</v>
      </c>
    </row>
    <row r="2298" spans="1:10" ht="13.9">
      <c r="A2298" s="4" t="s">
        <v>5837</v>
      </c>
      <c r="B2298" s="4" t="s">
        <v>650</v>
      </c>
      <c r="C2298" s="4" t="s">
        <v>871</v>
      </c>
      <c r="D2298" s="4">
        <v>-2.3099999999999999E-2</v>
      </c>
      <c r="E2298" s="4">
        <v>5.0000000000000001E-3</v>
      </c>
      <c r="F2298" s="81" t="s">
        <v>5838</v>
      </c>
      <c r="G2298" s="4">
        <v>0.77480000000000004</v>
      </c>
      <c r="H2298" s="2">
        <v>448902</v>
      </c>
      <c r="I2298" s="2">
        <v>21.34</v>
      </c>
      <c r="J2298" s="82" t="s">
        <v>1281</v>
      </c>
    </row>
    <row r="2299" spans="1:10" ht="13.9">
      <c r="A2299" s="4" t="s">
        <v>5839</v>
      </c>
      <c r="B2299" s="4" t="s">
        <v>650</v>
      </c>
      <c r="C2299" s="4" t="s">
        <v>871</v>
      </c>
      <c r="D2299" s="4">
        <v>2.3099999999999999E-2</v>
      </c>
      <c r="E2299" s="4">
        <v>5.0000000000000001E-3</v>
      </c>
      <c r="F2299" s="81" t="s">
        <v>2913</v>
      </c>
      <c r="G2299" s="4">
        <v>0.22550000000000001</v>
      </c>
      <c r="H2299" s="2">
        <v>448902</v>
      </c>
      <c r="I2299" s="2">
        <v>21.34</v>
      </c>
      <c r="J2299" s="82" t="s">
        <v>1281</v>
      </c>
    </row>
    <row r="2300" spans="1:10" ht="13.9">
      <c r="A2300" s="4" t="s">
        <v>5840</v>
      </c>
      <c r="B2300" s="4" t="s">
        <v>649</v>
      </c>
      <c r="C2300" s="4" t="s">
        <v>3663</v>
      </c>
      <c r="D2300" s="4">
        <v>2.3199999999999998E-2</v>
      </c>
      <c r="E2300" s="4">
        <v>5.0000000000000001E-3</v>
      </c>
      <c r="F2300" s="81" t="s">
        <v>5841</v>
      </c>
      <c r="G2300" s="4">
        <v>0.23069999999999999</v>
      </c>
      <c r="H2300" s="2">
        <v>448902</v>
      </c>
      <c r="I2300" s="2">
        <v>21.53</v>
      </c>
      <c r="J2300" s="82" t="s">
        <v>1624</v>
      </c>
    </row>
    <row r="2301" spans="1:10" ht="13.9">
      <c r="A2301" s="4" t="s">
        <v>5842</v>
      </c>
      <c r="B2301" s="4" t="s">
        <v>1440</v>
      </c>
      <c r="C2301" s="4" t="s">
        <v>662</v>
      </c>
      <c r="D2301" s="4">
        <v>2.3099999999999999E-2</v>
      </c>
      <c r="E2301" s="4">
        <v>5.0000000000000001E-3</v>
      </c>
      <c r="F2301" s="81" t="s">
        <v>5843</v>
      </c>
      <c r="G2301" s="4">
        <v>0.24249999999999999</v>
      </c>
      <c r="H2301" s="2">
        <v>448902</v>
      </c>
      <c r="I2301" s="2">
        <v>21.34</v>
      </c>
      <c r="J2301" s="82" t="s">
        <v>1281</v>
      </c>
    </row>
    <row r="2302" spans="1:10" ht="13.9">
      <c r="A2302" s="4" t="s">
        <v>5844</v>
      </c>
      <c r="B2302" s="4" t="s">
        <v>649</v>
      </c>
      <c r="C2302" s="4" t="s">
        <v>5845</v>
      </c>
      <c r="D2302" s="4">
        <v>-2.3099999999999999E-2</v>
      </c>
      <c r="E2302" s="4">
        <v>5.0000000000000001E-3</v>
      </c>
      <c r="F2302" s="81" t="s">
        <v>5846</v>
      </c>
      <c r="G2302" s="4">
        <v>0.77510000000000001</v>
      </c>
      <c r="H2302" s="2">
        <v>448902</v>
      </c>
      <c r="I2302" s="2">
        <v>21.34</v>
      </c>
      <c r="J2302" s="82" t="s">
        <v>1281</v>
      </c>
    </row>
    <row r="2303" spans="1:10" ht="13.9">
      <c r="A2303" s="4" t="s">
        <v>5847</v>
      </c>
      <c r="B2303" s="4" t="s">
        <v>650</v>
      </c>
      <c r="C2303" s="4" t="s">
        <v>871</v>
      </c>
      <c r="D2303" s="4">
        <v>-2.81E-2</v>
      </c>
      <c r="E2303" s="4">
        <v>6.1000000000000004E-3</v>
      </c>
      <c r="F2303" s="81" t="s">
        <v>5848</v>
      </c>
      <c r="G2303" s="4">
        <v>0.83489999999999998</v>
      </c>
      <c r="H2303" s="2">
        <v>448902</v>
      </c>
      <c r="I2303" s="2">
        <v>21.22</v>
      </c>
      <c r="J2303" s="82" t="s">
        <v>5849</v>
      </c>
    </row>
    <row r="2304" spans="1:10" ht="13.9">
      <c r="A2304" s="4" t="s">
        <v>5850</v>
      </c>
      <c r="B2304" s="4" t="s">
        <v>654</v>
      </c>
      <c r="C2304" s="4" t="s">
        <v>5851</v>
      </c>
      <c r="D2304" s="4">
        <v>2.3699999999999999E-2</v>
      </c>
      <c r="E2304" s="4">
        <v>5.1000000000000004E-3</v>
      </c>
      <c r="F2304" s="81" t="s">
        <v>5852</v>
      </c>
      <c r="G2304" s="4">
        <v>0.223</v>
      </c>
      <c r="H2304" s="2">
        <v>448902</v>
      </c>
      <c r="I2304" s="2">
        <v>21.6</v>
      </c>
      <c r="J2304" s="82" t="s">
        <v>4306</v>
      </c>
    </row>
    <row r="2305" spans="1:10" ht="13.9">
      <c r="A2305" s="4" t="s">
        <v>5853</v>
      </c>
      <c r="B2305" s="4" t="s">
        <v>654</v>
      </c>
      <c r="C2305" s="4" t="s">
        <v>1511</v>
      </c>
      <c r="D2305" s="4">
        <v>2.3699999999999999E-2</v>
      </c>
      <c r="E2305" s="4">
        <v>5.1000000000000004E-3</v>
      </c>
      <c r="F2305" s="81" t="s">
        <v>5854</v>
      </c>
      <c r="G2305" s="4">
        <v>0.223</v>
      </c>
      <c r="H2305" s="2">
        <v>448902</v>
      </c>
      <c r="I2305" s="2">
        <v>21.6</v>
      </c>
      <c r="J2305" s="82" t="s">
        <v>4306</v>
      </c>
    </row>
    <row r="2306" spans="1:10" ht="13.9">
      <c r="A2306" s="4" t="s">
        <v>5855</v>
      </c>
      <c r="B2306" s="4" t="s">
        <v>650</v>
      </c>
      <c r="C2306" s="4" t="s">
        <v>5856</v>
      </c>
      <c r="D2306" s="4">
        <v>-2.3599999999999999E-2</v>
      </c>
      <c r="E2306" s="4">
        <v>5.0000000000000001E-3</v>
      </c>
      <c r="F2306" s="81" t="s">
        <v>5857</v>
      </c>
      <c r="G2306" s="4">
        <v>0.77390000000000003</v>
      </c>
      <c r="H2306" s="2">
        <v>448902</v>
      </c>
      <c r="I2306" s="2">
        <v>22.28</v>
      </c>
      <c r="J2306" s="82" t="s">
        <v>2335</v>
      </c>
    </row>
    <row r="2307" spans="1:10" ht="13.9">
      <c r="A2307" s="4" t="s">
        <v>5858</v>
      </c>
      <c r="B2307" s="4" t="s">
        <v>5859</v>
      </c>
      <c r="C2307" s="4" t="s">
        <v>662</v>
      </c>
      <c r="D2307" s="4">
        <v>-2.3199999999999998E-2</v>
      </c>
      <c r="E2307" s="4">
        <v>5.0000000000000001E-3</v>
      </c>
      <c r="F2307" s="81" t="s">
        <v>5860</v>
      </c>
      <c r="G2307" s="4">
        <v>0.7752</v>
      </c>
      <c r="H2307" s="2">
        <v>448902</v>
      </c>
      <c r="I2307" s="2">
        <v>21.53</v>
      </c>
      <c r="J2307" s="82" t="s">
        <v>1624</v>
      </c>
    </row>
    <row r="2308" spans="1:10" ht="13.9">
      <c r="A2308" s="4" t="s">
        <v>5861</v>
      </c>
      <c r="B2308" s="4" t="s">
        <v>2325</v>
      </c>
      <c r="C2308" s="4" t="s">
        <v>662</v>
      </c>
      <c r="D2308" s="4">
        <v>2.3300000000000001E-2</v>
      </c>
      <c r="E2308" s="4">
        <v>5.0000000000000001E-3</v>
      </c>
      <c r="F2308" s="81" t="s">
        <v>5862</v>
      </c>
      <c r="G2308" s="4">
        <v>0.22389999999999999</v>
      </c>
      <c r="H2308" s="2">
        <v>448902</v>
      </c>
      <c r="I2308" s="2">
        <v>21.72</v>
      </c>
      <c r="J2308" s="82" t="s">
        <v>1225</v>
      </c>
    </row>
    <row r="2309" spans="1:10" ht="13.9">
      <c r="A2309" s="4" t="s">
        <v>5863</v>
      </c>
      <c r="B2309" s="4" t="s">
        <v>654</v>
      </c>
      <c r="C2309" s="4" t="s">
        <v>1511</v>
      </c>
      <c r="D2309" s="4">
        <v>2.35E-2</v>
      </c>
      <c r="E2309" s="4">
        <v>5.0000000000000001E-3</v>
      </c>
      <c r="F2309" s="81" t="s">
        <v>5752</v>
      </c>
      <c r="G2309" s="4">
        <v>0.22689999999999999</v>
      </c>
      <c r="H2309" s="2">
        <v>448902</v>
      </c>
      <c r="I2309" s="2">
        <v>22.09</v>
      </c>
      <c r="J2309" s="82" t="s">
        <v>4156</v>
      </c>
    </row>
    <row r="2310" spans="1:10" ht="13.9">
      <c r="A2310" s="4" t="s">
        <v>5864</v>
      </c>
      <c r="B2310" s="4" t="s">
        <v>649</v>
      </c>
      <c r="C2310" s="4" t="s">
        <v>1095</v>
      </c>
      <c r="D2310" s="4">
        <v>2.3400000000000001E-2</v>
      </c>
      <c r="E2310" s="4">
        <v>5.0000000000000001E-3</v>
      </c>
      <c r="F2310" s="81" t="s">
        <v>5678</v>
      </c>
      <c r="G2310" s="4">
        <v>0.22800000000000001</v>
      </c>
      <c r="H2310" s="2">
        <v>448902</v>
      </c>
      <c r="I2310" s="2">
        <v>21.9</v>
      </c>
      <c r="J2310" s="82" t="s">
        <v>4173</v>
      </c>
    </row>
    <row r="2311" spans="1:10" ht="13.9">
      <c r="A2311" s="4" t="s">
        <v>5865</v>
      </c>
      <c r="B2311" s="4" t="s">
        <v>649</v>
      </c>
      <c r="C2311" s="4" t="s">
        <v>1416</v>
      </c>
      <c r="D2311" s="4">
        <v>-2.3199999999999998E-2</v>
      </c>
      <c r="E2311" s="4">
        <v>5.0000000000000001E-3</v>
      </c>
      <c r="F2311" s="81" t="s">
        <v>4167</v>
      </c>
      <c r="G2311" s="4">
        <v>0.77300000000000002</v>
      </c>
      <c r="H2311" s="2">
        <v>448902</v>
      </c>
      <c r="I2311" s="2">
        <v>21.53</v>
      </c>
      <c r="J2311" s="82" t="s">
        <v>1624</v>
      </c>
    </row>
    <row r="2312" spans="1:10" ht="13.9">
      <c r="A2312" s="4" t="s">
        <v>5866</v>
      </c>
      <c r="B2312" s="4" t="s">
        <v>650</v>
      </c>
      <c r="C2312" s="4" t="s">
        <v>5867</v>
      </c>
      <c r="D2312" s="4">
        <v>-2.3300000000000001E-2</v>
      </c>
      <c r="E2312" s="4">
        <v>5.0000000000000001E-3</v>
      </c>
      <c r="F2312" s="81" t="s">
        <v>5868</v>
      </c>
      <c r="G2312" s="4">
        <v>0.77190000000000003</v>
      </c>
      <c r="H2312" s="2">
        <v>448902</v>
      </c>
      <c r="I2312" s="2">
        <v>21.72</v>
      </c>
      <c r="J2312" s="82" t="s">
        <v>1225</v>
      </c>
    </row>
    <row r="2313" spans="1:10" ht="13.9">
      <c r="A2313" s="4" t="s">
        <v>5869</v>
      </c>
      <c r="B2313" s="4" t="s">
        <v>650</v>
      </c>
      <c r="C2313" s="4" t="s">
        <v>871</v>
      </c>
      <c r="D2313" s="4">
        <v>2.3199999999999998E-2</v>
      </c>
      <c r="E2313" s="4">
        <v>5.0000000000000001E-3</v>
      </c>
      <c r="F2313" s="81" t="s">
        <v>5870</v>
      </c>
      <c r="G2313" s="4">
        <v>0.22500000000000001</v>
      </c>
      <c r="H2313" s="2">
        <v>448902</v>
      </c>
      <c r="I2313" s="2">
        <v>21.53</v>
      </c>
      <c r="J2313" s="82" t="s">
        <v>1624</v>
      </c>
    </row>
    <row r="2314" spans="1:10" ht="13.9">
      <c r="A2314" s="4" t="s">
        <v>5871</v>
      </c>
      <c r="B2314" s="4" t="s">
        <v>662</v>
      </c>
      <c r="C2314" s="4" t="s">
        <v>654</v>
      </c>
      <c r="D2314" s="4">
        <v>2.3E-2</v>
      </c>
      <c r="E2314" s="4">
        <v>5.0000000000000001E-3</v>
      </c>
      <c r="F2314" s="81" t="s">
        <v>5872</v>
      </c>
      <c r="G2314" s="4">
        <v>0.22459999999999999</v>
      </c>
      <c r="H2314" s="2">
        <v>448902</v>
      </c>
      <c r="I2314" s="2">
        <v>21.16</v>
      </c>
      <c r="J2314" s="82" t="s">
        <v>1065</v>
      </c>
    </row>
    <row r="2315" spans="1:10" ht="13.9">
      <c r="A2315" s="4" t="s">
        <v>5873</v>
      </c>
      <c r="B2315" s="4" t="s">
        <v>649</v>
      </c>
      <c r="C2315" s="4" t="s">
        <v>5874</v>
      </c>
      <c r="D2315" s="4">
        <v>2.3699999999999999E-2</v>
      </c>
      <c r="E2315" s="4">
        <v>5.0000000000000001E-3</v>
      </c>
      <c r="F2315" s="81" t="s">
        <v>5875</v>
      </c>
      <c r="G2315" s="4">
        <v>0.22950000000000001</v>
      </c>
      <c r="H2315" s="2">
        <v>448902</v>
      </c>
      <c r="I2315" s="2">
        <v>22.47</v>
      </c>
      <c r="J2315" s="82" t="s">
        <v>4135</v>
      </c>
    </row>
    <row r="2316" spans="1:10" ht="13.9">
      <c r="A2316" s="4" t="s">
        <v>5876</v>
      </c>
      <c r="B2316" s="4" t="s">
        <v>654</v>
      </c>
      <c r="C2316" s="4" t="s">
        <v>1511</v>
      </c>
      <c r="D2316" s="4">
        <v>-2.3300000000000001E-2</v>
      </c>
      <c r="E2316" s="4">
        <v>5.0000000000000001E-3</v>
      </c>
      <c r="F2316" s="81" t="s">
        <v>5877</v>
      </c>
      <c r="G2316" s="4">
        <v>0.77280000000000004</v>
      </c>
      <c r="H2316" s="2">
        <v>448902</v>
      </c>
      <c r="I2316" s="2">
        <v>21.72</v>
      </c>
      <c r="J2316" s="82" t="s">
        <v>1225</v>
      </c>
    </row>
    <row r="2317" spans="1:10" ht="13.9">
      <c r="A2317" s="4" t="s">
        <v>5878</v>
      </c>
      <c r="B2317" s="4" t="s">
        <v>649</v>
      </c>
      <c r="C2317" s="4" t="s">
        <v>654</v>
      </c>
      <c r="D2317" s="4">
        <v>-2.3400000000000001E-2</v>
      </c>
      <c r="E2317" s="4">
        <v>5.0000000000000001E-3</v>
      </c>
      <c r="F2317" s="81" t="s">
        <v>4575</v>
      </c>
      <c r="G2317" s="4">
        <v>0.77300000000000002</v>
      </c>
      <c r="H2317" s="2">
        <v>448902</v>
      </c>
      <c r="I2317" s="2">
        <v>21.9</v>
      </c>
      <c r="J2317" s="82" t="s">
        <v>4173</v>
      </c>
    </row>
    <row r="2318" spans="1:10" ht="13.9">
      <c r="A2318" s="4" t="s">
        <v>5879</v>
      </c>
      <c r="B2318" s="4" t="s">
        <v>649</v>
      </c>
      <c r="C2318" s="4" t="s">
        <v>654</v>
      </c>
      <c r="D2318" s="4">
        <v>2.2700000000000001E-2</v>
      </c>
      <c r="E2318" s="4">
        <v>4.8999999999999998E-3</v>
      </c>
      <c r="F2318" s="81" t="s">
        <v>5880</v>
      </c>
      <c r="G2318" s="4">
        <v>0.22339999999999999</v>
      </c>
      <c r="H2318" s="2">
        <v>475366</v>
      </c>
      <c r="I2318" s="2">
        <v>21.46</v>
      </c>
      <c r="J2318" s="82" t="s">
        <v>2540</v>
      </c>
    </row>
    <row r="2319" spans="1:10" ht="13.9">
      <c r="A2319" s="4" t="s">
        <v>5881</v>
      </c>
      <c r="B2319" s="4" t="s">
        <v>650</v>
      </c>
      <c r="C2319" s="4" t="s">
        <v>662</v>
      </c>
      <c r="D2319" s="4">
        <v>-2.3699999999999999E-2</v>
      </c>
      <c r="E2319" s="4">
        <v>5.0000000000000001E-3</v>
      </c>
      <c r="F2319" s="81" t="s">
        <v>5882</v>
      </c>
      <c r="G2319" s="4">
        <v>0.77810000000000001</v>
      </c>
      <c r="H2319" s="2">
        <v>479952</v>
      </c>
      <c r="I2319" s="2">
        <v>22.47</v>
      </c>
      <c r="J2319" s="82" t="s">
        <v>5883</v>
      </c>
    </row>
    <row r="2320" spans="1:10" ht="13.9">
      <c r="A2320" s="4" t="s">
        <v>5884</v>
      </c>
      <c r="B2320" s="4" t="s">
        <v>650</v>
      </c>
      <c r="C2320" s="4" t="s">
        <v>662</v>
      </c>
      <c r="D2320" s="4">
        <v>2.3800000000000002E-2</v>
      </c>
      <c r="E2320" s="4">
        <v>5.1999999999999998E-3</v>
      </c>
      <c r="F2320" s="81" t="s">
        <v>5885</v>
      </c>
      <c r="G2320" s="4">
        <v>0.2142</v>
      </c>
      <c r="H2320" s="2">
        <v>448902</v>
      </c>
      <c r="I2320" s="2">
        <v>20.95</v>
      </c>
      <c r="J2320" s="82" t="s">
        <v>5639</v>
      </c>
    </row>
    <row r="2321" spans="1:10" ht="13.9">
      <c r="A2321" s="4" t="s">
        <v>5886</v>
      </c>
      <c r="B2321" s="4" t="s">
        <v>649</v>
      </c>
      <c r="C2321" s="4" t="s">
        <v>654</v>
      </c>
      <c r="D2321" s="4">
        <v>-2.4500000000000001E-2</v>
      </c>
      <c r="E2321" s="4">
        <v>5.3E-3</v>
      </c>
      <c r="F2321" s="81" t="s">
        <v>5887</v>
      </c>
      <c r="G2321" s="4">
        <v>0.79290000000000005</v>
      </c>
      <c r="H2321" s="2">
        <v>448902</v>
      </c>
      <c r="I2321" s="2">
        <v>21.37</v>
      </c>
      <c r="J2321" s="82" t="s">
        <v>5888</v>
      </c>
    </row>
    <row r="2322" spans="1:10" ht="13.9">
      <c r="A2322" s="4" t="s">
        <v>5889</v>
      </c>
      <c r="B2322" s="4" t="s">
        <v>650</v>
      </c>
      <c r="C2322" s="4" t="s">
        <v>662</v>
      </c>
      <c r="D2322" s="4">
        <v>-2.4199999999999999E-2</v>
      </c>
      <c r="E2322" s="4">
        <v>5.1999999999999998E-3</v>
      </c>
      <c r="F2322" s="81" t="s">
        <v>5890</v>
      </c>
      <c r="G2322" s="4">
        <v>0.79420000000000002</v>
      </c>
      <c r="H2322" s="2">
        <v>480970</v>
      </c>
      <c r="I2322" s="2">
        <v>21.66</v>
      </c>
      <c r="J2322" s="82" t="s">
        <v>4281</v>
      </c>
    </row>
    <row r="2323" spans="1:10" ht="13.9">
      <c r="A2323" s="4" t="s">
        <v>5891</v>
      </c>
      <c r="B2323" s="4" t="s">
        <v>654</v>
      </c>
      <c r="C2323" s="4" t="s">
        <v>1580</v>
      </c>
      <c r="D2323" s="4">
        <v>-3.5999999999999997E-2</v>
      </c>
      <c r="E2323" s="4">
        <v>7.3000000000000001E-3</v>
      </c>
      <c r="F2323" s="81" t="s">
        <v>5892</v>
      </c>
      <c r="G2323" s="4">
        <v>0.87360000000000004</v>
      </c>
      <c r="H2323" s="2">
        <v>448902</v>
      </c>
      <c r="I2323" s="2">
        <v>24.32</v>
      </c>
      <c r="J2323" s="82" t="s">
        <v>5893</v>
      </c>
    </row>
    <row r="2324" spans="1:10" ht="13.9">
      <c r="A2324" s="4" t="s">
        <v>5894</v>
      </c>
      <c r="B2324" s="4" t="s">
        <v>650</v>
      </c>
      <c r="C2324" s="4" t="s">
        <v>662</v>
      </c>
      <c r="D2324" s="4">
        <v>2.3599999999999999E-2</v>
      </c>
      <c r="E2324" s="4">
        <v>5.1999999999999998E-3</v>
      </c>
      <c r="F2324" s="81" t="s">
        <v>5895</v>
      </c>
      <c r="G2324" s="4">
        <v>0.21299999999999999</v>
      </c>
      <c r="H2324" s="2">
        <v>459028</v>
      </c>
      <c r="I2324" s="2">
        <v>20.6</v>
      </c>
      <c r="J2324" s="82" t="s">
        <v>4077</v>
      </c>
    </row>
    <row r="2325" spans="1:10" ht="13.9">
      <c r="A2325" s="4" t="s">
        <v>5896</v>
      </c>
      <c r="B2325" s="4" t="s">
        <v>650</v>
      </c>
      <c r="C2325" s="4" t="s">
        <v>662</v>
      </c>
      <c r="D2325" s="4">
        <v>-2.3800000000000002E-2</v>
      </c>
      <c r="E2325" s="4">
        <v>5.1999999999999998E-3</v>
      </c>
      <c r="F2325" s="81" t="s">
        <v>5897</v>
      </c>
      <c r="G2325" s="4">
        <v>0.78469999999999995</v>
      </c>
      <c r="H2325" s="2">
        <v>448902</v>
      </c>
      <c r="I2325" s="2">
        <v>20.95</v>
      </c>
      <c r="J2325" s="82" t="s">
        <v>5639</v>
      </c>
    </row>
    <row r="2326" spans="1:10" ht="13.9">
      <c r="A2326" s="4" t="s">
        <v>5898</v>
      </c>
      <c r="B2326" s="4" t="s">
        <v>650</v>
      </c>
      <c r="C2326" s="4" t="s">
        <v>662</v>
      </c>
      <c r="D2326" s="4">
        <v>2.2499999999999999E-2</v>
      </c>
      <c r="E2326" s="4">
        <v>4.8999999999999998E-3</v>
      </c>
      <c r="F2326" s="81" t="s">
        <v>5899</v>
      </c>
      <c r="G2326" s="4">
        <v>0.2276</v>
      </c>
      <c r="H2326" s="2">
        <v>482070</v>
      </c>
      <c r="I2326" s="2">
        <v>21.08</v>
      </c>
      <c r="J2326" s="82" t="s">
        <v>3289</v>
      </c>
    </row>
    <row r="2327" spans="1:10" ht="13.9">
      <c r="A2327" s="4" t="s">
        <v>5900</v>
      </c>
      <c r="B2327" s="4" t="s">
        <v>650</v>
      </c>
      <c r="C2327" s="4" t="s">
        <v>662</v>
      </c>
      <c r="D2327" s="4">
        <v>-2.2599999999999999E-2</v>
      </c>
      <c r="E2327" s="4">
        <v>4.8999999999999998E-3</v>
      </c>
      <c r="F2327" s="81" t="s">
        <v>5901</v>
      </c>
      <c r="G2327" s="4">
        <v>0.78029999999999999</v>
      </c>
      <c r="H2327" s="2">
        <v>482070</v>
      </c>
      <c r="I2327" s="2">
        <v>21.27</v>
      </c>
      <c r="J2327" s="82" t="s">
        <v>5902</v>
      </c>
    </row>
    <row r="2328" spans="1:10" ht="13.9">
      <c r="A2328" s="4" t="s">
        <v>5903</v>
      </c>
      <c r="B2328" s="4" t="s">
        <v>649</v>
      </c>
      <c r="C2328" s="4" t="s">
        <v>654</v>
      </c>
      <c r="D2328" s="4">
        <v>-2.92E-2</v>
      </c>
      <c r="E2328" s="4">
        <v>6.0000000000000001E-3</v>
      </c>
      <c r="F2328" s="81" t="s">
        <v>3185</v>
      </c>
      <c r="G2328" s="4">
        <v>0.82679999999999998</v>
      </c>
      <c r="H2328" s="2">
        <v>448902</v>
      </c>
      <c r="I2328" s="2">
        <v>23.68</v>
      </c>
      <c r="J2328" s="82" t="s">
        <v>5904</v>
      </c>
    </row>
    <row r="2329" spans="1:10" ht="13.9">
      <c r="A2329" s="4" t="s">
        <v>5905</v>
      </c>
      <c r="B2329" s="4" t="s">
        <v>649</v>
      </c>
      <c r="C2329" s="4" t="s">
        <v>654</v>
      </c>
      <c r="D2329" s="4">
        <v>2.93E-2</v>
      </c>
      <c r="E2329" s="4">
        <v>6.0000000000000001E-3</v>
      </c>
      <c r="F2329" s="81" t="s">
        <v>5906</v>
      </c>
      <c r="G2329" s="4">
        <v>0.1731</v>
      </c>
      <c r="H2329" s="2">
        <v>448902</v>
      </c>
      <c r="I2329" s="2">
        <v>23.85</v>
      </c>
      <c r="J2329" s="82" t="s">
        <v>5907</v>
      </c>
    </row>
    <row r="2330" spans="1:10" ht="13.9">
      <c r="A2330" s="4" t="s">
        <v>5908</v>
      </c>
      <c r="B2330" s="4" t="s">
        <v>649</v>
      </c>
      <c r="C2330" s="4" t="s">
        <v>654</v>
      </c>
      <c r="D2330" s="4">
        <v>-2.93E-2</v>
      </c>
      <c r="E2330" s="4">
        <v>6.0000000000000001E-3</v>
      </c>
      <c r="F2330" s="81" t="s">
        <v>5906</v>
      </c>
      <c r="G2330" s="4">
        <v>0.82689999999999997</v>
      </c>
      <c r="H2330" s="2">
        <v>448902</v>
      </c>
      <c r="I2330" s="2">
        <v>23.85</v>
      </c>
      <c r="J2330" s="82" t="s">
        <v>5907</v>
      </c>
    </row>
    <row r="2331" spans="1:10" ht="13.9">
      <c r="A2331" s="4" t="s">
        <v>5909</v>
      </c>
      <c r="B2331" s="4" t="s">
        <v>649</v>
      </c>
      <c r="C2331" s="4" t="s">
        <v>654</v>
      </c>
      <c r="D2331" s="4">
        <v>-2.3099999999999999E-2</v>
      </c>
      <c r="E2331" s="4">
        <v>5.0000000000000001E-3</v>
      </c>
      <c r="F2331" s="81" t="s">
        <v>5910</v>
      </c>
      <c r="G2331" s="4">
        <v>0.77980000000000005</v>
      </c>
      <c r="H2331" s="2">
        <v>459028</v>
      </c>
      <c r="I2331" s="2">
        <v>21.34</v>
      </c>
      <c r="J2331" s="82" t="s">
        <v>4161</v>
      </c>
    </row>
    <row r="2332" spans="1:10" ht="13.9">
      <c r="A2332" s="4" t="s">
        <v>5911</v>
      </c>
      <c r="B2332" s="4" t="s">
        <v>649</v>
      </c>
      <c r="C2332" s="4" t="s">
        <v>654</v>
      </c>
      <c r="D2332" s="4">
        <v>-2.29E-2</v>
      </c>
      <c r="E2332" s="4">
        <v>4.8999999999999998E-3</v>
      </c>
      <c r="F2332" s="81" t="s">
        <v>5912</v>
      </c>
      <c r="G2332" s="4">
        <v>0.77690000000000003</v>
      </c>
      <c r="H2332" s="2">
        <v>481052</v>
      </c>
      <c r="I2332" s="2">
        <v>21.84</v>
      </c>
      <c r="J2332" s="82" t="s">
        <v>2767</v>
      </c>
    </row>
    <row r="2333" spans="1:10" ht="13.9">
      <c r="A2333" s="4" t="s">
        <v>5913</v>
      </c>
      <c r="B2333" s="4" t="s">
        <v>649</v>
      </c>
      <c r="C2333" s="4" t="s">
        <v>654</v>
      </c>
      <c r="D2333" s="4">
        <v>2.2700000000000001E-2</v>
      </c>
      <c r="E2333" s="4">
        <v>4.8999999999999998E-3</v>
      </c>
      <c r="F2333" s="81" t="s">
        <v>4325</v>
      </c>
      <c r="G2333" s="4">
        <v>0.2215</v>
      </c>
      <c r="H2333" s="2">
        <v>482070</v>
      </c>
      <c r="I2333" s="2">
        <v>21.46</v>
      </c>
      <c r="J2333" s="82" t="s">
        <v>5914</v>
      </c>
    </row>
    <row r="2334" spans="1:10" ht="13.9">
      <c r="A2334" s="4" t="s">
        <v>5915</v>
      </c>
      <c r="B2334" s="4" t="s">
        <v>662</v>
      </c>
      <c r="C2334" s="4" t="s">
        <v>654</v>
      </c>
      <c r="D2334" s="4">
        <v>-2.24E-2</v>
      </c>
      <c r="E2334" s="4">
        <v>4.8999999999999998E-3</v>
      </c>
      <c r="F2334" s="81" t="s">
        <v>5916</v>
      </c>
      <c r="G2334" s="4">
        <v>0.77700000000000002</v>
      </c>
      <c r="H2334" s="2">
        <v>481052</v>
      </c>
      <c r="I2334" s="2">
        <v>20.9</v>
      </c>
      <c r="J2334" s="82" t="s">
        <v>5917</v>
      </c>
    </row>
    <row r="2335" spans="1:10" ht="13.9">
      <c r="A2335" s="4" t="s">
        <v>5918</v>
      </c>
      <c r="B2335" s="4" t="s">
        <v>650</v>
      </c>
      <c r="C2335" s="4" t="s">
        <v>662</v>
      </c>
      <c r="D2335" s="4">
        <v>-2.35E-2</v>
      </c>
      <c r="E2335" s="4">
        <v>5.0000000000000001E-3</v>
      </c>
      <c r="F2335" s="81" t="s">
        <v>5919</v>
      </c>
      <c r="G2335" s="4">
        <v>0.77939999999999998</v>
      </c>
      <c r="H2335" s="2">
        <v>459028</v>
      </c>
      <c r="I2335" s="2">
        <v>22.09</v>
      </c>
      <c r="J2335" s="82" t="s">
        <v>5920</v>
      </c>
    </row>
    <row r="2336" spans="1:10" ht="13.9">
      <c r="A2336" s="4" t="s">
        <v>5921</v>
      </c>
      <c r="B2336" s="4" t="s">
        <v>649</v>
      </c>
      <c r="C2336" s="4" t="s">
        <v>654</v>
      </c>
      <c r="D2336" s="4">
        <v>-2.29E-2</v>
      </c>
      <c r="E2336" s="4">
        <v>5.0000000000000001E-3</v>
      </c>
      <c r="F2336" s="81" t="s">
        <v>4492</v>
      </c>
      <c r="G2336" s="4">
        <v>0.77739999999999998</v>
      </c>
      <c r="H2336" s="2">
        <v>460046</v>
      </c>
      <c r="I2336" s="2">
        <v>20.98</v>
      </c>
      <c r="J2336" s="82" t="s">
        <v>4209</v>
      </c>
    </row>
    <row r="2337" spans="1:10" ht="13.9">
      <c r="A2337" s="4" t="s">
        <v>5922</v>
      </c>
      <c r="B2337" s="4" t="s">
        <v>649</v>
      </c>
      <c r="C2337" s="4" t="s">
        <v>654</v>
      </c>
      <c r="D2337" s="4">
        <v>2.3E-2</v>
      </c>
      <c r="E2337" s="4">
        <v>4.8999999999999998E-3</v>
      </c>
      <c r="F2337" s="81" t="s">
        <v>1461</v>
      </c>
      <c r="G2337" s="4">
        <v>0.2291</v>
      </c>
      <c r="H2337" s="2">
        <v>482070</v>
      </c>
      <c r="I2337" s="2">
        <v>22.03</v>
      </c>
      <c r="J2337" s="82" t="s">
        <v>3668</v>
      </c>
    </row>
    <row r="2338" spans="1:10" ht="13.9">
      <c r="A2338" s="4" t="s">
        <v>5923</v>
      </c>
      <c r="B2338" s="4" t="s">
        <v>650</v>
      </c>
      <c r="C2338" s="4" t="s">
        <v>662</v>
      </c>
      <c r="D2338" s="4">
        <v>-2.3E-2</v>
      </c>
      <c r="E2338" s="4">
        <v>5.0000000000000001E-3</v>
      </c>
      <c r="F2338" s="81" t="s">
        <v>2632</v>
      </c>
      <c r="G2338" s="4">
        <v>0.7772</v>
      </c>
      <c r="H2338" s="2">
        <v>460128</v>
      </c>
      <c r="I2338" s="2">
        <v>21.16</v>
      </c>
      <c r="J2338" s="82" t="s">
        <v>4163</v>
      </c>
    </row>
    <row r="2339" spans="1:10" ht="13.9">
      <c r="A2339" s="4" t="s">
        <v>5924</v>
      </c>
      <c r="B2339" s="4" t="s">
        <v>649</v>
      </c>
      <c r="C2339" s="4" t="s">
        <v>654</v>
      </c>
      <c r="D2339" s="4">
        <v>-2.29E-2</v>
      </c>
      <c r="E2339" s="4">
        <v>5.0000000000000001E-3</v>
      </c>
      <c r="F2339" s="81" t="s">
        <v>5925</v>
      </c>
      <c r="G2339" s="4">
        <v>0.77729999999999999</v>
      </c>
      <c r="H2339" s="2">
        <v>460046</v>
      </c>
      <c r="I2339" s="2">
        <v>20.98</v>
      </c>
      <c r="J2339" s="82" t="s">
        <v>4209</v>
      </c>
    </row>
    <row r="2340" spans="1:10" ht="13.9">
      <c r="A2340" s="4" t="s">
        <v>5926</v>
      </c>
      <c r="B2340" s="4" t="s">
        <v>649</v>
      </c>
      <c r="C2340" s="4" t="s">
        <v>5927</v>
      </c>
      <c r="D2340" s="4">
        <v>-2.3400000000000001E-2</v>
      </c>
      <c r="E2340" s="4">
        <v>5.0000000000000001E-3</v>
      </c>
      <c r="F2340" s="81" t="s">
        <v>5678</v>
      </c>
      <c r="G2340" s="4">
        <v>0.77639999999999998</v>
      </c>
      <c r="H2340" s="2">
        <v>448902</v>
      </c>
      <c r="I2340" s="2">
        <v>21.9</v>
      </c>
      <c r="J2340" s="82" t="s">
        <v>4173</v>
      </c>
    </row>
    <row r="2341" spans="1:10" ht="13.9">
      <c r="A2341" s="4" t="s">
        <v>5928</v>
      </c>
      <c r="B2341" s="4" t="s">
        <v>650</v>
      </c>
      <c r="C2341" s="4" t="s">
        <v>662</v>
      </c>
      <c r="D2341" s="4">
        <v>-2.1000000000000001E-2</v>
      </c>
      <c r="E2341" s="4">
        <v>4.4999999999999997E-3</v>
      </c>
      <c r="F2341" s="81" t="s">
        <v>5929</v>
      </c>
      <c r="G2341" s="4">
        <v>0.68430000000000002</v>
      </c>
      <c r="H2341" s="2">
        <v>459027</v>
      </c>
      <c r="I2341" s="2">
        <v>21.78</v>
      </c>
      <c r="J2341" s="82" t="s">
        <v>3830</v>
      </c>
    </row>
    <row r="2342" spans="1:10" ht="13.9">
      <c r="A2342" s="4" t="s">
        <v>5930</v>
      </c>
      <c r="B2342" s="4" t="s">
        <v>662</v>
      </c>
      <c r="C2342" s="4" t="s">
        <v>654</v>
      </c>
      <c r="D2342" s="4">
        <v>2.3599999999999999E-2</v>
      </c>
      <c r="E2342" s="4">
        <v>5.0000000000000001E-3</v>
      </c>
      <c r="F2342" s="81" t="s">
        <v>5811</v>
      </c>
      <c r="G2342" s="4">
        <v>0.22370000000000001</v>
      </c>
      <c r="H2342" s="2">
        <v>448902</v>
      </c>
      <c r="I2342" s="2">
        <v>22.28</v>
      </c>
      <c r="J2342" s="82" t="s">
        <v>2335</v>
      </c>
    </row>
    <row r="2343" spans="1:10" ht="13.9">
      <c r="A2343" s="4" t="s">
        <v>5931</v>
      </c>
      <c r="B2343" s="4" t="s">
        <v>649</v>
      </c>
      <c r="C2343" s="4" t="s">
        <v>654</v>
      </c>
      <c r="D2343" s="4">
        <v>-2.3E-2</v>
      </c>
      <c r="E2343" s="4">
        <v>5.0000000000000001E-3</v>
      </c>
      <c r="F2343" s="81" t="s">
        <v>4821</v>
      </c>
      <c r="G2343" s="4">
        <v>0.72370000000000001</v>
      </c>
      <c r="H2343" s="2">
        <v>448902</v>
      </c>
      <c r="I2343" s="2">
        <v>21.16</v>
      </c>
      <c r="J2343" s="82" t="s">
        <v>1065</v>
      </c>
    </row>
    <row r="2344" spans="1:10" ht="13.9">
      <c r="A2344" s="4" t="s">
        <v>5932</v>
      </c>
      <c r="B2344" s="4" t="s">
        <v>5933</v>
      </c>
      <c r="C2344" s="4" t="s">
        <v>662</v>
      </c>
      <c r="D2344" s="4">
        <v>-2.3199999999999998E-2</v>
      </c>
      <c r="E2344" s="4">
        <v>5.0000000000000001E-3</v>
      </c>
      <c r="F2344" s="81" t="s">
        <v>5934</v>
      </c>
      <c r="G2344" s="4">
        <v>0.77659999999999996</v>
      </c>
      <c r="H2344" s="2">
        <v>448902</v>
      </c>
      <c r="I2344" s="2">
        <v>21.53</v>
      </c>
      <c r="J2344" s="82" t="s">
        <v>1624</v>
      </c>
    </row>
    <row r="2345" spans="1:10" ht="13.9">
      <c r="A2345" s="4" t="s">
        <v>5935</v>
      </c>
      <c r="B2345" s="4" t="s">
        <v>662</v>
      </c>
      <c r="C2345" s="4" t="s">
        <v>654</v>
      </c>
      <c r="D2345" s="4">
        <v>2.3E-2</v>
      </c>
      <c r="E2345" s="4">
        <v>5.0000000000000001E-3</v>
      </c>
      <c r="F2345" s="81" t="s">
        <v>5936</v>
      </c>
      <c r="G2345" s="4">
        <v>0.2331</v>
      </c>
      <c r="H2345" s="2">
        <v>460046</v>
      </c>
      <c r="I2345" s="2">
        <v>21.16</v>
      </c>
      <c r="J2345" s="82" t="s">
        <v>4163</v>
      </c>
    </row>
    <row r="2346" spans="1:10" ht="13.9">
      <c r="A2346" s="4" t="s">
        <v>5937</v>
      </c>
      <c r="B2346" s="4" t="s">
        <v>650</v>
      </c>
      <c r="C2346" s="4" t="s">
        <v>662</v>
      </c>
      <c r="D2346" s="4">
        <v>2.3E-2</v>
      </c>
      <c r="E2346" s="4">
        <v>5.0000000000000001E-3</v>
      </c>
      <c r="F2346" s="81" t="s">
        <v>3171</v>
      </c>
      <c r="G2346" s="4">
        <v>0.2316</v>
      </c>
      <c r="H2346" s="2">
        <v>459028</v>
      </c>
      <c r="I2346" s="2">
        <v>21.16</v>
      </c>
      <c r="J2346" s="82" t="s">
        <v>3237</v>
      </c>
    </row>
    <row r="2347" spans="1:10" ht="13.9">
      <c r="A2347" s="4" t="s">
        <v>5938</v>
      </c>
      <c r="B2347" s="4" t="s">
        <v>650</v>
      </c>
      <c r="C2347" s="4" t="s">
        <v>662</v>
      </c>
      <c r="D2347" s="4">
        <v>-2.3099999999999999E-2</v>
      </c>
      <c r="E2347" s="4">
        <v>5.0000000000000001E-3</v>
      </c>
      <c r="F2347" s="81" t="s">
        <v>5939</v>
      </c>
      <c r="G2347" s="4">
        <v>0.76829999999999998</v>
      </c>
      <c r="H2347" s="2">
        <v>459028</v>
      </c>
      <c r="I2347" s="2">
        <v>21.34</v>
      </c>
      <c r="J2347" s="82" t="s">
        <v>4161</v>
      </c>
    </row>
    <row r="2348" spans="1:10" ht="13.9">
      <c r="A2348" s="4" t="s">
        <v>5940</v>
      </c>
      <c r="B2348" s="4" t="s">
        <v>649</v>
      </c>
      <c r="C2348" s="4" t="s">
        <v>654</v>
      </c>
      <c r="D2348" s="4">
        <v>2.3800000000000002E-2</v>
      </c>
      <c r="E2348" s="4">
        <v>5.0000000000000001E-3</v>
      </c>
      <c r="F2348" s="81" t="s">
        <v>3112</v>
      </c>
      <c r="G2348" s="4">
        <v>0.2301</v>
      </c>
      <c r="H2348" s="2">
        <v>448902</v>
      </c>
      <c r="I2348" s="2">
        <v>22.66</v>
      </c>
      <c r="J2348" s="82" t="s">
        <v>4129</v>
      </c>
    </row>
    <row r="2349" spans="1:10" ht="13.9">
      <c r="A2349" s="4" t="s">
        <v>5941</v>
      </c>
      <c r="B2349" s="4" t="s">
        <v>649</v>
      </c>
      <c r="C2349" s="4" t="s">
        <v>662</v>
      </c>
      <c r="D2349" s="4">
        <v>-2.29E-2</v>
      </c>
      <c r="E2349" s="4">
        <v>5.0000000000000001E-3</v>
      </c>
      <c r="F2349" s="81" t="s">
        <v>5154</v>
      </c>
      <c r="G2349" s="4">
        <v>0.77090000000000003</v>
      </c>
      <c r="H2349" s="2">
        <v>460046</v>
      </c>
      <c r="I2349" s="2">
        <v>20.98</v>
      </c>
      <c r="J2349" s="82" t="s">
        <v>4209</v>
      </c>
    </row>
    <row r="2350" spans="1:10" ht="13.9">
      <c r="A2350" s="4" t="s">
        <v>5942</v>
      </c>
      <c r="B2350" s="4" t="s">
        <v>650</v>
      </c>
      <c r="C2350" s="4" t="s">
        <v>662</v>
      </c>
      <c r="D2350" s="4">
        <v>-2.3E-2</v>
      </c>
      <c r="E2350" s="4">
        <v>5.0000000000000001E-3</v>
      </c>
      <c r="F2350" s="81" t="s">
        <v>4252</v>
      </c>
      <c r="G2350" s="4">
        <v>0.77090000000000003</v>
      </c>
      <c r="H2350" s="2">
        <v>461146</v>
      </c>
      <c r="I2350" s="2">
        <v>21.16</v>
      </c>
      <c r="J2350" s="82" t="s">
        <v>5590</v>
      </c>
    </row>
    <row r="2351" spans="1:10" ht="13.9">
      <c r="A2351" s="4" t="s">
        <v>5943</v>
      </c>
      <c r="B2351" s="4" t="s">
        <v>649</v>
      </c>
      <c r="C2351" s="4" t="s">
        <v>5944</v>
      </c>
      <c r="D2351" s="4">
        <v>2.3199999999999998E-2</v>
      </c>
      <c r="E2351" s="4">
        <v>5.0000000000000001E-3</v>
      </c>
      <c r="F2351" s="81" t="s">
        <v>5945</v>
      </c>
      <c r="G2351" s="4">
        <v>0.22450000000000001</v>
      </c>
      <c r="H2351" s="2">
        <v>448902</v>
      </c>
      <c r="I2351" s="2">
        <v>21.53</v>
      </c>
      <c r="J2351" s="82" t="s">
        <v>1624</v>
      </c>
    </row>
    <row r="2352" spans="1:10" ht="13.9">
      <c r="A2352" s="4" t="s">
        <v>5946</v>
      </c>
      <c r="B2352" s="4" t="s">
        <v>650</v>
      </c>
      <c r="C2352" s="4" t="s">
        <v>662</v>
      </c>
      <c r="D2352" s="4">
        <v>-2.35E-2</v>
      </c>
      <c r="E2352" s="4">
        <v>5.1000000000000004E-3</v>
      </c>
      <c r="F2352" s="81" t="s">
        <v>5947</v>
      </c>
      <c r="G2352" s="4">
        <v>0.77400000000000002</v>
      </c>
      <c r="H2352" s="2">
        <v>448902</v>
      </c>
      <c r="I2352" s="2">
        <v>21.23</v>
      </c>
      <c r="J2352" s="82" t="s">
        <v>5460</v>
      </c>
    </row>
    <row r="2353" spans="1:10" ht="13.9">
      <c r="A2353" s="4" t="s">
        <v>5948</v>
      </c>
      <c r="B2353" s="4" t="s">
        <v>654</v>
      </c>
      <c r="C2353" s="4" t="s">
        <v>1580</v>
      </c>
      <c r="D2353" s="4">
        <v>2.3099999999999999E-2</v>
      </c>
      <c r="E2353" s="4">
        <v>5.0000000000000001E-3</v>
      </c>
      <c r="F2353" s="81" t="s">
        <v>1591</v>
      </c>
      <c r="G2353" s="4">
        <v>0.22320000000000001</v>
      </c>
      <c r="H2353" s="2">
        <v>448902</v>
      </c>
      <c r="I2353" s="2">
        <v>21.34</v>
      </c>
      <c r="J2353" s="82" t="s">
        <v>1281</v>
      </c>
    </row>
    <row r="2354" spans="1:10" ht="13.9">
      <c r="A2354" s="4" t="s">
        <v>5949</v>
      </c>
      <c r="B2354" s="4" t="s">
        <v>649</v>
      </c>
      <c r="C2354" s="4" t="s">
        <v>662</v>
      </c>
      <c r="D2354" s="4">
        <v>-2.29E-2</v>
      </c>
      <c r="E2354" s="4">
        <v>5.0000000000000001E-3</v>
      </c>
      <c r="F2354" s="81" t="s">
        <v>4679</v>
      </c>
      <c r="G2354" s="4">
        <v>0.77559999999999996</v>
      </c>
      <c r="H2354" s="2">
        <v>460046</v>
      </c>
      <c r="I2354" s="2">
        <v>20.98</v>
      </c>
      <c r="J2354" s="82" t="s">
        <v>4209</v>
      </c>
    </row>
    <row r="2355" spans="1:10" ht="13.9">
      <c r="A2355" s="4" t="s">
        <v>5950</v>
      </c>
      <c r="B2355" s="4" t="s">
        <v>662</v>
      </c>
      <c r="C2355" s="4" t="s">
        <v>654</v>
      </c>
      <c r="D2355" s="4">
        <v>-2.3599999999999999E-2</v>
      </c>
      <c r="E2355" s="4">
        <v>5.0000000000000001E-3</v>
      </c>
      <c r="F2355" s="81" t="s">
        <v>5951</v>
      </c>
      <c r="G2355" s="4">
        <v>0.77249999999999996</v>
      </c>
      <c r="H2355" s="2">
        <v>460046</v>
      </c>
      <c r="I2355" s="2">
        <v>22.28</v>
      </c>
      <c r="J2355" s="82" t="s">
        <v>5952</v>
      </c>
    </row>
    <row r="2356" spans="1:10" ht="13.9">
      <c r="A2356" s="4" t="s">
        <v>5953</v>
      </c>
      <c r="B2356" s="4" t="s">
        <v>649</v>
      </c>
      <c r="C2356" s="4" t="s">
        <v>662</v>
      </c>
      <c r="D2356" s="4">
        <v>-2.3300000000000001E-2</v>
      </c>
      <c r="E2356" s="4">
        <v>5.0000000000000001E-3</v>
      </c>
      <c r="F2356" s="81" t="s">
        <v>5954</v>
      </c>
      <c r="G2356" s="4">
        <v>0.7732</v>
      </c>
      <c r="H2356" s="2">
        <v>460046</v>
      </c>
      <c r="I2356" s="2">
        <v>21.72</v>
      </c>
      <c r="J2356" s="82" t="s">
        <v>3193</v>
      </c>
    </row>
    <row r="2357" spans="1:10" ht="13.9">
      <c r="A2357" s="4" t="s">
        <v>5955</v>
      </c>
      <c r="B2357" s="4" t="s">
        <v>650</v>
      </c>
      <c r="C2357" s="4" t="s">
        <v>662</v>
      </c>
      <c r="D2357" s="4">
        <v>-2.29E-2</v>
      </c>
      <c r="E2357" s="4">
        <v>5.0000000000000001E-3</v>
      </c>
      <c r="F2357" s="81" t="s">
        <v>4965</v>
      </c>
      <c r="G2357" s="4">
        <v>0.77590000000000003</v>
      </c>
      <c r="H2357" s="2">
        <v>460046</v>
      </c>
      <c r="I2357" s="2">
        <v>20.98</v>
      </c>
      <c r="J2357" s="82" t="s">
        <v>4209</v>
      </c>
    </row>
    <row r="2358" spans="1:10" ht="13.9">
      <c r="A2358" s="4" t="s">
        <v>5956</v>
      </c>
      <c r="B2358" s="4" t="s">
        <v>1292</v>
      </c>
      <c r="C2358" s="4" t="s">
        <v>662</v>
      </c>
      <c r="D2358" s="4">
        <v>-2.3099999999999999E-2</v>
      </c>
      <c r="E2358" s="4">
        <v>5.0000000000000001E-3</v>
      </c>
      <c r="F2358" s="81" t="s">
        <v>5957</v>
      </c>
      <c r="G2358" s="4">
        <v>0.77569999999999995</v>
      </c>
      <c r="H2358" s="2">
        <v>448902</v>
      </c>
      <c r="I2358" s="2">
        <v>21.34</v>
      </c>
      <c r="J2358" s="82" t="s">
        <v>1281</v>
      </c>
    </row>
    <row r="2359" spans="1:10" ht="13.9">
      <c r="A2359" s="4" t="s">
        <v>5958</v>
      </c>
      <c r="B2359" s="4" t="s">
        <v>662</v>
      </c>
      <c r="C2359" s="4" t="s">
        <v>654</v>
      </c>
      <c r="D2359" s="4">
        <v>2.1899999999999999E-2</v>
      </c>
      <c r="E2359" s="4">
        <v>4.4999999999999997E-3</v>
      </c>
      <c r="F2359" s="81" t="s">
        <v>5959</v>
      </c>
      <c r="G2359" s="4">
        <v>0.32469999999999999</v>
      </c>
      <c r="H2359" s="2">
        <v>459027</v>
      </c>
      <c r="I2359" s="2">
        <v>23.68</v>
      </c>
      <c r="J2359" s="82" t="s">
        <v>2375</v>
      </c>
    </row>
    <row r="2360" spans="1:10" ht="13.9">
      <c r="A2360" s="4" t="s">
        <v>5960</v>
      </c>
      <c r="B2360" s="4" t="s">
        <v>650</v>
      </c>
      <c r="C2360" s="4" t="s">
        <v>654</v>
      </c>
      <c r="D2360" s="4">
        <v>-2.3099999999999999E-2</v>
      </c>
      <c r="E2360" s="4">
        <v>5.0000000000000001E-3</v>
      </c>
      <c r="F2360" s="81" t="s">
        <v>5961</v>
      </c>
      <c r="G2360" s="4">
        <v>0.77500000000000002</v>
      </c>
      <c r="H2360" s="2">
        <v>460046</v>
      </c>
      <c r="I2360" s="2">
        <v>21.34</v>
      </c>
      <c r="J2360" s="82" t="s">
        <v>4165</v>
      </c>
    </row>
    <row r="2361" spans="1:10" ht="13.9">
      <c r="A2361" s="4" t="s">
        <v>5962</v>
      </c>
      <c r="B2361" s="4" t="s">
        <v>650</v>
      </c>
      <c r="C2361" s="4" t="s">
        <v>662</v>
      </c>
      <c r="D2361" s="4">
        <v>2.3800000000000002E-2</v>
      </c>
      <c r="E2361" s="4">
        <v>5.1000000000000004E-3</v>
      </c>
      <c r="F2361" s="81" t="s">
        <v>4478</v>
      </c>
      <c r="G2361" s="4">
        <v>0.22489999999999999</v>
      </c>
      <c r="H2361" s="2">
        <v>448902</v>
      </c>
      <c r="I2361" s="2">
        <v>21.78</v>
      </c>
      <c r="J2361" s="82" t="s">
        <v>1555</v>
      </c>
    </row>
    <row r="2362" spans="1:10" ht="13.9">
      <c r="A2362" s="4" t="s">
        <v>5963</v>
      </c>
      <c r="B2362" s="4" t="s">
        <v>649</v>
      </c>
      <c r="C2362" s="4" t="s">
        <v>654</v>
      </c>
      <c r="D2362" s="4">
        <v>-2.3099999999999999E-2</v>
      </c>
      <c r="E2362" s="4">
        <v>5.0000000000000001E-3</v>
      </c>
      <c r="F2362" s="81" t="s">
        <v>5716</v>
      </c>
      <c r="G2362" s="4">
        <v>0.77829999999999999</v>
      </c>
      <c r="H2362" s="2">
        <v>460046</v>
      </c>
      <c r="I2362" s="2">
        <v>21.34</v>
      </c>
      <c r="J2362" s="82" t="s">
        <v>4165</v>
      </c>
    </row>
    <row r="2363" spans="1:10" ht="13.9">
      <c r="A2363" s="4" t="s">
        <v>5964</v>
      </c>
      <c r="B2363" s="4" t="s">
        <v>649</v>
      </c>
      <c r="C2363" s="4" t="s">
        <v>654</v>
      </c>
      <c r="D2363" s="4">
        <v>2.3300000000000001E-2</v>
      </c>
      <c r="E2363" s="4">
        <v>5.0000000000000001E-3</v>
      </c>
      <c r="F2363" s="81" t="s">
        <v>5965</v>
      </c>
      <c r="G2363" s="4">
        <v>0.22950000000000001</v>
      </c>
      <c r="H2363" s="2">
        <v>460046</v>
      </c>
      <c r="I2363" s="2">
        <v>21.72</v>
      </c>
      <c r="J2363" s="82" t="s">
        <v>3193</v>
      </c>
    </row>
    <row r="2364" spans="1:10" ht="13.9">
      <c r="A2364" s="4" t="s">
        <v>5966</v>
      </c>
      <c r="B2364" s="4" t="s">
        <v>662</v>
      </c>
      <c r="C2364" s="4" t="s">
        <v>654</v>
      </c>
      <c r="D2364" s="4">
        <v>-2.3300000000000001E-2</v>
      </c>
      <c r="E2364" s="4">
        <v>5.0000000000000001E-3</v>
      </c>
      <c r="F2364" s="81" t="s">
        <v>5967</v>
      </c>
      <c r="G2364" s="4">
        <v>0.77049999999999996</v>
      </c>
      <c r="H2364" s="2">
        <v>460046</v>
      </c>
      <c r="I2364" s="2">
        <v>21.72</v>
      </c>
      <c r="J2364" s="82" t="s">
        <v>3193</v>
      </c>
    </row>
    <row r="2365" spans="1:10" ht="13.9">
      <c r="A2365" s="4" t="s">
        <v>5968</v>
      </c>
      <c r="B2365" s="4" t="s">
        <v>649</v>
      </c>
      <c r="C2365" s="4" t="s">
        <v>650</v>
      </c>
      <c r="D2365" s="4">
        <v>2.3300000000000001E-2</v>
      </c>
      <c r="E2365" s="4">
        <v>5.0000000000000001E-3</v>
      </c>
      <c r="F2365" s="81" t="s">
        <v>5969</v>
      </c>
      <c r="G2365" s="4">
        <v>0.22950000000000001</v>
      </c>
      <c r="H2365" s="2">
        <v>460046</v>
      </c>
      <c r="I2365" s="2">
        <v>21.72</v>
      </c>
      <c r="J2365" s="82" t="s">
        <v>3193</v>
      </c>
    </row>
    <row r="2366" spans="1:10" ht="13.9">
      <c r="A2366" s="4" t="s">
        <v>5970</v>
      </c>
      <c r="B2366" s="4" t="s">
        <v>662</v>
      </c>
      <c r="C2366" s="4" t="s">
        <v>654</v>
      </c>
      <c r="D2366" s="4">
        <v>2.07E-2</v>
      </c>
      <c r="E2366" s="4">
        <v>4.4999999999999997E-3</v>
      </c>
      <c r="F2366" s="81" t="s">
        <v>5971</v>
      </c>
      <c r="G2366" s="4">
        <v>0.32419999999999999</v>
      </c>
      <c r="H2366" s="2">
        <v>459028</v>
      </c>
      <c r="I2366" s="2">
        <v>21.16</v>
      </c>
      <c r="J2366" s="82" t="s">
        <v>3237</v>
      </c>
    </row>
    <row r="2367" spans="1:10" ht="13.9">
      <c r="A2367" s="4" t="s">
        <v>5972</v>
      </c>
      <c r="B2367" s="4" t="s">
        <v>650</v>
      </c>
      <c r="C2367" s="4" t="s">
        <v>662</v>
      </c>
      <c r="D2367" s="4">
        <v>2.3099999999999999E-2</v>
      </c>
      <c r="E2367" s="4">
        <v>5.0000000000000001E-3</v>
      </c>
      <c r="F2367" s="81" t="s">
        <v>2849</v>
      </c>
      <c r="G2367" s="4">
        <v>0.22589999999999999</v>
      </c>
      <c r="H2367" s="2">
        <v>460046</v>
      </c>
      <c r="I2367" s="2">
        <v>21.34</v>
      </c>
      <c r="J2367" s="82" t="s">
        <v>4165</v>
      </c>
    </row>
    <row r="2368" spans="1:10" ht="13.9">
      <c r="A2368" s="4" t="s">
        <v>5973</v>
      </c>
      <c r="B2368" s="4" t="s">
        <v>649</v>
      </c>
      <c r="C2368" s="4" t="s">
        <v>654</v>
      </c>
      <c r="D2368" s="4">
        <v>2.3300000000000001E-2</v>
      </c>
      <c r="E2368" s="4">
        <v>5.0000000000000001E-3</v>
      </c>
      <c r="F2368" s="81" t="s">
        <v>1149</v>
      </c>
      <c r="G2368" s="4">
        <v>0.22739999999999999</v>
      </c>
      <c r="H2368" s="2">
        <v>481052</v>
      </c>
      <c r="I2368" s="2">
        <v>21.72</v>
      </c>
      <c r="J2368" s="82" t="s">
        <v>5691</v>
      </c>
    </row>
    <row r="2369" spans="1:10" ht="13.9">
      <c r="A2369" s="4" t="s">
        <v>5974</v>
      </c>
      <c r="B2369" s="4" t="s">
        <v>649</v>
      </c>
      <c r="C2369" s="4" t="s">
        <v>662</v>
      </c>
      <c r="D2369" s="4">
        <v>-2.3300000000000001E-2</v>
      </c>
      <c r="E2369" s="4">
        <v>4.8999999999999998E-3</v>
      </c>
      <c r="F2369" s="81" t="s">
        <v>5050</v>
      </c>
      <c r="G2369" s="4">
        <v>0.77280000000000004</v>
      </c>
      <c r="H2369" s="2">
        <v>482070</v>
      </c>
      <c r="I2369" s="2">
        <v>22.61</v>
      </c>
      <c r="J2369" s="82" t="s">
        <v>5975</v>
      </c>
    </row>
    <row r="2370" spans="1:10" ht="13.9">
      <c r="A2370" s="4" t="s">
        <v>5976</v>
      </c>
      <c r="B2370" s="4" t="s">
        <v>650</v>
      </c>
      <c r="C2370" s="4" t="s">
        <v>662</v>
      </c>
      <c r="D2370" s="4">
        <v>-2.3300000000000001E-2</v>
      </c>
      <c r="E2370" s="4">
        <v>5.1000000000000004E-3</v>
      </c>
      <c r="F2370" s="81" t="s">
        <v>5977</v>
      </c>
      <c r="G2370" s="4">
        <v>0.77370000000000005</v>
      </c>
      <c r="H2370" s="2">
        <v>460046</v>
      </c>
      <c r="I2370" s="2">
        <v>20.87</v>
      </c>
      <c r="J2370" s="82" t="s">
        <v>5978</v>
      </c>
    </row>
    <row r="2371" spans="1:10" ht="13.9">
      <c r="A2371" s="4" t="s">
        <v>5979</v>
      </c>
      <c r="B2371" s="4" t="s">
        <v>650</v>
      </c>
      <c r="C2371" s="4" t="s">
        <v>654</v>
      </c>
      <c r="D2371" s="4">
        <v>-2.3699999999999999E-2</v>
      </c>
      <c r="E2371" s="4">
        <v>5.1000000000000004E-3</v>
      </c>
      <c r="F2371" s="81" t="s">
        <v>2994</v>
      </c>
      <c r="G2371" s="4">
        <v>0.77880000000000005</v>
      </c>
      <c r="H2371" s="2">
        <v>460046</v>
      </c>
      <c r="I2371" s="2">
        <v>21.6</v>
      </c>
      <c r="J2371" s="82" t="s">
        <v>5980</v>
      </c>
    </row>
    <row r="2372" spans="1:10" ht="13.9">
      <c r="A2372" s="4" t="s">
        <v>5981</v>
      </c>
      <c r="B2372" s="4" t="s">
        <v>662</v>
      </c>
      <c r="C2372" s="4" t="s">
        <v>654</v>
      </c>
      <c r="D2372" s="4">
        <v>-2.35E-2</v>
      </c>
      <c r="E2372" s="4">
        <v>5.1000000000000004E-3</v>
      </c>
      <c r="F2372" s="81" t="s">
        <v>5982</v>
      </c>
      <c r="G2372" s="4">
        <v>0.77559999999999996</v>
      </c>
      <c r="H2372" s="2">
        <v>460046</v>
      </c>
      <c r="I2372" s="2">
        <v>21.23</v>
      </c>
      <c r="J2372" s="82" t="s">
        <v>5983</v>
      </c>
    </row>
    <row r="2373" spans="1:10" ht="13.9">
      <c r="A2373" s="4" t="s">
        <v>5984</v>
      </c>
      <c r="B2373" s="4" t="s">
        <v>649</v>
      </c>
      <c r="C2373" s="4" t="s">
        <v>1416</v>
      </c>
      <c r="D2373" s="4">
        <v>-2.4400000000000002E-2</v>
      </c>
      <c r="E2373" s="4">
        <v>5.1000000000000004E-3</v>
      </c>
      <c r="F2373" s="81" t="s">
        <v>5985</v>
      </c>
      <c r="G2373" s="4">
        <v>0.77539999999999998</v>
      </c>
      <c r="H2373" s="2">
        <v>448902</v>
      </c>
      <c r="I2373" s="2">
        <v>22.89</v>
      </c>
      <c r="J2373" s="82" t="s">
        <v>4374</v>
      </c>
    </row>
    <row r="2374" spans="1:10" ht="13.9">
      <c r="A2374" s="4" t="s">
        <v>5986</v>
      </c>
      <c r="B2374" s="4" t="s">
        <v>649</v>
      </c>
      <c r="C2374" s="4" t="s">
        <v>654</v>
      </c>
      <c r="D2374" s="4">
        <v>-2.3800000000000002E-2</v>
      </c>
      <c r="E2374" s="4">
        <v>5.1000000000000004E-3</v>
      </c>
      <c r="F2374" s="81" t="s">
        <v>5651</v>
      </c>
      <c r="G2374" s="4">
        <v>0.77590000000000003</v>
      </c>
      <c r="H2374" s="2">
        <v>460046</v>
      </c>
      <c r="I2374" s="2">
        <v>21.78</v>
      </c>
      <c r="J2374" s="82" t="s">
        <v>2193</v>
      </c>
    </row>
    <row r="2375" spans="1:10" ht="13.9">
      <c r="A2375" s="4" t="s">
        <v>5987</v>
      </c>
      <c r="B2375" s="4" t="s">
        <v>650</v>
      </c>
      <c r="C2375" s="4" t="s">
        <v>662</v>
      </c>
      <c r="D2375" s="4">
        <v>-2.3900000000000001E-2</v>
      </c>
      <c r="E2375" s="4">
        <v>5.1000000000000004E-3</v>
      </c>
      <c r="F2375" s="81" t="s">
        <v>5988</v>
      </c>
      <c r="G2375" s="4">
        <v>0.78439999999999999</v>
      </c>
      <c r="H2375" s="2">
        <v>460046</v>
      </c>
      <c r="I2375" s="2">
        <v>21.96</v>
      </c>
      <c r="J2375" s="82" t="s">
        <v>5989</v>
      </c>
    </row>
    <row r="2376" spans="1:10" ht="13.9">
      <c r="A2376" s="4" t="s">
        <v>5990</v>
      </c>
      <c r="B2376" s="4" t="s">
        <v>650</v>
      </c>
      <c r="C2376" s="4" t="s">
        <v>662</v>
      </c>
      <c r="D2376" s="4">
        <v>-2.4500000000000001E-2</v>
      </c>
      <c r="E2376" s="4">
        <v>5.3E-3</v>
      </c>
      <c r="F2376" s="81" t="s">
        <v>4376</v>
      </c>
      <c r="G2376" s="4">
        <v>0.79649999999999999</v>
      </c>
      <c r="H2376" s="2">
        <v>460046</v>
      </c>
      <c r="I2376" s="2">
        <v>21.37</v>
      </c>
      <c r="J2376" s="82" t="s">
        <v>5991</v>
      </c>
    </row>
    <row r="2377" spans="1:10" ht="13.9">
      <c r="A2377" s="4" t="s">
        <v>5992</v>
      </c>
      <c r="B2377" s="4" t="s">
        <v>650</v>
      </c>
      <c r="C2377" s="4" t="s">
        <v>662</v>
      </c>
      <c r="D2377" s="4">
        <v>2.3800000000000002E-2</v>
      </c>
      <c r="E2377" s="4">
        <v>5.1000000000000004E-3</v>
      </c>
      <c r="F2377" s="81" t="s">
        <v>3086</v>
      </c>
      <c r="G2377" s="4">
        <v>0.22850000000000001</v>
      </c>
      <c r="H2377" s="2">
        <v>460046</v>
      </c>
      <c r="I2377" s="2">
        <v>21.78</v>
      </c>
      <c r="J2377" s="82" t="s">
        <v>2193</v>
      </c>
    </row>
    <row r="2378" spans="1:10" ht="13.9">
      <c r="A2378" s="4" t="s">
        <v>5993</v>
      </c>
      <c r="B2378" s="4" t="s">
        <v>649</v>
      </c>
      <c r="C2378" s="4" t="s">
        <v>654</v>
      </c>
      <c r="D2378" s="4">
        <v>-2.4199999999999999E-2</v>
      </c>
      <c r="E2378" s="4">
        <v>5.1000000000000004E-3</v>
      </c>
      <c r="F2378" s="81" t="s">
        <v>5994</v>
      </c>
      <c r="G2378" s="4">
        <v>0.77429999999999999</v>
      </c>
      <c r="H2378" s="2">
        <v>460046</v>
      </c>
      <c r="I2378" s="2">
        <v>22.52</v>
      </c>
      <c r="J2378" s="82" t="s">
        <v>5995</v>
      </c>
    </row>
    <row r="2379" spans="1:10" ht="13.9">
      <c r="A2379" s="4" t="s">
        <v>5996</v>
      </c>
      <c r="B2379" s="4" t="s">
        <v>662</v>
      </c>
      <c r="C2379" s="4" t="s">
        <v>654</v>
      </c>
      <c r="D2379" s="4">
        <v>2.46E-2</v>
      </c>
      <c r="E2379" s="4">
        <v>5.1000000000000004E-3</v>
      </c>
      <c r="F2379" s="81" t="s">
        <v>3641</v>
      </c>
      <c r="G2379" s="4">
        <v>0.22339999999999999</v>
      </c>
      <c r="H2379" s="2">
        <v>460046</v>
      </c>
      <c r="I2379" s="2">
        <v>23.27</v>
      </c>
      <c r="J2379" s="82" t="s">
        <v>3498</v>
      </c>
    </row>
    <row r="2380" spans="1:10" ht="13.9">
      <c r="A2380" s="4" t="s">
        <v>5997</v>
      </c>
      <c r="B2380" s="4" t="s">
        <v>649</v>
      </c>
      <c r="C2380" s="4" t="s">
        <v>654</v>
      </c>
      <c r="D2380" s="4">
        <v>-2.4299999999999999E-2</v>
      </c>
      <c r="E2380" s="4">
        <v>5.1000000000000004E-3</v>
      </c>
      <c r="F2380" s="81" t="s">
        <v>1541</v>
      </c>
      <c r="G2380" s="4">
        <v>0.77490000000000003</v>
      </c>
      <c r="H2380" s="2">
        <v>460046</v>
      </c>
      <c r="I2380" s="2">
        <v>22.7</v>
      </c>
      <c r="J2380" s="82" t="s">
        <v>2587</v>
      </c>
    </row>
    <row r="2381" spans="1:10" ht="13.9">
      <c r="A2381" s="4" t="s">
        <v>5998</v>
      </c>
      <c r="B2381" s="4" t="s">
        <v>650</v>
      </c>
      <c r="C2381" s="4" t="s">
        <v>5999</v>
      </c>
      <c r="D2381" s="4">
        <v>-2.4199999999999999E-2</v>
      </c>
      <c r="E2381" s="4">
        <v>5.1999999999999998E-3</v>
      </c>
      <c r="F2381" s="81" t="s">
        <v>5804</v>
      </c>
      <c r="G2381" s="4">
        <v>0.7883</v>
      </c>
      <c r="H2381" s="2">
        <v>448902</v>
      </c>
      <c r="I2381" s="2">
        <v>21.66</v>
      </c>
      <c r="J2381" s="82" t="s">
        <v>5750</v>
      </c>
    </row>
    <row r="2382" spans="1:10" ht="13.9">
      <c r="A2382" s="4" t="s">
        <v>6000</v>
      </c>
      <c r="B2382" s="4" t="s">
        <v>650</v>
      </c>
      <c r="C2382" s="4" t="s">
        <v>1566</v>
      </c>
      <c r="D2382" s="4">
        <v>-2.4199999999999999E-2</v>
      </c>
      <c r="E2382" s="4">
        <v>5.1999999999999998E-3</v>
      </c>
      <c r="F2382" s="81" t="s">
        <v>5804</v>
      </c>
      <c r="G2382" s="4">
        <v>0.7883</v>
      </c>
      <c r="H2382" s="2">
        <v>448902</v>
      </c>
      <c r="I2382" s="2">
        <v>21.66</v>
      </c>
      <c r="J2382" s="82" t="s">
        <v>5750</v>
      </c>
    </row>
    <row r="2383" spans="1:10" ht="13.9">
      <c r="A2383" s="4" t="s">
        <v>6001</v>
      </c>
      <c r="B2383" s="4" t="s">
        <v>649</v>
      </c>
      <c r="C2383" s="4" t="s">
        <v>654</v>
      </c>
      <c r="D2383" s="4">
        <v>-2.3400000000000001E-2</v>
      </c>
      <c r="E2383" s="4">
        <v>5.1000000000000004E-3</v>
      </c>
      <c r="F2383" s="81" t="s">
        <v>6002</v>
      </c>
      <c r="G2383" s="4">
        <v>0.77869999999999995</v>
      </c>
      <c r="H2383" s="2">
        <v>460046</v>
      </c>
      <c r="I2383" s="2">
        <v>21.05</v>
      </c>
      <c r="J2383" s="82" t="s">
        <v>6003</v>
      </c>
    </row>
    <row r="2384" spans="1:10" ht="13.9">
      <c r="A2384" s="4" t="s">
        <v>6004</v>
      </c>
      <c r="B2384" s="4" t="s">
        <v>662</v>
      </c>
      <c r="C2384" s="4" t="s">
        <v>654</v>
      </c>
      <c r="D2384" s="4">
        <v>-2.5000000000000001E-2</v>
      </c>
      <c r="E2384" s="4">
        <v>5.4000000000000003E-3</v>
      </c>
      <c r="F2384" s="81" t="s">
        <v>6005</v>
      </c>
      <c r="G2384" s="4">
        <v>0.79490000000000005</v>
      </c>
      <c r="H2384" s="2">
        <v>448902</v>
      </c>
      <c r="I2384" s="2">
        <v>21.43</v>
      </c>
      <c r="J2384" s="82" t="s">
        <v>3823</v>
      </c>
    </row>
    <row r="2385" spans="1:10" ht="13.9">
      <c r="A2385" s="4" t="s">
        <v>6006</v>
      </c>
      <c r="B2385" s="4" t="s">
        <v>649</v>
      </c>
      <c r="C2385" s="4" t="s">
        <v>662</v>
      </c>
      <c r="D2385" s="4">
        <v>2.46E-2</v>
      </c>
      <c r="E2385" s="4">
        <v>5.3E-3</v>
      </c>
      <c r="F2385" s="81" t="s">
        <v>4989</v>
      </c>
      <c r="G2385" s="4">
        <v>0.20619999999999999</v>
      </c>
      <c r="H2385" s="2">
        <v>448902</v>
      </c>
      <c r="I2385" s="2">
        <v>21.54</v>
      </c>
      <c r="J2385" s="82" t="s">
        <v>6007</v>
      </c>
    </row>
    <row r="2386" spans="1:10" ht="13.9">
      <c r="A2386" s="4" t="s">
        <v>6008</v>
      </c>
      <c r="B2386" s="4" t="s">
        <v>649</v>
      </c>
      <c r="C2386" s="4" t="s">
        <v>654</v>
      </c>
      <c r="D2386" s="4">
        <v>2.3699999999999999E-2</v>
      </c>
      <c r="E2386" s="4">
        <v>5.1000000000000004E-3</v>
      </c>
      <c r="F2386" s="81" t="s">
        <v>5391</v>
      </c>
      <c r="G2386" s="4">
        <v>0.22470000000000001</v>
      </c>
      <c r="H2386" s="2">
        <v>460046</v>
      </c>
      <c r="I2386" s="2">
        <v>21.6</v>
      </c>
      <c r="J2386" s="82" t="s">
        <v>5980</v>
      </c>
    </row>
    <row r="2387" spans="1:10" ht="13.9">
      <c r="A2387" s="4" t="s">
        <v>6009</v>
      </c>
      <c r="B2387" s="4" t="s">
        <v>649</v>
      </c>
      <c r="C2387" s="4" t="s">
        <v>662</v>
      </c>
      <c r="D2387" s="4">
        <v>-2.3599999999999999E-2</v>
      </c>
      <c r="E2387" s="4">
        <v>5.1000000000000004E-3</v>
      </c>
      <c r="F2387" s="81" t="s">
        <v>6010</v>
      </c>
      <c r="G2387" s="4">
        <v>0.77510000000000001</v>
      </c>
      <c r="H2387" s="2">
        <v>460046</v>
      </c>
      <c r="I2387" s="2">
        <v>21.41</v>
      </c>
      <c r="J2387" s="82" t="s">
        <v>6011</v>
      </c>
    </row>
    <row r="2388" spans="1:10" ht="13.9">
      <c r="A2388" s="4" t="s">
        <v>6012</v>
      </c>
      <c r="B2388" s="4" t="s">
        <v>650</v>
      </c>
      <c r="C2388" s="4" t="s">
        <v>662</v>
      </c>
      <c r="D2388" s="4">
        <v>-2.4500000000000001E-2</v>
      </c>
      <c r="E2388" s="4">
        <v>5.3E-3</v>
      </c>
      <c r="F2388" s="81" t="s">
        <v>4378</v>
      </c>
      <c r="G2388" s="4">
        <v>0.79110000000000003</v>
      </c>
      <c r="H2388" s="2">
        <v>448902</v>
      </c>
      <c r="I2388" s="2">
        <v>21.37</v>
      </c>
      <c r="J2388" s="82" t="s">
        <v>5888</v>
      </c>
    </row>
    <row r="2389" spans="1:10" ht="13.9">
      <c r="A2389" s="4" t="s">
        <v>6013</v>
      </c>
      <c r="B2389" s="4" t="s">
        <v>4016</v>
      </c>
      <c r="C2389" s="4" t="s">
        <v>662</v>
      </c>
      <c r="D2389" s="4">
        <v>-2.3800000000000002E-2</v>
      </c>
      <c r="E2389" s="4">
        <v>5.1999999999999998E-3</v>
      </c>
      <c r="F2389" s="81" t="s">
        <v>4807</v>
      </c>
      <c r="G2389" s="4">
        <v>0.78300000000000003</v>
      </c>
      <c r="H2389" s="2">
        <v>448902</v>
      </c>
      <c r="I2389" s="2">
        <v>20.95</v>
      </c>
      <c r="J2389" s="82" t="s">
        <v>5639</v>
      </c>
    </row>
    <row r="2390" spans="1:10" ht="13.9">
      <c r="A2390" s="4" t="s">
        <v>6014</v>
      </c>
      <c r="B2390" s="4" t="s">
        <v>649</v>
      </c>
      <c r="C2390" s="4" t="s">
        <v>1095</v>
      </c>
      <c r="D2390" s="4">
        <v>2.5399999999999999E-2</v>
      </c>
      <c r="E2390" s="4">
        <v>5.4000000000000003E-3</v>
      </c>
      <c r="F2390" s="81" t="s">
        <v>5252</v>
      </c>
      <c r="G2390" s="4">
        <v>0.20280000000000001</v>
      </c>
      <c r="H2390" s="2">
        <v>448902</v>
      </c>
      <c r="I2390" s="2">
        <v>22.12</v>
      </c>
      <c r="J2390" s="82" t="s">
        <v>6015</v>
      </c>
    </row>
    <row r="2391" spans="1:10" ht="13.9">
      <c r="A2391" s="4" t="s">
        <v>6016</v>
      </c>
      <c r="B2391" s="4" t="s">
        <v>649</v>
      </c>
      <c r="C2391" s="4" t="s">
        <v>654</v>
      </c>
      <c r="D2391" s="4">
        <v>-2.3400000000000001E-2</v>
      </c>
      <c r="E2391" s="4">
        <v>5.1000000000000004E-3</v>
      </c>
      <c r="F2391" s="81" t="s">
        <v>3151</v>
      </c>
      <c r="G2391" s="4">
        <v>0.77839999999999998</v>
      </c>
      <c r="H2391" s="2">
        <v>460046</v>
      </c>
      <c r="I2391" s="2">
        <v>21.05</v>
      </c>
      <c r="J2391" s="82" t="s">
        <v>6003</v>
      </c>
    </row>
    <row r="2392" spans="1:10" ht="13.9">
      <c r="A2392" s="4" t="s">
        <v>6017</v>
      </c>
      <c r="B2392" s="4" t="s">
        <v>654</v>
      </c>
      <c r="C2392" s="4" t="s">
        <v>655</v>
      </c>
      <c r="D2392" s="4">
        <v>2.3900000000000001E-2</v>
      </c>
      <c r="E2392" s="4">
        <v>5.1000000000000004E-3</v>
      </c>
      <c r="F2392" s="81" t="s">
        <v>898</v>
      </c>
      <c r="G2392" s="4">
        <v>0.22170000000000001</v>
      </c>
      <c r="H2392" s="2">
        <v>448902</v>
      </c>
      <c r="I2392" s="2">
        <v>21.96</v>
      </c>
      <c r="J2392" s="82" t="s">
        <v>2671</v>
      </c>
    </row>
    <row r="2393" spans="1:10" ht="13.9">
      <c r="A2393" s="4" t="s">
        <v>6018</v>
      </c>
      <c r="B2393" s="4" t="s">
        <v>649</v>
      </c>
      <c r="C2393" s="4" t="s">
        <v>1095</v>
      </c>
      <c r="D2393" s="4">
        <v>2.4E-2</v>
      </c>
      <c r="E2393" s="4">
        <v>5.1999999999999998E-3</v>
      </c>
      <c r="F2393" s="81" t="s">
        <v>5605</v>
      </c>
      <c r="G2393" s="4">
        <v>0.21640000000000001</v>
      </c>
      <c r="H2393" s="2">
        <v>448902</v>
      </c>
      <c r="I2393" s="2">
        <v>21.3</v>
      </c>
      <c r="J2393" s="82" t="s">
        <v>1175</v>
      </c>
    </row>
    <row r="2394" spans="1:10" ht="13.9">
      <c r="A2394" s="4" t="s">
        <v>6019</v>
      </c>
      <c r="B2394" s="4" t="s">
        <v>650</v>
      </c>
      <c r="C2394" s="4" t="s">
        <v>662</v>
      </c>
      <c r="D2394" s="4">
        <v>-2.4E-2</v>
      </c>
      <c r="E2394" s="4">
        <v>5.1999999999999998E-3</v>
      </c>
      <c r="F2394" s="81" t="s">
        <v>5605</v>
      </c>
      <c r="G2394" s="4">
        <v>0.78359999999999996</v>
      </c>
      <c r="H2394" s="2">
        <v>448902</v>
      </c>
      <c r="I2394" s="2">
        <v>21.3</v>
      </c>
      <c r="J2394" s="82" t="s">
        <v>1175</v>
      </c>
    </row>
    <row r="2395" spans="1:10" ht="13.9">
      <c r="A2395" s="4" t="s">
        <v>6020</v>
      </c>
      <c r="B2395" s="4" t="s">
        <v>650</v>
      </c>
      <c r="C2395" s="4" t="s">
        <v>662</v>
      </c>
      <c r="D2395" s="4">
        <v>-2.4199999999999999E-2</v>
      </c>
      <c r="E2395" s="4">
        <v>5.1000000000000004E-3</v>
      </c>
      <c r="F2395" s="81" t="s">
        <v>6021</v>
      </c>
      <c r="G2395" s="4">
        <v>0.77759999999999996</v>
      </c>
      <c r="H2395" s="2">
        <v>460046</v>
      </c>
      <c r="I2395" s="2">
        <v>22.52</v>
      </c>
      <c r="J2395" s="82" t="s">
        <v>5995</v>
      </c>
    </row>
    <row r="2396" spans="1:10" ht="13.9">
      <c r="A2396" s="4" t="s">
        <v>6022</v>
      </c>
      <c r="B2396" s="4" t="s">
        <v>649</v>
      </c>
      <c r="C2396" s="4" t="s">
        <v>654</v>
      </c>
      <c r="D2396" s="4">
        <v>-2.41E-2</v>
      </c>
      <c r="E2396" s="4">
        <v>5.1000000000000004E-3</v>
      </c>
      <c r="F2396" s="81" t="s">
        <v>6023</v>
      </c>
      <c r="G2396" s="4">
        <v>0.77710000000000001</v>
      </c>
      <c r="H2396" s="2">
        <v>460046</v>
      </c>
      <c r="I2396" s="2">
        <v>22.33</v>
      </c>
      <c r="J2396" s="82" t="s">
        <v>3809</v>
      </c>
    </row>
    <row r="2397" spans="1:10" ht="13.9">
      <c r="A2397" s="4" t="s">
        <v>6024</v>
      </c>
      <c r="B2397" s="4" t="s">
        <v>649</v>
      </c>
      <c r="C2397" s="4" t="s">
        <v>654</v>
      </c>
      <c r="D2397" s="4">
        <v>-2.41E-2</v>
      </c>
      <c r="E2397" s="4">
        <v>5.1000000000000004E-3</v>
      </c>
      <c r="F2397" s="81" t="s">
        <v>6025</v>
      </c>
      <c r="G2397" s="4">
        <v>0.77480000000000004</v>
      </c>
      <c r="H2397" s="2">
        <v>460046</v>
      </c>
      <c r="I2397" s="2">
        <v>22.33</v>
      </c>
      <c r="J2397" s="82" t="s">
        <v>3809</v>
      </c>
    </row>
    <row r="2398" spans="1:10" ht="13.9">
      <c r="A2398" s="4" t="s">
        <v>6026</v>
      </c>
      <c r="B2398" s="4" t="s">
        <v>649</v>
      </c>
      <c r="C2398" s="4" t="s">
        <v>654</v>
      </c>
      <c r="D2398" s="4">
        <v>-2.41E-2</v>
      </c>
      <c r="E2398" s="4">
        <v>5.1999999999999998E-3</v>
      </c>
      <c r="F2398" s="81" t="s">
        <v>6027</v>
      </c>
      <c r="G2398" s="4">
        <v>0.78239999999999998</v>
      </c>
      <c r="H2398" s="2">
        <v>460046</v>
      </c>
      <c r="I2398" s="2">
        <v>21.48</v>
      </c>
      <c r="J2398" s="82" t="s">
        <v>3020</v>
      </c>
    </row>
    <row r="2399" spans="1:10" ht="13.9">
      <c r="A2399" s="4" t="s">
        <v>6028</v>
      </c>
      <c r="B2399" s="4" t="s">
        <v>650</v>
      </c>
      <c r="C2399" s="4" t="s">
        <v>662</v>
      </c>
      <c r="D2399" s="4">
        <v>-2.3800000000000002E-2</v>
      </c>
      <c r="E2399" s="4">
        <v>5.0000000000000001E-3</v>
      </c>
      <c r="F2399" s="81" t="s">
        <v>2080</v>
      </c>
      <c r="G2399" s="4">
        <v>0.77890000000000004</v>
      </c>
      <c r="H2399" s="2">
        <v>482070</v>
      </c>
      <c r="I2399" s="2">
        <v>22.66</v>
      </c>
      <c r="J2399" s="82" t="s">
        <v>6029</v>
      </c>
    </row>
    <row r="2400" spans="1:10" ht="13.9">
      <c r="A2400" s="4" t="s">
        <v>6030</v>
      </c>
      <c r="B2400" s="4" t="s">
        <v>650</v>
      </c>
      <c r="C2400" s="4" t="s">
        <v>654</v>
      </c>
      <c r="D2400" s="4">
        <v>2.5700000000000001E-2</v>
      </c>
      <c r="E2400" s="4">
        <v>5.4000000000000003E-3</v>
      </c>
      <c r="F2400" s="81" t="s">
        <v>6031</v>
      </c>
      <c r="G2400" s="4">
        <v>0.20499999999999999</v>
      </c>
      <c r="H2400" s="2">
        <v>448902</v>
      </c>
      <c r="I2400" s="2">
        <v>22.65</v>
      </c>
      <c r="J2400" s="82" t="s">
        <v>6032</v>
      </c>
    </row>
    <row r="2401" spans="1:10" ht="13.9">
      <c r="A2401" s="4" t="s">
        <v>6033</v>
      </c>
      <c r="B2401" s="4" t="s">
        <v>649</v>
      </c>
      <c r="C2401" s="4" t="s">
        <v>1095</v>
      </c>
      <c r="D2401" s="4">
        <v>2.4299999999999999E-2</v>
      </c>
      <c r="E2401" s="4">
        <v>5.1000000000000004E-3</v>
      </c>
      <c r="F2401" s="81" t="s">
        <v>6034</v>
      </c>
      <c r="G2401" s="4">
        <v>0.22109999999999999</v>
      </c>
      <c r="H2401" s="2">
        <v>448902</v>
      </c>
      <c r="I2401" s="2">
        <v>22.7</v>
      </c>
      <c r="J2401" s="82" t="s">
        <v>3498</v>
      </c>
    </row>
    <row r="2402" spans="1:10" ht="13.9">
      <c r="A2402" s="4" t="s">
        <v>6035</v>
      </c>
      <c r="B2402" s="4" t="s">
        <v>650</v>
      </c>
      <c r="C2402" s="4" t="s">
        <v>662</v>
      </c>
      <c r="D2402" s="4">
        <v>-2.3900000000000001E-2</v>
      </c>
      <c r="E2402" s="4">
        <v>5.1000000000000004E-3</v>
      </c>
      <c r="F2402" s="81" t="s">
        <v>6036</v>
      </c>
      <c r="G2402" s="4">
        <v>0.77929999999999999</v>
      </c>
      <c r="H2402" s="2">
        <v>460046</v>
      </c>
      <c r="I2402" s="2">
        <v>21.96</v>
      </c>
      <c r="J2402" s="82" t="s">
        <v>5989</v>
      </c>
    </row>
    <row r="2403" spans="1:10" ht="13.9">
      <c r="A2403" s="4" t="s">
        <v>6037</v>
      </c>
      <c r="B2403" s="4" t="s">
        <v>649</v>
      </c>
      <c r="C2403" s="4" t="s">
        <v>654</v>
      </c>
      <c r="D2403" s="4">
        <v>-2.41E-2</v>
      </c>
      <c r="E2403" s="4">
        <v>5.1000000000000004E-3</v>
      </c>
      <c r="F2403" s="81" t="s">
        <v>6038</v>
      </c>
      <c r="G2403" s="4">
        <v>0.77949999999999997</v>
      </c>
      <c r="H2403" s="2">
        <v>460046</v>
      </c>
      <c r="I2403" s="2">
        <v>22.33</v>
      </c>
      <c r="J2403" s="82" t="s">
        <v>3809</v>
      </c>
    </row>
    <row r="2404" spans="1:10" ht="13.9">
      <c r="A2404" s="4" t="s">
        <v>6039</v>
      </c>
      <c r="B2404" s="4" t="s">
        <v>649</v>
      </c>
      <c r="C2404" s="4" t="s">
        <v>650</v>
      </c>
      <c r="D2404" s="4">
        <v>2.3900000000000001E-2</v>
      </c>
      <c r="E2404" s="4">
        <v>5.0000000000000001E-3</v>
      </c>
      <c r="F2404" s="81" t="s">
        <v>6040</v>
      </c>
      <c r="G2404" s="4">
        <v>0.2208</v>
      </c>
      <c r="H2404" s="2">
        <v>482070</v>
      </c>
      <c r="I2404" s="2">
        <v>22.85</v>
      </c>
      <c r="J2404" s="82" t="s">
        <v>5440</v>
      </c>
    </row>
    <row r="2405" spans="1:10" ht="13.9">
      <c r="A2405" s="4" t="s">
        <v>6041</v>
      </c>
      <c r="B2405" s="4" t="s">
        <v>650</v>
      </c>
      <c r="C2405" s="4" t="s">
        <v>662</v>
      </c>
      <c r="D2405" s="4">
        <v>2.4E-2</v>
      </c>
      <c r="E2405" s="4">
        <v>5.1999999999999998E-3</v>
      </c>
      <c r="F2405" s="81" t="s">
        <v>5388</v>
      </c>
      <c r="G2405" s="4">
        <v>0.21740000000000001</v>
      </c>
      <c r="H2405" s="2">
        <v>448902</v>
      </c>
      <c r="I2405" s="2">
        <v>21.3</v>
      </c>
      <c r="J2405" s="82" t="s">
        <v>1175</v>
      </c>
    </row>
    <row r="2406" spans="1:10" ht="13.9">
      <c r="A2406" s="4" t="s">
        <v>6042</v>
      </c>
      <c r="B2406" s="4" t="s">
        <v>650</v>
      </c>
      <c r="C2406" s="4" t="s">
        <v>662</v>
      </c>
      <c r="D2406" s="4">
        <v>-2.3900000000000001E-2</v>
      </c>
      <c r="E2406" s="4">
        <v>5.1000000000000004E-3</v>
      </c>
      <c r="F2406" s="81" t="s">
        <v>4212</v>
      </c>
      <c r="G2406" s="4">
        <v>0.77659999999999996</v>
      </c>
      <c r="H2406" s="2">
        <v>460046</v>
      </c>
      <c r="I2406" s="2">
        <v>21.96</v>
      </c>
      <c r="J2406" s="82" t="s">
        <v>5989</v>
      </c>
    </row>
    <row r="2407" spans="1:10" ht="13.9">
      <c r="A2407" s="4" t="s">
        <v>6043</v>
      </c>
      <c r="B2407" s="4" t="s">
        <v>650</v>
      </c>
      <c r="C2407" s="4" t="s">
        <v>654</v>
      </c>
      <c r="D2407" s="4">
        <v>2.3699999999999999E-2</v>
      </c>
      <c r="E2407" s="4">
        <v>5.1000000000000004E-3</v>
      </c>
      <c r="F2407" s="81" t="s">
        <v>2230</v>
      </c>
      <c r="G2407" s="4">
        <v>0.22020000000000001</v>
      </c>
      <c r="H2407" s="2">
        <v>460046</v>
      </c>
      <c r="I2407" s="2">
        <v>21.6</v>
      </c>
      <c r="J2407" s="82" t="s">
        <v>5980</v>
      </c>
    </row>
    <row r="2408" spans="1:10" ht="13.9">
      <c r="A2408" s="4" t="s">
        <v>6044</v>
      </c>
      <c r="B2408" s="4" t="s">
        <v>650</v>
      </c>
      <c r="C2408" s="4" t="s">
        <v>1566</v>
      </c>
      <c r="D2408" s="4">
        <v>2.4199999999999999E-2</v>
      </c>
      <c r="E2408" s="4">
        <v>5.1999999999999998E-3</v>
      </c>
      <c r="F2408" s="81" t="s">
        <v>5331</v>
      </c>
      <c r="G2408" s="4">
        <v>0.21920000000000001</v>
      </c>
      <c r="H2408" s="2">
        <v>448902</v>
      </c>
      <c r="I2408" s="2">
        <v>21.66</v>
      </c>
      <c r="J2408" s="82" t="s">
        <v>5750</v>
      </c>
    </row>
    <row r="2409" spans="1:10" ht="13.9">
      <c r="A2409" s="4" t="s">
        <v>6045</v>
      </c>
      <c r="B2409" s="4" t="s">
        <v>650</v>
      </c>
      <c r="C2409" s="4" t="s">
        <v>654</v>
      </c>
      <c r="D2409" s="4">
        <v>2.3800000000000002E-2</v>
      </c>
      <c r="E2409" s="4">
        <v>5.1000000000000004E-3</v>
      </c>
      <c r="F2409" s="81" t="s">
        <v>6046</v>
      </c>
      <c r="G2409" s="4">
        <v>0.22020000000000001</v>
      </c>
      <c r="H2409" s="2">
        <v>461146</v>
      </c>
      <c r="I2409" s="2">
        <v>21.78</v>
      </c>
      <c r="J2409" s="82" t="s">
        <v>1481</v>
      </c>
    </row>
    <row r="2410" spans="1:10" ht="13.9">
      <c r="A2410" s="4" t="s">
        <v>6047</v>
      </c>
      <c r="B2410" s="4" t="s">
        <v>650</v>
      </c>
      <c r="C2410" s="4" t="s">
        <v>662</v>
      </c>
      <c r="D2410" s="4">
        <v>2.41E-2</v>
      </c>
      <c r="E2410" s="4">
        <v>5.1000000000000004E-3</v>
      </c>
      <c r="F2410" s="81" t="s">
        <v>1399</v>
      </c>
      <c r="G2410" s="4">
        <v>0.22570000000000001</v>
      </c>
      <c r="H2410" s="2">
        <v>460046</v>
      </c>
      <c r="I2410" s="2">
        <v>22.33</v>
      </c>
      <c r="J2410" s="82" t="s">
        <v>3809</v>
      </c>
    </row>
    <row r="2411" spans="1:10" ht="13.9">
      <c r="A2411" s="4" t="s">
        <v>6048</v>
      </c>
      <c r="B2411" s="4" t="s">
        <v>649</v>
      </c>
      <c r="C2411" s="4" t="s">
        <v>650</v>
      </c>
      <c r="D2411" s="4">
        <v>-2.3699999999999999E-2</v>
      </c>
      <c r="E2411" s="4">
        <v>5.1000000000000004E-3</v>
      </c>
      <c r="F2411" s="81" t="s">
        <v>1586</v>
      </c>
      <c r="G2411" s="4">
        <v>0.77880000000000005</v>
      </c>
      <c r="H2411" s="2">
        <v>460046</v>
      </c>
      <c r="I2411" s="2">
        <v>21.6</v>
      </c>
      <c r="J2411" s="82" t="s">
        <v>5980</v>
      </c>
    </row>
    <row r="2412" spans="1:10" ht="13.9">
      <c r="A2412" s="4" t="s">
        <v>6049</v>
      </c>
      <c r="B2412" s="4" t="s">
        <v>649</v>
      </c>
      <c r="C2412" s="4" t="s">
        <v>654</v>
      </c>
      <c r="D2412" s="4">
        <v>2.3599999999999999E-2</v>
      </c>
      <c r="E2412" s="4">
        <v>5.1000000000000004E-3</v>
      </c>
      <c r="F2412" s="81" t="s">
        <v>5579</v>
      </c>
      <c r="G2412" s="4">
        <v>0.22</v>
      </c>
      <c r="H2412" s="2">
        <v>460046</v>
      </c>
      <c r="I2412" s="2">
        <v>21.41</v>
      </c>
      <c r="J2412" s="82" t="s">
        <v>6011</v>
      </c>
    </row>
    <row r="2413" spans="1:10" ht="13.9">
      <c r="A2413" s="4" t="s">
        <v>6050</v>
      </c>
      <c r="B2413" s="4" t="s">
        <v>650</v>
      </c>
      <c r="C2413" s="4" t="s">
        <v>662</v>
      </c>
      <c r="D2413" s="4">
        <v>2.3699999999999999E-2</v>
      </c>
      <c r="E2413" s="4">
        <v>5.1000000000000004E-3</v>
      </c>
      <c r="F2413" s="81" t="s">
        <v>2864</v>
      </c>
      <c r="G2413" s="4">
        <v>0.22020000000000001</v>
      </c>
      <c r="H2413" s="2">
        <v>460046</v>
      </c>
      <c r="I2413" s="2">
        <v>21.6</v>
      </c>
      <c r="J2413" s="82" t="s">
        <v>5980</v>
      </c>
    </row>
    <row r="2414" spans="1:10" ht="13.9">
      <c r="A2414" s="4" t="s">
        <v>6051</v>
      </c>
      <c r="B2414" s="4" t="s">
        <v>650</v>
      </c>
      <c r="C2414" s="4" t="s">
        <v>662</v>
      </c>
      <c r="D2414" s="4">
        <v>2.3599999999999999E-2</v>
      </c>
      <c r="E2414" s="4">
        <v>5.1000000000000004E-3</v>
      </c>
      <c r="F2414" s="81" t="s">
        <v>5638</v>
      </c>
      <c r="G2414" s="4">
        <v>0.2203</v>
      </c>
      <c r="H2414" s="2">
        <v>461146</v>
      </c>
      <c r="I2414" s="2">
        <v>21.41</v>
      </c>
      <c r="J2414" s="82" t="s">
        <v>1241</v>
      </c>
    </row>
    <row r="2415" spans="1:10" ht="13.9">
      <c r="A2415" s="4" t="s">
        <v>6052</v>
      </c>
      <c r="B2415" s="4" t="s">
        <v>650</v>
      </c>
      <c r="C2415" s="4" t="s">
        <v>654</v>
      </c>
      <c r="D2415" s="4">
        <v>2.41E-2</v>
      </c>
      <c r="E2415" s="4">
        <v>5.1000000000000004E-3</v>
      </c>
      <c r="F2415" s="81" t="s">
        <v>1854</v>
      </c>
      <c r="G2415" s="4">
        <v>0.2278</v>
      </c>
      <c r="H2415" s="2">
        <v>448902</v>
      </c>
      <c r="I2415" s="2">
        <v>22.33</v>
      </c>
      <c r="J2415" s="82" t="s">
        <v>5685</v>
      </c>
    </row>
    <row r="2416" spans="1:10" ht="13.9">
      <c r="A2416" s="4" t="s">
        <v>6053</v>
      </c>
      <c r="B2416" s="4" t="s">
        <v>650</v>
      </c>
      <c r="C2416" s="4" t="s">
        <v>654</v>
      </c>
      <c r="D2416" s="4">
        <v>2.4E-2</v>
      </c>
      <c r="E2416" s="4">
        <v>5.1999999999999998E-3</v>
      </c>
      <c r="F2416" s="81" t="s">
        <v>5728</v>
      </c>
      <c r="G2416" s="4">
        <v>0.223</v>
      </c>
      <c r="H2416" s="2">
        <v>448902</v>
      </c>
      <c r="I2416" s="2">
        <v>21.3</v>
      </c>
      <c r="J2416" s="82" t="s">
        <v>1175</v>
      </c>
    </row>
    <row r="2417" spans="1:10" ht="13.9">
      <c r="A2417" s="4" t="s">
        <v>6054</v>
      </c>
      <c r="B2417" s="4" t="s">
        <v>649</v>
      </c>
      <c r="C2417" s="4" t="s">
        <v>654</v>
      </c>
      <c r="D2417" s="4">
        <v>-2.3699999999999999E-2</v>
      </c>
      <c r="E2417" s="4">
        <v>5.1999999999999998E-3</v>
      </c>
      <c r="F2417" s="81" t="s">
        <v>6055</v>
      </c>
      <c r="G2417" s="4">
        <v>0.78310000000000002</v>
      </c>
      <c r="H2417" s="2">
        <v>448902</v>
      </c>
      <c r="I2417" s="2">
        <v>20.77</v>
      </c>
      <c r="J2417" s="82" t="s">
        <v>3035</v>
      </c>
    </row>
    <row r="2418" spans="1:10" ht="13.9">
      <c r="A2418" s="4" t="s">
        <v>6056</v>
      </c>
      <c r="B2418" s="4" t="s">
        <v>649</v>
      </c>
      <c r="C2418" s="4" t="s">
        <v>654</v>
      </c>
      <c r="D2418" s="4">
        <v>-2.3900000000000001E-2</v>
      </c>
      <c r="E2418" s="4">
        <v>5.1999999999999998E-3</v>
      </c>
      <c r="F2418" s="81" t="s">
        <v>991</v>
      </c>
      <c r="G2418" s="4">
        <v>0.7843</v>
      </c>
      <c r="H2418" s="2">
        <v>448902</v>
      </c>
      <c r="I2418" s="2">
        <v>21.12</v>
      </c>
      <c r="J2418" s="82" t="s">
        <v>6057</v>
      </c>
    </row>
    <row r="2419" spans="1:10" ht="13.9">
      <c r="A2419" s="4" t="s">
        <v>6058</v>
      </c>
      <c r="B2419" s="4" t="s">
        <v>650</v>
      </c>
      <c r="C2419" s="4" t="s">
        <v>662</v>
      </c>
      <c r="D2419" s="4">
        <v>2.3599999999999999E-2</v>
      </c>
      <c r="E2419" s="4">
        <v>5.1000000000000004E-3</v>
      </c>
      <c r="F2419" s="81" t="s">
        <v>6059</v>
      </c>
      <c r="G2419" s="4">
        <v>0.22220000000000001</v>
      </c>
      <c r="H2419" s="2">
        <v>448902</v>
      </c>
      <c r="I2419" s="2">
        <v>21.41</v>
      </c>
      <c r="J2419" s="82" t="s">
        <v>1774</v>
      </c>
    </row>
    <row r="2420" spans="1:10" ht="13.9">
      <c r="A2420" s="4" t="s">
        <v>6060</v>
      </c>
      <c r="B2420" s="4" t="s">
        <v>650</v>
      </c>
      <c r="C2420" s="4" t="s">
        <v>1599</v>
      </c>
      <c r="D2420" s="4">
        <v>2.4299999999999999E-2</v>
      </c>
      <c r="E2420" s="4">
        <v>5.3E-3</v>
      </c>
      <c r="F2420" s="81" t="s">
        <v>6061</v>
      </c>
      <c r="G2420" s="4">
        <v>0.21079999999999999</v>
      </c>
      <c r="H2420" s="2">
        <v>448902</v>
      </c>
      <c r="I2420" s="2">
        <v>21.02</v>
      </c>
      <c r="J2420" s="82" t="s">
        <v>4815</v>
      </c>
    </row>
    <row r="2421" spans="1:10" ht="13.9">
      <c r="A2421" s="4" t="s">
        <v>6062</v>
      </c>
      <c r="B2421" s="4" t="s">
        <v>649</v>
      </c>
      <c r="C2421" s="4" t="s">
        <v>654</v>
      </c>
      <c r="D2421" s="4">
        <v>2.3800000000000002E-2</v>
      </c>
      <c r="E2421" s="4">
        <v>5.1999999999999998E-3</v>
      </c>
      <c r="F2421" s="81" t="s">
        <v>6063</v>
      </c>
      <c r="G2421" s="4">
        <v>0.2162</v>
      </c>
      <c r="H2421" s="2">
        <v>460046</v>
      </c>
      <c r="I2421" s="2">
        <v>20.95</v>
      </c>
      <c r="J2421" s="82" t="s">
        <v>1117</v>
      </c>
    </row>
    <row r="2422" spans="1:10" ht="13.9">
      <c r="A2422" s="4" t="s">
        <v>6064</v>
      </c>
      <c r="B2422" s="4" t="s">
        <v>649</v>
      </c>
      <c r="C2422" s="4" t="s">
        <v>662</v>
      </c>
      <c r="D2422" s="4">
        <v>-2.3699999999999999E-2</v>
      </c>
      <c r="E2422" s="4">
        <v>5.1999999999999998E-3</v>
      </c>
      <c r="F2422" s="81" t="s">
        <v>3236</v>
      </c>
      <c r="G2422" s="4">
        <v>0.77900000000000003</v>
      </c>
      <c r="H2422" s="2">
        <v>448902</v>
      </c>
      <c r="I2422" s="2">
        <v>20.77</v>
      </c>
      <c r="J2422" s="82" t="s">
        <v>3035</v>
      </c>
    </row>
    <row r="2423" spans="1:10" ht="13.9">
      <c r="A2423" s="4" t="s">
        <v>6065</v>
      </c>
      <c r="B2423" s="4" t="s">
        <v>649</v>
      </c>
      <c r="C2423" s="4" t="s">
        <v>662</v>
      </c>
      <c r="D2423" s="4">
        <v>-2.7799999999999998E-2</v>
      </c>
      <c r="E2423" s="4">
        <v>6.0000000000000001E-3</v>
      </c>
      <c r="F2423" s="81" t="s">
        <v>6066</v>
      </c>
      <c r="G2423" s="4">
        <v>0.82799999999999996</v>
      </c>
      <c r="H2423" s="2">
        <v>448902</v>
      </c>
      <c r="I2423" s="2">
        <v>21.47</v>
      </c>
      <c r="J2423" s="82" t="s">
        <v>6067</v>
      </c>
    </row>
    <row r="2424" spans="1:10" ht="13.9">
      <c r="A2424" s="4" t="s">
        <v>6068</v>
      </c>
      <c r="B2424" s="4" t="s">
        <v>662</v>
      </c>
      <c r="C2424" s="4" t="s">
        <v>654</v>
      </c>
      <c r="D2424" s="4">
        <v>2.41E-2</v>
      </c>
      <c r="E2424" s="4">
        <v>5.1000000000000004E-3</v>
      </c>
      <c r="F2424" s="81" t="s">
        <v>6069</v>
      </c>
      <c r="G2424" s="4">
        <v>0.22309999999999999</v>
      </c>
      <c r="H2424" s="2">
        <v>448902</v>
      </c>
      <c r="I2424" s="2">
        <v>22.33</v>
      </c>
      <c r="J2424" s="82" t="s">
        <v>5685</v>
      </c>
    </row>
    <row r="2425" spans="1:10" ht="13.9">
      <c r="A2425" s="4" t="s">
        <v>6070</v>
      </c>
      <c r="B2425" s="4" t="s">
        <v>649</v>
      </c>
      <c r="C2425" s="4" t="s">
        <v>650</v>
      </c>
      <c r="D2425" s="4">
        <v>-2.41E-2</v>
      </c>
      <c r="E2425" s="4">
        <v>5.1000000000000004E-3</v>
      </c>
      <c r="F2425" s="81" t="s">
        <v>6069</v>
      </c>
      <c r="G2425" s="4">
        <v>0.77690000000000003</v>
      </c>
      <c r="H2425" s="2">
        <v>448902</v>
      </c>
      <c r="I2425" s="2">
        <v>22.33</v>
      </c>
      <c r="J2425" s="82" t="s">
        <v>5685</v>
      </c>
    </row>
    <row r="2426" spans="1:10" ht="13.9">
      <c r="A2426" s="4" t="s">
        <v>6071</v>
      </c>
      <c r="B2426" s="4" t="s">
        <v>1440</v>
      </c>
      <c r="C2426" s="4" t="s">
        <v>662</v>
      </c>
      <c r="D2426" s="4">
        <v>-2.3800000000000002E-2</v>
      </c>
      <c r="E2426" s="4">
        <v>5.1000000000000004E-3</v>
      </c>
      <c r="F2426" s="81" t="s">
        <v>6072</v>
      </c>
      <c r="G2426" s="4">
        <v>0.77349999999999997</v>
      </c>
      <c r="H2426" s="2">
        <v>448902</v>
      </c>
      <c r="I2426" s="2">
        <v>21.78</v>
      </c>
      <c r="J2426" s="82" t="s">
        <v>1555</v>
      </c>
    </row>
    <row r="2427" spans="1:10" ht="13.9">
      <c r="A2427" s="4" t="s">
        <v>6073</v>
      </c>
      <c r="B2427" s="4" t="s">
        <v>649</v>
      </c>
      <c r="C2427" s="4" t="s">
        <v>3738</v>
      </c>
      <c r="D2427" s="4">
        <v>2.6599999999999999E-2</v>
      </c>
      <c r="E2427" s="4">
        <v>5.7000000000000002E-3</v>
      </c>
      <c r="F2427" s="81" t="s">
        <v>5764</v>
      </c>
      <c r="G2427" s="4">
        <v>0.20200000000000001</v>
      </c>
      <c r="H2427" s="2">
        <v>448902</v>
      </c>
      <c r="I2427" s="2">
        <v>21.78</v>
      </c>
      <c r="J2427" s="82" t="s">
        <v>1555</v>
      </c>
    </row>
    <row r="2428" spans="1:10" ht="13.9">
      <c r="A2428" s="4" t="s">
        <v>6074</v>
      </c>
      <c r="B2428" s="4" t="s">
        <v>650</v>
      </c>
      <c r="C2428" s="4" t="s">
        <v>662</v>
      </c>
      <c r="D2428" s="4">
        <v>-2.7E-2</v>
      </c>
      <c r="E2428" s="4">
        <v>5.7000000000000002E-3</v>
      </c>
      <c r="F2428" s="81" t="s">
        <v>6075</v>
      </c>
      <c r="G2428" s="4">
        <v>0.79969999999999997</v>
      </c>
      <c r="H2428" s="2">
        <v>448902</v>
      </c>
      <c r="I2428" s="2">
        <v>22.44</v>
      </c>
      <c r="J2428" s="82" t="s">
        <v>2749</v>
      </c>
    </row>
    <row r="2429" spans="1:10" ht="13.9">
      <c r="A2429" s="4" t="s">
        <v>6076</v>
      </c>
      <c r="B2429" s="4" t="s">
        <v>649</v>
      </c>
      <c r="C2429" s="4" t="s">
        <v>662</v>
      </c>
      <c r="D2429" s="4">
        <v>-2.6700000000000002E-2</v>
      </c>
      <c r="E2429" s="4">
        <v>5.4000000000000003E-3</v>
      </c>
      <c r="F2429" s="81" t="s">
        <v>6077</v>
      </c>
      <c r="G2429" s="4">
        <v>0.78220000000000001</v>
      </c>
      <c r="H2429" s="2">
        <v>448902</v>
      </c>
      <c r="I2429" s="2">
        <v>24.45</v>
      </c>
      <c r="J2429" s="82" t="s">
        <v>6078</v>
      </c>
    </row>
    <row r="2430" spans="1:10" ht="13.9">
      <c r="A2430" s="4" t="s">
        <v>6079</v>
      </c>
      <c r="B2430" s="4" t="s">
        <v>649</v>
      </c>
      <c r="C2430" s="4" t="s">
        <v>654</v>
      </c>
      <c r="D2430" s="4">
        <v>2.3800000000000002E-2</v>
      </c>
      <c r="E2430" s="4">
        <v>5.1000000000000004E-3</v>
      </c>
      <c r="F2430" s="81" t="s">
        <v>6080</v>
      </c>
      <c r="G2430" s="4">
        <v>0.2223</v>
      </c>
      <c r="H2430" s="2">
        <v>448902</v>
      </c>
      <c r="I2430" s="2">
        <v>21.78</v>
      </c>
      <c r="J2430" s="82" t="s">
        <v>1555</v>
      </c>
    </row>
    <row r="2431" spans="1:10" ht="13.9">
      <c r="A2431" s="4" t="s">
        <v>6081</v>
      </c>
      <c r="B2431" s="4" t="s">
        <v>1292</v>
      </c>
      <c r="C2431" s="4" t="s">
        <v>662</v>
      </c>
      <c r="D2431" s="4">
        <v>-2.5100000000000001E-2</v>
      </c>
      <c r="E2431" s="4">
        <v>5.1999999999999998E-3</v>
      </c>
      <c r="F2431" s="81" t="s">
        <v>3724</v>
      </c>
      <c r="G2431" s="4">
        <v>0.77290000000000003</v>
      </c>
      <c r="H2431" s="2">
        <v>448902</v>
      </c>
      <c r="I2431" s="2">
        <v>23.3</v>
      </c>
      <c r="J2431" s="82" t="s">
        <v>5003</v>
      </c>
    </row>
    <row r="2432" spans="1:10" ht="13.9">
      <c r="A2432" s="4" t="s">
        <v>6082</v>
      </c>
      <c r="B2432" s="4" t="s">
        <v>649</v>
      </c>
      <c r="C2432" s="4" t="s">
        <v>650</v>
      </c>
      <c r="D2432" s="4">
        <v>-2.4400000000000002E-2</v>
      </c>
      <c r="E2432" s="4">
        <v>5.1999999999999998E-3</v>
      </c>
      <c r="F2432" s="81" t="s">
        <v>2777</v>
      </c>
      <c r="G2432" s="4">
        <v>0.7722</v>
      </c>
      <c r="H2432" s="2">
        <v>448902</v>
      </c>
      <c r="I2432" s="2">
        <v>22.02</v>
      </c>
      <c r="J2432" s="82" t="s">
        <v>6083</v>
      </c>
    </row>
    <row r="2433" spans="1:10" ht="13.9">
      <c r="A2433" s="4" t="s">
        <v>6084</v>
      </c>
      <c r="B2433" s="4" t="s">
        <v>650</v>
      </c>
      <c r="C2433" s="4" t="s">
        <v>654</v>
      </c>
      <c r="D2433" s="4">
        <v>-2.4299999999999999E-2</v>
      </c>
      <c r="E2433" s="4">
        <v>4.8999999999999998E-3</v>
      </c>
      <c r="F2433" s="81" t="s">
        <v>6085</v>
      </c>
      <c r="G2433" s="4">
        <v>0.75239999999999996</v>
      </c>
      <c r="H2433" s="2">
        <v>448902</v>
      </c>
      <c r="I2433" s="2">
        <v>24.59</v>
      </c>
      <c r="J2433" s="82" t="s">
        <v>6086</v>
      </c>
    </row>
    <row r="2434" spans="1:10" ht="13.9">
      <c r="A2434" s="4" t="s">
        <v>6087</v>
      </c>
      <c r="B2434" s="4" t="s">
        <v>662</v>
      </c>
      <c r="C2434" s="4" t="s">
        <v>654</v>
      </c>
      <c r="D2434" s="4">
        <v>2.4299999999999999E-2</v>
      </c>
      <c r="E2434" s="4">
        <v>4.8999999999999998E-3</v>
      </c>
      <c r="F2434" s="81" t="s">
        <v>6085</v>
      </c>
      <c r="G2434" s="4">
        <v>0.24759999999999999</v>
      </c>
      <c r="H2434" s="2">
        <v>448902</v>
      </c>
      <c r="I2434" s="2">
        <v>24.59</v>
      </c>
      <c r="J2434" s="82" t="s">
        <v>6086</v>
      </c>
    </row>
    <row r="2435" spans="1:10" ht="13.9">
      <c r="A2435" s="4" t="s">
        <v>6088</v>
      </c>
      <c r="B2435" s="4" t="s">
        <v>649</v>
      </c>
      <c r="C2435" s="4" t="s">
        <v>654</v>
      </c>
      <c r="D2435" s="4">
        <v>-2.2700000000000001E-2</v>
      </c>
      <c r="E2435" s="4">
        <v>4.7999999999999996E-3</v>
      </c>
      <c r="F2435" s="81" t="s">
        <v>6089</v>
      </c>
      <c r="G2435" s="4">
        <v>0.78739999999999999</v>
      </c>
      <c r="H2435" s="2">
        <v>514820</v>
      </c>
      <c r="I2435" s="2">
        <v>22.36</v>
      </c>
      <c r="J2435" s="82" t="s">
        <v>5917</v>
      </c>
    </row>
    <row r="2436" spans="1:10" ht="13.9">
      <c r="A2436" s="4" t="s">
        <v>6090</v>
      </c>
      <c r="B2436" s="4" t="s">
        <v>650</v>
      </c>
      <c r="C2436" s="4" t="s">
        <v>662</v>
      </c>
      <c r="D2436" s="4">
        <v>1.8700000000000001E-2</v>
      </c>
      <c r="E2436" s="4">
        <v>4.1000000000000003E-3</v>
      </c>
      <c r="F2436" s="81" t="s">
        <v>1265</v>
      </c>
      <c r="G2436" s="4">
        <v>0.1963</v>
      </c>
      <c r="H2436" s="2">
        <v>592554</v>
      </c>
      <c r="I2436" s="2">
        <v>20.8</v>
      </c>
      <c r="J2436" s="82" t="s">
        <v>2979</v>
      </c>
    </row>
    <row r="2437" spans="1:10" ht="13.9">
      <c r="A2437" s="4" t="s">
        <v>6091</v>
      </c>
      <c r="B2437" s="4" t="s">
        <v>649</v>
      </c>
      <c r="C2437" s="4" t="s">
        <v>654</v>
      </c>
      <c r="D2437" s="4">
        <v>-1.9E-2</v>
      </c>
      <c r="E2437" s="4">
        <v>4.1000000000000003E-3</v>
      </c>
      <c r="F2437" s="81" t="s">
        <v>2866</v>
      </c>
      <c r="G2437" s="4">
        <v>0.80330000000000001</v>
      </c>
      <c r="H2437" s="2">
        <v>602404</v>
      </c>
      <c r="I2437" s="2">
        <v>21.48</v>
      </c>
      <c r="J2437" s="82" t="s">
        <v>6092</v>
      </c>
    </row>
    <row r="2438" spans="1:10" ht="13.9">
      <c r="A2438" s="4" t="s">
        <v>6093</v>
      </c>
      <c r="B2438" s="4" t="s">
        <v>650</v>
      </c>
      <c r="C2438" s="4" t="s">
        <v>662</v>
      </c>
      <c r="D2438" s="4">
        <v>1.9E-2</v>
      </c>
      <c r="E2438" s="4">
        <v>4.1000000000000003E-3</v>
      </c>
      <c r="F2438" s="81" t="s">
        <v>3389</v>
      </c>
      <c r="G2438" s="4">
        <v>0.19700000000000001</v>
      </c>
      <c r="H2438" s="2">
        <v>604251</v>
      </c>
      <c r="I2438" s="2">
        <v>21.48</v>
      </c>
      <c r="J2438" s="82" t="s">
        <v>6094</v>
      </c>
    </row>
    <row r="2439" spans="1:10" ht="13.9">
      <c r="A2439" s="4" t="s">
        <v>6095</v>
      </c>
      <c r="B2439" s="4" t="s">
        <v>650</v>
      </c>
      <c r="C2439" s="4" t="s">
        <v>662</v>
      </c>
      <c r="D2439" s="4">
        <v>-1.8700000000000001E-2</v>
      </c>
      <c r="E2439" s="4">
        <v>4.1000000000000003E-3</v>
      </c>
      <c r="F2439" s="81" t="s">
        <v>3500</v>
      </c>
      <c r="G2439" s="4">
        <v>0.80210000000000004</v>
      </c>
      <c r="H2439" s="2">
        <v>601805</v>
      </c>
      <c r="I2439" s="2">
        <v>20.8</v>
      </c>
      <c r="J2439" s="82" t="s">
        <v>6096</v>
      </c>
    </row>
    <row r="2440" spans="1:10" ht="13.9">
      <c r="A2440" s="4" t="s">
        <v>6097</v>
      </c>
      <c r="B2440" s="4" t="s">
        <v>662</v>
      </c>
      <c r="C2440" s="4" t="s">
        <v>654</v>
      </c>
      <c r="D2440" s="4">
        <v>-1.8700000000000001E-2</v>
      </c>
      <c r="E2440" s="4">
        <v>4.1000000000000003E-3</v>
      </c>
      <c r="F2440" s="81" t="s">
        <v>6098</v>
      </c>
      <c r="G2440" s="4">
        <v>0.80210000000000004</v>
      </c>
      <c r="H2440" s="2">
        <v>604187</v>
      </c>
      <c r="I2440" s="2">
        <v>20.8</v>
      </c>
      <c r="J2440" s="82" t="s">
        <v>6099</v>
      </c>
    </row>
    <row r="2441" spans="1:10" ht="13.9">
      <c r="A2441" s="4" t="s">
        <v>6100</v>
      </c>
      <c r="B2441" s="4" t="s">
        <v>649</v>
      </c>
      <c r="C2441" s="4" t="s">
        <v>654</v>
      </c>
      <c r="D2441" s="4">
        <v>-1.8800000000000001E-2</v>
      </c>
      <c r="E2441" s="4">
        <v>4.1000000000000003E-3</v>
      </c>
      <c r="F2441" s="81" t="s">
        <v>6101</v>
      </c>
      <c r="G2441" s="4">
        <v>0.80200000000000005</v>
      </c>
      <c r="H2441" s="2">
        <v>604251</v>
      </c>
      <c r="I2441" s="2">
        <v>21.03</v>
      </c>
      <c r="J2441" s="82" t="s">
        <v>2708</v>
      </c>
    </row>
    <row r="2442" spans="1:10" ht="13.9">
      <c r="A2442" s="4" t="s">
        <v>6102</v>
      </c>
      <c r="B2442" s="4" t="s">
        <v>649</v>
      </c>
      <c r="C2442" s="4" t="s">
        <v>654</v>
      </c>
      <c r="D2442" s="4">
        <v>1.9E-2</v>
      </c>
      <c r="E2442" s="4">
        <v>4.1000000000000003E-3</v>
      </c>
      <c r="F2442" s="81" t="s">
        <v>6103</v>
      </c>
      <c r="G2442" s="4">
        <v>0.19739999999999999</v>
      </c>
      <c r="H2442" s="2">
        <v>604129</v>
      </c>
      <c r="I2442" s="2">
        <v>21.48</v>
      </c>
      <c r="J2442" s="82" t="s">
        <v>6104</v>
      </c>
    </row>
    <row r="2443" spans="1:10" ht="13.9">
      <c r="A2443" s="4" t="s">
        <v>6105</v>
      </c>
      <c r="B2443" s="4" t="s">
        <v>649</v>
      </c>
      <c r="C2443" s="4" t="s">
        <v>654</v>
      </c>
      <c r="D2443" s="4">
        <v>-1.8800000000000001E-2</v>
      </c>
      <c r="E2443" s="4">
        <v>4.1000000000000003E-3</v>
      </c>
      <c r="F2443" s="81" t="s">
        <v>4290</v>
      </c>
      <c r="G2443" s="4">
        <v>0.80210000000000004</v>
      </c>
      <c r="H2443" s="2">
        <v>604251</v>
      </c>
      <c r="I2443" s="2">
        <v>21.03</v>
      </c>
      <c r="J2443" s="82" t="s">
        <v>2708</v>
      </c>
    </row>
    <row r="2444" spans="1:10" ht="13.9">
      <c r="A2444" s="4" t="s">
        <v>6106</v>
      </c>
      <c r="B2444" s="4" t="s">
        <v>650</v>
      </c>
      <c r="C2444" s="4" t="s">
        <v>662</v>
      </c>
      <c r="D2444" s="4">
        <v>1.89E-2</v>
      </c>
      <c r="E2444" s="4">
        <v>4.1000000000000003E-3</v>
      </c>
      <c r="F2444" s="81" t="s">
        <v>2947</v>
      </c>
      <c r="G2444" s="4">
        <v>0.1976</v>
      </c>
      <c r="H2444" s="2">
        <v>604251</v>
      </c>
      <c r="I2444" s="2">
        <v>21.25</v>
      </c>
      <c r="J2444" s="82" t="s">
        <v>2965</v>
      </c>
    </row>
    <row r="2445" spans="1:10" ht="13.9">
      <c r="A2445" s="4" t="s">
        <v>6107</v>
      </c>
      <c r="B2445" s="4" t="s">
        <v>650</v>
      </c>
      <c r="C2445" s="4" t="s">
        <v>662</v>
      </c>
      <c r="D2445" s="4">
        <v>-1.8800000000000001E-2</v>
      </c>
      <c r="E2445" s="4">
        <v>4.1000000000000003E-3</v>
      </c>
      <c r="F2445" s="81" t="s">
        <v>5340</v>
      </c>
      <c r="G2445" s="4">
        <v>0.80149999999999999</v>
      </c>
      <c r="H2445" s="2">
        <v>604250</v>
      </c>
      <c r="I2445" s="2">
        <v>21.03</v>
      </c>
      <c r="J2445" s="82" t="s">
        <v>2708</v>
      </c>
    </row>
    <row r="2446" spans="1:10" ht="13.9">
      <c r="A2446" s="4" t="s">
        <v>6108</v>
      </c>
      <c r="B2446" s="4" t="s">
        <v>650</v>
      </c>
      <c r="C2446" s="4" t="s">
        <v>662</v>
      </c>
      <c r="D2446" s="4">
        <v>-1.6400000000000001E-2</v>
      </c>
      <c r="E2446" s="4">
        <v>3.3999999999999998E-3</v>
      </c>
      <c r="F2446" s="81" t="s">
        <v>6109</v>
      </c>
      <c r="G2446" s="4">
        <v>0.32650000000000001</v>
      </c>
      <c r="H2446" s="2">
        <v>604150</v>
      </c>
      <c r="I2446" s="2">
        <v>23.27</v>
      </c>
      <c r="J2446" s="82" t="s">
        <v>6110</v>
      </c>
    </row>
    <row r="2447" spans="1:10" ht="13.9">
      <c r="A2447" s="4" t="s">
        <v>6111</v>
      </c>
      <c r="B2447" s="4" t="s">
        <v>649</v>
      </c>
      <c r="C2447" s="4" t="s">
        <v>662</v>
      </c>
      <c r="D2447" s="4">
        <v>-2.0500000000000001E-2</v>
      </c>
      <c r="E2447" s="4">
        <v>4.3E-3</v>
      </c>
      <c r="F2447" s="81" t="s">
        <v>6112</v>
      </c>
      <c r="G2447" s="4">
        <v>0.33300000000000002</v>
      </c>
      <c r="H2447" s="2">
        <v>483768</v>
      </c>
      <c r="I2447" s="2">
        <v>22.73</v>
      </c>
      <c r="J2447" s="82" t="s">
        <v>3391</v>
      </c>
    </row>
    <row r="2448" spans="1:10" ht="13.9">
      <c r="A2448" s="4" t="s">
        <v>6113</v>
      </c>
      <c r="B2448" s="4" t="s">
        <v>649</v>
      </c>
      <c r="C2448" s="4" t="s">
        <v>654</v>
      </c>
      <c r="D2448" s="4">
        <v>-1.6400000000000001E-2</v>
      </c>
      <c r="E2448" s="4">
        <v>3.3999999999999998E-3</v>
      </c>
      <c r="F2448" s="81" t="s">
        <v>3754</v>
      </c>
      <c r="G2448" s="4">
        <v>0.32669999999999999</v>
      </c>
      <c r="H2448" s="2">
        <v>604250</v>
      </c>
      <c r="I2448" s="2">
        <v>23.27</v>
      </c>
      <c r="J2448" s="82" t="s">
        <v>2603</v>
      </c>
    </row>
    <row r="2449" spans="1:10" ht="13.9">
      <c r="A2449" s="4" t="s">
        <v>6114</v>
      </c>
      <c r="B2449" s="4" t="s">
        <v>649</v>
      </c>
      <c r="C2449" s="4" t="s">
        <v>650</v>
      </c>
      <c r="D2449" s="4">
        <v>-2.0500000000000001E-2</v>
      </c>
      <c r="E2449" s="4">
        <v>4.3E-3</v>
      </c>
      <c r="F2449" s="81" t="s">
        <v>6115</v>
      </c>
      <c r="G2449" s="4">
        <v>0.33300000000000002</v>
      </c>
      <c r="H2449" s="2">
        <v>483768</v>
      </c>
      <c r="I2449" s="2">
        <v>22.73</v>
      </c>
      <c r="J2449" s="82" t="s">
        <v>3391</v>
      </c>
    </row>
    <row r="2450" spans="1:10" ht="13.9">
      <c r="A2450" s="4" t="s">
        <v>6116</v>
      </c>
      <c r="B2450" s="4" t="s">
        <v>649</v>
      </c>
      <c r="C2450" s="4" t="s">
        <v>1095</v>
      </c>
      <c r="D2450" s="4">
        <v>-2.2200000000000001E-2</v>
      </c>
      <c r="E2450" s="4">
        <v>4.4999999999999997E-3</v>
      </c>
      <c r="F2450" s="81" t="s">
        <v>6117</v>
      </c>
      <c r="G2450" s="4">
        <v>0.33019999999999999</v>
      </c>
      <c r="H2450" s="2">
        <v>448902</v>
      </c>
      <c r="I2450" s="2">
        <v>24.34</v>
      </c>
      <c r="J2450" s="82" t="s">
        <v>6118</v>
      </c>
    </row>
    <row r="2451" spans="1:10" ht="13.9">
      <c r="A2451" s="4" t="s">
        <v>6119</v>
      </c>
      <c r="B2451" s="4" t="s">
        <v>650</v>
      </c>
      <c r="C2451" s="4" t="s">
        <v>654</v>
      </c>
      <c r="D2451" s="4">
        <v>1.67E-2</v>
      </c>
      <c r="E2451" s="4">
        <v>3.3999999999999998E-3</v>
      </c>
      <c r="F2451" s="81" t="s">
        <v>6120</v>
      </c>
      <c r="G2451" s="4">
        <v>0.66990000000000005</v>
      </c>
      <c r="H2451" s="2">
        <v>601804</v>
      </c>
      <c r="I2451" s="2">
        <v>24.13</v>
      </c>
      <c r="J2451" s="82" t="s">
        <v>4463</v>
      </c>
    </row>
    <row r="2452" spans="1:10" ht="13.9">
      <c r="A2452" s="4" t="s">
        <v>6121</v>
      </c>
      <c r="B2452" s="4" t="s">
        <v>654</v>
      </c>
      <c r="C2452" s="4" t="s">
        <v>2424</v>
      </c>
      <c r="D2452" s="4">
        <v>-2.2200000000000001E-2</v>
      </c>
      <c r="E2452" s="4">
        <v>4.4999999999999997E-3</v>
      </c>
      <c r="F2452" s="81" t="s">
        <v>6122</v>
      </c>
      <c r="G2452" s="4">
        <v>0.33040000000000003</v>
      </c>
      <c r="H2452" s="2">
        <v>448902</v>
      </c>
      <c r="I2452" s="2">
        <v>24.34</v>
      </c>
      <c r="J2452" s="82" t="s">
        <v>6118</v>
      </c>
    </row>
    <row r="2453" spans="1:10" ht="13.9">
      <c r="A2453" s="4" t="s">
        <v>6123</v>
      </c>
      <c r="B2453" s="4" t="s">
        <v>662</v>
      </c>
      <c r="C2453" s="4" t="s">
        <v>654</v>
      </c>
      <c r="D2453" s="4">
        <v>2.0799999999999999E-2</v>
      </c>
      <c r="E2453" s="4">
        <v>4.3E-3</v>
      </c>
      <c r="F2453" s="81" t="s">
        <v>6124</v>
      </c>
      <c r="G2453" s="4">
        <v>0.66830000000000001</v>
      </c>
      <c r="H2453" s="2">
        <v>483768</v>
      </c>
      <c r="I2453" s="2">
        <v>23.4</v>
      </c>
      <c r="J2453" s="82" t="s">
        <v>1225</v>
      </c>
    </row>
    <row r="2454" spans="1:10" ht="13.9">
      <c r="A2454" s="4" t="s">
        <v>6125</v>
      </c>
      <c r="B2454" s="4" t="s">
        <v>649</v>
      </c>
      <c r="C2454" s="4" t="s">
        <v>662</v>
      </c>
      <c r="D2454" s="4">
        <v>2.0899999999999998E-2</v>
      </c>
      <c r="E2454" s="4">
        <v>4.3E-3</v>
      </c>
      <c r="F2454" s="81" t="s">
        <v>6126</v>
      </c>
      <c r="G2454" s="4">
        <v>0.66820000000000002</v>
      </c>
      <c r="H2454" s="2">
        <v>483768</v>
      </c>
      <c r="I2454" s="2">
        <v>23.62</v>
      </c>
      <c r="J2454" s="82" t="s">
        <v>6127</v>
      </c>
    </row>
    <row r="2455" spans="1:10" ht="13.9">
      <c r="A2455" s="4" t="s">
        <v>6128</v>
      </c>
      <c r="B2455" s="4" t="s">
        <v>654</v>
      </c>
      <c r="C2455" s="4" t="s">
        <v>1511</v>
      </c>
      <c r="D2455" s="4">
        <v>-2.1600000000000001E-2</v>
      </c>
      <c r="E2455" s="4">
        <v>4.4999999999999997E-3</v>
      </c>
      <c r="F2455" s="81" t="s">
        <v>6129</v>
      </c>
      <c r="G2455" s="4">
        <v>0.33629999999999999</v>
      </c>
      <c r="H2455" s="2">
        <v>448902</v>
      </c>
      <c r="I2455" s="2">
        <v>23.04</v>
      </c>
      <c r="J2455" s="82" t="s">
        <v>3059</v>
      </c>
    </row>
    <row r="2456" spans="1:10" ht="13.9">
      <c r="A2456" s="4" t="s">
        <v>6130</v>
      </c>
      <c r="B2456" s="4" t="s">
        <v>650</v>
      </c>
      <c r="C2456" s="4" t="s">
        <v>654</v>
      </c>
      <c r="D2456" s="4">
        <v>2.0899999999999998E-2</v>
      </c>
      <c r="E2456" s="4">
        <v>4.3E-3</v>
      </c>
      <c r="F2456" s="81" t="s">
        <v>6131</v>
      </c>
      <c r="G2456" s="4">
        <v>0.66849999999999998</v>
      </c>
      <c r="H2456" s="2">
        <v>483768</v>
      </c>
      <c r="I2456" s="2">
        <v>23.62</v>
      </c>
      <c r="J2456" s="82" t="s">
        <v>6127</v>
      </c>
    </row>
    <row r="2457" spans="1:10" ht="13.9">
      <c r="A2457" s="4" t="s">
        <v>6132</v>
      </c>
      <c r="B2457" s="4" t="s">
        <v>649</v>
      </c>
      <c r="C2457" s="4" t="s">
        <v>654</v>
      </c>
      <c r="D2457" s="4">
        <v>-1.6299999999999999E-2</v>
      </c>
      <c r="E2457" s="4">
        <v>3.3999999999999998E-3</v>
      </c>
      <c r="F2457" s="81" t="s">
        <v>904</v>
      </c>
      <c r="G2457" s="4">
        <v>0.32529999999999998</v>
      </c>
      <c r="H2457" s="2">
        <v>604252</v>
      </c>
      <c r="I2457" s="2">
        <v>22.98</v>
      </c>
      <c r="J2457" s="82" t="s">
        <v>2560</v>
      </c>
    </row>
    <row r="2458" spans="1:10" ht="13.9">
      <c r="A2458" s="4" t="s">
        <v>6133</v>
      </c>
      <c r="B2458" s="4" t="s">
        <v>650</v>
      </c>
      <c r="C2458" s="4" t="s">
        <v>662</v>
      </c>
      <c r="D2458" s="4">
        <v>1.6299999999999999E-2</v>
      </c>
      <c r="E2458" s="4">
        <v>3.3999999999999998E-3</v>
      </c>
      <c r="F2458" s="81" t="s">
        <v>6134</v>
      </c>
      <c r="G2458" s="4">
        <v>0.67459999999999998</v>
      </c>
      <c r="H2458" s="2">
        <v>604252</v>
      </c>
      <c r="I2458" s="2">
        <v>22.98</v>
      </c>
      <c r="J2458" s="82" t="s">
        <v>2560</v>
      </c>
    </row>
    <row r="2459" spans="1:10" ht="13.9">
      <c r="A2459" s="4" t="s">
        <v>6135</v>
      </c>
      <c r="B2459" s="4" t="s">
        <v>662</v>
      </c>
      <c r="C2459" s="4" t="s">
        <v>654</v>
      </c>
      <c r="D2459" s="4">
        <v>1.6500000000000001E-2</v>
      </c>
      <c r="E2459" s="4">
        <v>3.3999999999999998E-3</v>
      </c>
      <c r="F2459" s="81" t="s">
        <v>6136</v>
      </c>
      <c r="G2459" s="4">
        <v>0.67510000000000003</v>
      </c>
      <c r="H2459" s="2">
        <v>604238</v>
      </c>
      <c r="I2459" s="2">
        <v>23.55</v>
      </c>
      <c r="J2459" s="82" t="s">
        <v>2584</v>
      </c>
    </row>
    <row r="2460" spans="1:10" ht="13.9">
      <c r="A2460" s="4" t="s">
        <v>6137</v>
      </c>
      <c r="B2460" s="4" t="s">
        <v>650</v>
      </c>
      <c r="C2460" s="4" t="s">
        <v>662</v>
      </c>
      <c r="D2460" s="4">
        <v>2.12E-2</v>
      </c>
      <c r="E2460" s="4">
        <v>4.3E-3</v>
      </c>
      <c r="F2460" s="81" t="s">
        <v>6138</v>
      </c>
      <c r="G2460" s="4">
        <v>0.66900000000000004</v>
      </c>
      <c r="H2460" s="2">
        <v>483768</v>
      </c>
      <c r="I2460" s="2">
        <v>24.31</v>
      </c>
      <c r="J2460" s="82" t="s">
        <v>2618</v>
      </c>
    </row>
    <row r="2461" spans="1:10" ht="13.9">
      <c r="A2461" s="4" t="s">
        <v>6139</v>
      </c>
      <c r="B2461" s="4" t="s">
        <v>649</v>
      </c>
      <c r="C2461" s="4" t="s">
        <v>650</v>
      </c>
      <c r="D2461" s="4">
        <v>2.12E-2</v>
      </c>
      <c r="E2461" s="4">
        <v>4.3E-3</v>
      </c>
      <c r="F2461" s="81" t="s">
        <v>801</v>
      </c>
      <c r="G2461" s="4">
        <v>0.66900000000000004</v>
      </c>
      <c r="H2461" s="2">
        <v>483768</v>
      </c>
      <c r="I2461" s="2">
        <v>24.31</v>
      </c>
      <c r="J2461" s="82" t="s">
        <v>2618</v>
      </c>
    </row>
    <row r="2462" spans="1:10" ht="13.9">
      <c r="A2462" s="4" t="s">
        <v>6140</v>
      </c>
      <c r="B2462" s="4" t="s">
        <v>650</v>
      </c>
      <c r="C2462" s="4" t="s">
        <v>662</v>
      </c>
      <c r="D2462" s="4">
        <v>-1.6500000000000001E-2</v>
      </c>
      <c r="E2462" s="4">
        <v>3.3999999999999998E-3</v>
      </c>
      <c r="F2462" s="81" t="s">
        <v>6141</v>
      </c>
      <c r="G2462" s="4">
        <v>0.32479999999999998</v>
      </c>
      <c r="H2462" s="2">
        <v>604252</v>
      </c>
      <c r="I2462" s="2">
        <v>23.55</v>
      </c>
      <c r="J2462" s="82" t="s">
        <v>2584</v>
      </c>
    </row>
    <row r="2463" spans="1:10" ht="13.9">
      <c r="A2463" s="4" t="s">
        <v>6142</v>
      </c>
      <c r="B2463" s="4" t="s">
        <v>649</v>
      </c>
      <c r="C2463" s="4" t="s">
        <v>654</v>
      </c>
      <c r="D2463" s="4">
        <v>-1.6199999999999999E-2</v>
      </c>
      <c r="E2463" s="4">
        <v>3.3999999999999998E-3</v>
      </c>
      <c r="F2463" s="81" t="s">
        <v>6143</v>
      </c>
      <c r="G2463" s="4">
        <v>0.3301</v>
      </c>
      <c r="H2463" s="2">
        <v>604250</v>
      </c>
      <c r="I2463" s="2">
        <v>22.7</v>
      </c>
      <c r="J2463" s="82" t="s">
        <v>2555</v>
      </c>
    </row>
    <row r="2464" spans="1:10" ht="13.9">
      <c r="A2464" s="4" t="s">
        <v>6144</v>
      </c>
      <c r="B2464" s="4" t="s">
        <v>649</v>
      </c>
      <c r="C2464" s="4" t="s">
        <v>650</v>
      </c>
      <c r="D2464" s="4">
        <v>1.6500000000000001E-2</v>
      </c>
      <c r="E2464" s="4">
        <v>3.3999999999999998E-3</v>
      </c>
      <c r="F2464" s="81" t="s">
        <v>6145</v>
      </c>
      <c r="G2464" s="4">
        <v>0.67520000000000002</v>
      </c>
      <c r="H2464" s="2">
        <v>604182</v>
      </c>
      <c r="I2464" s="2">
        <v>23.55</v>
      </c>
      <c r="J2464" s="82" t="s">
        <v>6146</v>
      </c>
    </row>
    <row r="2465" spans="1:10" ht="13.9">
      <c r="A2465" s="4" t="s">
        <v>6147</v>
      </c>
      <c r="B2465" s="4" t="s">
        <v>649</v>
      </c>
      <c r="C2465" s="4" t="s">
        <v>654</v>
      </c>
      <c r="D2465" s="4">
        <v>-1.6500000000000001E-2</v>
      </c>
      <c r="E2465" s="4">
        <v>3.3999999999999998E-3</v>
      </c>
      <c r="F2465" s="81" t="s">
        <v>6148</v>
      </c>
      <c r="G2465" s="4">
        <v>0.32519999999999999</v>
      </c>
      <c r="H2465" s="2">
        <v>604238</v>
      </c>
      <c r="I2465" s="2">
        <v>23.55</v>
      </c>
      <c r="J2465" s="82" t="s">
        <v>2584</v>
      </c>
    </row>
    <row r="2466" spans="1:10" ht="13.9">
      <c r="A2466" s="4" t="s">
        <v>6149</v>
      </c>
      <c r="B2466" s="4" t="s">
        <v>650</v>
      </c>
      <c r="C2466" s="4" t="s">
        <v>662</v>
      </c>
      <c r="D2466" s="4">
        <v>-2.1299999999999999E-2</v>
      </c>
      <c r="E2466" s="4">
        <v>4.3E-3</v>
      </c>
      <c r="F2466" s="81" t="s">
        <v>6150</v>
      </c>
      <c r="G2466" s="4">
        <v>0.33139999999999997</v>
      </c>
      <c r="H2466" s="2">
        <v>483768</v>
      </c>
      <c r="I2466" s="2">
        <v>24.54</v>
      </c>
      <c r="J2466" s="82" t="s">
        <v>6151</v>
      </c>
    </row>
    <row r="2467" spans="1:10" ht="13.9">
      <c r="A2467" s="4" t="s">
        <v>6152</v>
      </c>
      <c r="B2467" s="4" t="s">
        <v>650</v>
      </c>
      <c r="C2467" s="4" t="s">
        <v>654</v>
      </c>
      <c r="D2467" s="4">
        <v>-2.1399999999999999E-2</v>
      </c>
      <c r="E2467" s="4">
        <v>4.3E-3</v>
      </c>
      <c r="F2467" s="81" t="s">
        <v>6153</v>
      </c>
      <c r="G2467" s="4">
        <v>0.33129999999999998</v>
      </c>
      <c r="H2467" s="2">
        <v>483768</v>
      </c>
      <c r="I2467" s="2">
        <v>24.77</v>
      </c>
      <c r="J2467" s="82" t="s">
        <v>6154</v>
      </c>
    </row>
    <row r="2468" spans="1:10" ht="13.9">
      <c r="A2468" s="4" t="s">
        <v>6155</v>
      </c>
      <c r="B2468" s="4" t="s">
        <v>650</v>
      </c>
      <c r="C2468" s="4" t="s">
        <v>662</v>
      </c>
      <c r="D2468" s="4">
        <v>2.1399999999999999E-2</v>
      </c>
      <c r="E2468" s="4">
        <v>4.3E-3</v>
      </c>
      <c r="F2468" s="81" t="s">
        <v>6156</v>
      </c>
      <c r="G2468" s="4">
        <v>0.66859999999999997</v>
      </c>
      <c r="H2468" s="2">
        <v>483768</v>
      </c>
      <c r="I2468" s="2">
        <v>24.77</v>
      </c>
      <c r="J2468" s="82" t="s">
        <v>6154</v>
      </c>
    </row>
    <row r="2469" spans="1:10" ht="13.9">
      <c r="A2469" s="4" t="s">
        <v>6157</v>
      </c>
      <c r="B2469" s="4" t="s">
        <v>649</v>
      </c>
      <c r="C2469" s="4" t="s">
        <v>654</v>
      </c>
      <c r="D2469" s="4">
        <v>-2.1399999999999999E-2</v>
      </c>
      <c r="E2469" s="4">
        <v>4.3E-3</v>
      </c>
      <c r="F2469" s="81" t="s">
        <v>6158</v>
      </c>
      <c r="G2469" s="4">
        <v>0.33139999999999997</v>
      </c>
      <c r="H2469" s="2">
        <v>483768</v>
      </c>
      <c r="I2469" s="2">
        <v>24.77</v>
      </c>
      <c r="J2469" s="82" t="s">
        <v>6154</v>
      </c>
    </row>
    <row r="2470" spans="1:10" ht="13.9">
      <c r="A2470" s="4" t="s">
        <v>6159</v>
      </c>
      <c r="B2470" s="4" t="s">
        <v>649</v>
      </c>
      <c r="C2470" s="4" t="s">
        <v>654</v>
      </c>
      <c r="D2470" s="4">
        <v>1.66E-2</v>
      </c>
      <c r="E2470" s="4">
        <v>3.3999999999999998E-3</v>
      </c>
      <c r="F2470" s="81" t="s">
        <v>6160</v>
      </c>
      <c r="G2470" s="4">
        <v>0.67510000000000003</v>
      </c>
      <c r="H2470" s="2">
        <v>604221</v>
      </c>
      <c r="I2470" s="2">
        <v>23.84</v>
      </c>
      <c r="J2470" s="82" t="s">
        <v>2528</v>
      </c>
    </row>
    <row r="2471" spans="1:10" ht="13.9">
      <c r="A2471" s="4" t="s">
        <v>6161</v>
      </c>
      <c r="B2471" s="4" t="s">
        <v>650</v>
      </c>
      <c r="C2471" s="4" t="s">
        <v>662</v>
      </c>
      <c r="D2471" s="4">
        <v>-2.12E-2</v>
      </c>
      <c r="E2471" s="4">
        <v>4.3E-3</v>
      </c>
      <c r="F2471" s="81" t="s">
        <v>6162</v>
      </c>
      <c r="G2471" s="4">
        <v>0.33129999999999998</v>
      </c>
      <c r="H2471" s="2">
        <v>483768</v>
      </c>
      <c r="I2471" s="2">
        <v>24.31</v>
      </c>
      <c r="J2471" s="82" t="s">
        <v>2618</v>
      </c>
    </row>
    <row r="2472" spans="1:10" ht="13.9">
      <c r="A2472" s="4" t="s">
        <v>6163</v>
      </c>
      <c r="B2472" s="4" t="s">
        <v>649</v>
      </c>
      <c r="C2472" s="4" t="s">
        <v>662</v>
      </c>
      <c r="D2472" s="4">
        <v>1.6400000000000001E-2</v>
      </c>
      <c r="E2472" s="4">
        <v>3.2000000000000002E-3</v>
      </c>
      <c r="F2472" s="81" t="s">
        <v>6164</v>
      </c>
      <c r="G2472" s="4">
        <v>0.60450000000000004</v>
      </c>
      <c r="H2472" s="2">
        <v>604250</v>
      </c>
      <c r="I2472" s="2">
        <v>26.27</v>
      </c>
      <c r="J2472" s="82" t="s">
        <v>6165</v>
      </c>
    </row>
    <row r="2473" spans="1:10" ht="13.9">
      <c r="A2473" s="4" t="s">
        <v>6166</v>
      </c>
      <c r="B2473" s="4" t="s">
        <v>650</v>
      </c>
      <c r="C2473" s="4" t="s">
        <v>662</v>
      </c>
      <c r="D2473" s="4">
        <v>-2.2499999999999999E-2</v>
      </c>
      <c r="E2473" s="4">
        <v>4.3E-3</v>
      </c>
      <c r="F2473" s="81" t="s">
        <v>6167</v>
      </c>
      <c r="G2473" s="4">
        <v>0.3296</v>
      </c>
      <c r="H2473" s="2">
        <v>483768</v>
      </c>
      <c r="I2473" s="2">
        <v>27.38</v>
      </c>
      <c r="J2473" s="82" t="s">
        <v>1942</v>
      </c>
    </row>
    <row r="2474" spans="1:10" ht="13.9">
      <c r="A2474" s="4" t="s">
        <v>6168</v>
      </c>
      <c r="B2474" s="4" t="s">
        <v>1292</v>
      </c>
      <c r="C2474" s="4" t="s">
        <v>662</v>
      </c>
      <c r="D2474" s="4">
        <v>-2.2599999999999999E-2</v>
      </c>
      <c r="E2474" s="4">
        <v>4.7000000000000002E-3</v>
      </c>
      <c r="F2474" s="81" t="s">
        <v>6169</v>
      </c>
      <c r="G2474" s="4">
        <v>0.31069999999999998</v>
      </c>
      <c r="H2474" s="2">
        <v>448902</v>
      </c>
      <c r="I2474" s="2">
        <v>23.12</v>
      </c>
      <c r="J2474" s="82" t="s">
        <v>5624</v>
      </c>
    </row>
    <row r="2475" spans="1:10" ht="13.9">
      <c r="A2475" s="4" t="s">
        <v>6170</v>
      </c>
      <c r="B2475" s="4" t="s">
        <v>649</v>
      </c>
      <c r="C2475" s="4" t="s">
        <v>650</v>
      </c>
      <c r="D2475" s="4">
        <v>2.2200000000000001E-2</v>
      </c>
      <c r="E2475" s="4">
        <v>4.3E-3</v>
      </c>
      <c r="F2475" s="81" t="s">
        <v>6171</v>
      </c>
      <c r="G2475" s="4">
        <v>0.67169999999999996</v>
      </c>
      <c r="H2475" s="2">
        <v>483768</v>
      </c>
      <c r="I2475" s="2">
        <v>26.65</v>
      </c>
      <c r="J2475" s="82" t="s">
        <v>1963</v>
      </c>
    </row>
    <row r="2476" spans="1:10" ht="13.9">
      <c r="A2476" s="4" t="s">
        <v>6172</v>
      </c>
      <c r="B2476" s="4" t="s">
        <v>649</v>
      </c>
      <c r="C2476" s="4" t="s">
        <v>662</v>
      </c>
      <c r="D2476" s="4">
        <v>2.41E-2</v>
      </c>
      <c r="E2476" s="4">
        <v>4.4999999999999997E-3</v>
      </c>
      <c r="F2476" s="81" t="s">
        <v>6173</v>
      </c>
      <c r="G2476" s="4">
        <v>0.66959999999999997</v>
      </c>
      <c r="H2476" s="2">
        <v>448902</v>
      </c>
      <c r="I2476" s="2">
        <v>28.68</v>
      </c>
      <c r="J2476" s="82" t="s">
        <v>6174</v>
      </c>
    </row>
    <row r="2477" spans="1:10" ht="13.9">
      <c r="A2477" s="4" t="s">
        <v>6175</v>
      </c>
      <c r="B2477" s="4" t="s">
        <v>650</v>
      </c>
      <c r="C2477" s="4" t="s">
        <v>662</v>
      </c>
      <c r="D2477" s="4">
        <v>-1.8800000000000001E-2</v>
      </c>
      <c r="E2477" s="4">
        <v>3.3999999999999998E-3</v>
      </c>
      <c r="F2477" s="81" t="s">
        <v>6176</v>
      </c>
      <c r="G2477" s="4">
        <v>0.31869999999999998</v>
      </c>
      <c r="H2477" s="2">
        <v>604250</v>
      </c>
      <c r="I2477" s="2">
        <v>30.57</v>
      </c>
      <c r="J2477" s="82" t="s">
        <v>3311</v>
      </c>
    </row>
    <row r="2478" spans="1:10" ht="13.9">
      <c r="A2478" s="4" t="s">
        <v>6177</v>
      </c>
      <c r="B2478" s="4" t="s">
        <v>649</v>
      </c>
      <c r="C2478" s="4" t="s">
        <v>654</v>
      </c>
      <c r="D2478" s="4">
        <v>-2.2499999999999999E-2</v>
      </c>
      <c r="E2478" s="4">
        <v>4.3E-3</v>
      </c>
      <c r="F2478" s="81" t="s">
        <v>6178</v>
      </c>
      <c r="G2478" s="4">
        <v>0.33300000000000002</v>
      </c>
      <c r="H2478" s="2">
        <v>483768</v>
      </c>
      <c r="I2478" s="2">
        <v>27.38</v>
      </c>
      <c r="J2478" s="82" t="s">
        <v>1942</v>
      </c>
    </row>
    <row r="2479" spans="1:10" ht="13.9">
      <c r="A2479" s="4" t="s">
        <v>6179</v>
      </c>
      <c r="B2479" s="4" t="s">
        <v>649</v>
      </c>
      <c r="C2479" s="4" t="s">
        <v>654</v>
      </c>
      <c r="D2479" s="4">
        <v>-1.8800000000000001E-2</v>
      </c>
      <c r="E2479" s="4">
        <v>3.3999999999999998E-3</v>
      </c>
      <c r="F2479" s="81" t="s">
        <v>6180</v>
      </c>
      <c r="G2479" s="4">
        <v>0.3196</v>
      </c>
      <c r="H2479" s="2">
        <v>604252</v>
      </c>
      <c r="I2479" s="2">
        <v>30.57</v>
      </c>
      <c r="J2479" s="82" t="s">
        <v>3311</v>
      </c>
    </row>
    <row r="2480" spans="1:10" ht="13.9">
      <c r="A2480" s="4" t="s">
        <v>6181</v>
      </c>
      <c r="B2480" s="4" t="s">
        <v>649</v>
      </c>
      <c r="C2480" s="4" t="s">
        <v>654</v>
      </c>
      <c r="D2480" s="4">
        <v>-1.8800000000000001E-2</v>
      </c>
      <c r="E2480" s="4">
        <v>3.3999999999999998E-3</v>
      </c>
      <c r="F2480" s="81" t="s">
        <v>6182</v>
      </c>
      <c r="G2480" s="4">
        <v>0.3196</v>
      </c>
      <c r="H2480" s="2">
        <v>604253</v>
      </c>
      <c r="I2480" s="2">
        <v>30.57</v>
      </c>
      <c r="J2480" s="82" t="s">
        <v>3311</v>
      </c>
    </row>
    <row r="2481" spans="1:10" ht="13.9">
      <c r="A2481" s="4" t="s">
        <v>6183</v>
      </c>
      <c r="B2481" s="4" t="s">
        <v>650</v>
      </c>
      <c r="C2481" s="4" t="s">
        <v>871</v>
      </c>
      <c r="D2481" s="4">
        <v>2.3900000000000001E-2</v>
      </c>
      <c r="E2481" s="4">
        <v>4.4999999999999997E-3</v>
      </c>
      <c r="F2481" s="81" t="s">
        <v>6184</v>
      </c>
      <c r="G2481" s="4">
        <v>0.66579999999999995</v>
      </c>
      <c r="H2481" s="2">
        <v>448902</v>
      </c>
      <c r="I2481" s="2">
        <v>28.21</v>
      </c>
      <c r="J2481" s="82" t="s">
        <v>2040</v>
      </c>
    </row>
    <row r="2482" spans="1:10" ht="13.9">
      <c r="A2482" s="4" t="s">
        <v>6185</v>
      </c>
      <c r="B2482" s="4" t="s">
        <v>650</v>
      </c>
      <c r="C2482" s="4" t="s">
        <v>662</v>
      </c>
      <c r="D2482" s="4">
        <v>-1.7299999999999999E-2</v>
      </c>
      <c r="E2482" s="4">
        <v>3.2000000000000002E-3</v>
      </c>
      <c r="F2482" s="81" t="s">
        <v>6186</v>
      </c>
      <c r="G2482" s="4">
        <v>0.42820000000000003</v>
      </c>
      <c r="H2482" s="2">
        <v>604243</v>
      </c>
      <c r="I2482" s="2">
        <v>29.23</v>
      </c>
      <c r="J2482" s="82" t="s">
        <v>1225</v>
      </c>
    </row>
    <row r="2483" spans="1:10" ht="13.9">
      <c r="A2483" s="4" t="s">
        <v>6187</v>
      </c>
      <c r="B2483" s="4" t="s">
        <v>649</v>
      </c>
      <c r="C2483" s="4" t="s">
        <v>654</v>
      </c>
      <c r="D2483" s="4">
        <v>-2.2499999999999999E-2</v>
      </c>
      <c r="E2483" s="4">
        <v>4.3E-3</v>
      </c>
      <c r="F2483" s="81" t="s">
        <v>6188</v>
      </c>
      <c r="G2483" s="4">
        <v>0.33300000000000002</v>
      </c>
      <c r="H2483" s="2">
        <v>483768</v>
      </c>
      <c r="I2483" s="2">
        <v>27.38</v>
      </c>
      <c r="J2483" s="82" t="s">
        <v>1942</v>
      </c>
    </row>
    <row r="2484" spans="1:10" ht="13.9">
      <c r="A2484" s="4" t="s">
        <v>6189</v>
      </c>
      <c r="B2484" s="4" t="s">
        <v>662</v>
      </c>
      <c r="C2484" s="4" t="s">
        <v>654</v>
      </c>
      <c r="D2484" s="4">
        <v>2.2499999999999999E-2</v>
      </c>
      <c r="E2484" s="4">
        <v>4.3E-3</v>
      </c>
      <c r="F2484" s="81" t="s">
        <v>6190</v>
      </c>
      <c r="G2484" s="4">
        <v>0.66690000000000005</v>
      </c>
      <c r="H2484" s="2">
        <v>483768</v>
      </c>
      <c r="I2484" s="2">
        <v>27.38</v>
      </c>
      <c r="J2484" s="82" t="s">
        <v>1942</v>
      </c>
    </row>
    <row r="2485" spans="1:10" ht="13.9">
      <c r="A2485" s="4" t="s">
        <v>6191</v>
      </c>
      <c r="B2485" s="4" t="s">
        <v>650</v>
      </c>
      <c r="C2485" s="4" t="s">
        <v>662</v>
      </c>
      <c r="D2485" s="4">
        <v>-2.24E-2</v>
      </c>
      <c r="E2485" s="4">
        <v>4.3E-3</v>
      </c>
      <c r="F2485" s="81" t="s">
        <v>6192</v>
      </c>
      <c r="G2485" s="4">
        <v>0.33310000000000001</v>
      </c>
      <c r="H2485" s="2">
        <v>483768</v>
      </c>
      <c r="I2485" s="2">
        <v>27.14</v>
      </c>
      <c r="J2485" s="82" t="s">
        <v>1923</v>
      </c>
    </row>
    <row r="2486" spans="1:10" ht="13.9">
      <c r="A2486" s="4" t="s">
        <v>6193</v>
      </c>
      <c r="B2486" s="4" t="s">
        <v>650</v>
      </c>
      <c r="C2486" s="4" t="s">
        <v>662</v>
      </c>
      <c r="D2486" s="4">
        <v>-1.8800000000000001E-2</v>
      </c>
      <c r="E2486" s="4">
        <v>3.3999999999999998E-3</v>
      </c>
      <c r="F2486" s="81" t="s">
        <v>6194</v>
      </c>
      <c r="G2486" s="4">
        <v>0.31879999999999997</v>
      </c>
      <c r="H2486" s="2">
        <v>604246</v>
      </c>
      <c r="I2486" s="2">
        <v>30.57</v>
      </c>
      <c r="J2486" s="82" t="s">
        <v>3311</v>
      </c>
    </row>
    <row r="2487" spans="1:10" ht="13.9">
      <c r="A2487" s="4" t="s">
        <v>6195</v>
      </c>
      <c r="B2487" s="4" t="s">
        <v>649</v>
      </c>
      <c r="C2487" s="4" t="s">
        <v>654</v>
      </c>
      <c r="D2487" s="4">
        <v>-1.89E-2</v>
      </c>
      <c r="E2487" s="4">
        <v>3.3999999999999998E-3</v>
      </c>
      <c r="F2487" s="81" t="s">
        <v>6196</v>
      </c>
      <c r="G2487" s="4">
        <v>0.31969999999999998</v>
      </c>
      <c r="H2487" s="2">
        <v>604253</v>
      </c>
      <c r="I2487" s="2">
        <v>30.9</v>
      </c>
      <c r="J2487" s="82" t="s">
        <v>1637</v>
      </c>
    </row>
    <row r="2488" spans="1:10" ht="13.9">
      <c r="A2488" s="4" t="s">
        <v>6197</v>
      </c>
      <c r="B2488" s="4" t="s">
        <v>1440</v>
      </c>
      <c r="C2488" s="4" t="s">
        <v>662</v>
      </c>
      <c r="D2488" s="4">
        <v>-2.3599999999999999E-2</v>
      </c>
      <c r="E2488" s="4">
        <v>4.4999999999999997E-3</v>
      </c>
      <c r="F2488" s="81" t="s">
        <v>6198</v>
      </c>
      <c r="G2488" s="4">
        <v>0.34</v>
      </c>
      <c r="H2488" s="2">
        <v>448902</v>
      </c>
      <c r="I2488" s="2">
        <v>27.5</v>
      </c>
      <c r="J2488" s="82" t="s">
        <v>2120</v>
      </c>
    </row>
    <row r="2489" spans="1:10" ht="13.9">
      <c r="A2489" s="4" t="s">
        <v>6199</v>
      </c>
      <c r="B2489" s="4" t="s">
        <v>1440</v>
      </c>
      <c r="C2489" s="4" t="s">
        <v>662</v>
      </c>
      <c r="D2489" s="4">
        <v>2.3099999999999999E-2</v>
      </c>
      <c r="E2489" s="4">
        <v>4.4999999999999997E-3</v>
      </c>
      <c r="F2489" s="81" t="s">
        <v>6200</v>
      </c>
      <c r="G2489" s="4">
        <v>0.65890000000000004</v>
      </c>
      <c r="H2489" s="2">
        <v>448902</v>
      </c>
      <c r="I2489" s="2">
        <v>26.35</v>
      </c>
      <c r="J2489" s="82" t="s">
        <v>830</v>
      </c>
    </row>
    <row r="2490" spans="1:10" ht="13.9">
      <c r="A2490" s="4" t="s">
        <v>6201</v>
      </c>
      <c r="B2490" s="4" t="s">
        <v>649</v>
      </c>
      <c r="C2490" s="4" t="s">
        <v>662</v>
      </c>
      <c r="D2490" s="4">
        <v>-2.2599999999999999E-2</v>
      </c>
      <c r="E2490" s="4">
        <v>4.3E-3</v>
      </c>
      <c r="F2490" s="81" t="s">
        <v>6202</v>
      </c>
      <c r="G2490" s="4">
        <v>0.33310000000000001</v>
      </c>
      <c r="H2490" s="2">
        <v>483768</v>
      </c>
      <c r="I2490" s="2">
        <v>27.62</v>
      </c>
      <c r="J2490" s="82" t="s">
        <v>2006</v>
      </c>
    </row>
    <row r="2491" spans="1:10" ht="13.9">
      <c r="A2491" s="4" t="s">
        <v>6203</v>
      </c>
      <c r="B2491" s="4" t="s">
        <v>650</v>
      </c>
      <c r="C2491" s="4" t="s">
        <v>654</v>
      </c>
      <c r="D2491" s="4">
        <v>-2.2800000000000001E-2</v>
      </c>
      <c r="E2491" s="4">
        <v>4.3E-3</v>
      </c>
      <c r="F2491" s="81" t="s">
        <v>6204</v>
      </c>
      <c r="G2491" s="4">
        <v>0.34079999999999999</v>
      </c>
      <c r="H2491" s="2">
        <v>483768</v>
      </c>
      <c r="I2491" s="2">
        <v>28.11</v>
      </c>
      <c r="J2491" s="82" t="s">
        <v>1991</v>
      </c>
    </row>
    <row r="2492" spans="1:10" ht="13.9">
      <c r="A2492" s="4" t="s">
        <v>6205</v>
      </c>
      <c r="B2492" s="4" t="s">
        <v>650</v>
      </c>
      <c r="C2492" s="4" t="s">
        <v>654</v>
      </c>
      <c r="D2492" s="4">
        <v>-1.9E-2</v>
      </c>
      <c r="E2492" s="4">
        <v>3.3999999999999998E-3</v>
      </c>
      <c r="F2492" s="81" t="s">
        <v>6206</v>
      </c>
      <c r="G2492" s="4">
        <v>0.31950000000000001</v>
      </c>
      <c r="H2492" s="2">
        <v>604252</v>
      </c>
      <c r="I2492" s="2">
        <v>31.23</v>
      </c>
      <c r="J2492" s="82" t="s">
        <v>6207</v>
      </c>
    </row>
    <row r="2493" spans="1:10" ht="13.9">
      <c r="A2493" s="4" t="s">
        <v>6208</v>
      </c>
      <c r="B2493" s="4" t="s">
        <v>649</v>
      </c>
      <c r="C2493" s="4" t="s">
        <v>654</v>
      </c>
      <c r="D2493" s="4">
        <v>2.2700000000000001E-2</v>
      </c>
      <c r="E2493" s="4">
        <v>4.3E-3</v>
      </c>
      <c r="F2493" s="81" t="s">
        <v>6209</v>
      </c>
      <c r="G2493" s="4">
        <v>0.66659999999999997</v>
      </c>
      <c r="H2493" s="2">
        <v>483768</v>
      </c>
      <c r="I2493" s="2">
        <v>27.87</v>
      </c>
      <c r="J2493" s="82" t="s">
        <v>1945</v>
      </c>
    </row>
    <row r="2494" spans="1:10" ht="13.9">
      <c r="A2494" s="4" t="s">
        <v>6210</v>
      </c>
      <c r="B2494" s="4" t="s">
        <v>650</v>
      </c>
      <c r="C2494" s="4" t="s">
        <v>662</v>
      </c>
      <c r="D2494" s="4">
        <v>-1.9900000000000001E-2</v>
      </c>
      <c r="E2494" s="4">
        <v>3.3999999999999998E-3</v>
      </c>
      <c r="F2494" s="81" t="s">
        <v>6211</v>
      </c>
      <c r="G2494" s="4">
        <v>0.30630000000000002</v>
      </c>
      <c r="H2494" s="2">
        <v>604251</v>
      </c>
      <c r="I2494" s="2">
        <v>34.26</v>
      </c>
      <c r="J2494" s="82" t="s">
        <v>6212</v>
      </c>
    </row>
    <row r="2495" spans="1:10" ht="13.9">
      <c r="A2495" s="4" t="s">
        <v>6213</v>
      </c>
      <c r="B2495" s="4" t="s">
        <v>650</v>
      </c>
      <c r="C2495" s="4" t="s">
        <v>662</v>
      </c>
      <c r="D2495" s="4">
        <v>-2.35E-2</v>
      </c>
      <c r="E2495" s="4">
        <v>4.4000000000000003E-3</v>
      </c>
      <c r="F2495" s="81" t="s">
        <v>6214</v>
      </c>
      <c r="G2495" s="4">
        <v>0.31990000000000002</v>
      </c>
      <c r="H2495" s="2">
        <v>483768</v>
      </c>
      <c r="I2495" s="2">
        <v>28.53</v>
      </c>
      <c r="J2495" s="82" t="s">
        <v>6215</v>
      </c>
    </row>
    <row r="2496" spans="1:10" ht="13.9">
      <c r="A2496" s="4" t="s">
        <v>6216</v>
      </c>
      <c r="B2496" s="4" t="s">
        <v>649</v>
      </c>
      <c r="C2496" s="4" t="s">
        <v>662</v>
      </c>
      <c r="D2496" s="4">
        <v>-0.02</v>
      </c>
      <c r="E2496" s="4">
        <v>3.3999999999999998E-3</v>
      </c>
      <c r="F2496" s="81" t="s">
        <v>6217</v>
      </c>
      <c r="G2496" s="4">
        <v>0.31040000000000001</v>
      </c>
      <c r="H2496" s="2">
        <v>604232</v>
      </c>
      <c r="I2496" s="2">
        <v>34.6</v>
      </c>
      <c r="J2496" s="82" t="s">
        <v>6218</v>
      </c>
    </row>
    <row r="2497" spans="1:10" ht="13.9">
      <c r="A2497" s="4" t="s">
        <v>6219</v>
      </c>
      <c r="B2497" s="4" t="s">
        <v>650</v>
      </c>
      <c r="C2497" s="4" t="s">
        <v>662</v>
      </c>
      <c r="D2497" s="4">
        <v>2.35E-2</v>
      </c>
      <c r="E2497" s="4">
        <v>4.4000000000000003E-3</v>
      </c>
      <c r="F2497" s="81" t="s">
        <v>6220</v>
      </c>
      <c r="G2497" s="4">
        <v>0.68020000000000003</v>
      </c>
      <c r="H2497" s="2">
        <v>483768</v>
      </c>
      <c r="I2497" s="2">
        <v>28.53</v>
      </c>
      <c r="J2497" s="82" t="s">
        <v>6215</v>
      </c>
    </row>
    <row r="2498" spans="1:10" ht="13.9">
      <c r="A2498" s="4" t="s">
        <v>6221</v>
      </c>
      <c r="B2498" s="4" t="s">
        <v>662</v>
      </c>
      <c r="C2498" s="4" t="s">
        <v>654</v>
      </c>
      <c r="D2498" s="4">
        <v>1.9199999999999998E-2</v>
      </c>
      <c r="E2498" s="4">
        <v>3.3999999999999998E-3</v>
      </c>
      <c r="F2498" s="81" t="s">
        <v>6222</v>
      </c>
      <c r="G2498" s="4">
        <v>0.67710000000000004</v>
      </c>
      <c r="H2498" s="2">
        <v>604202</v>
      </c>
      <c r="I2498" s="2">
        <v>31.89</v>
      </c>
      <c r="J2498" s="82" t="s">
        <v>6223</v>
      </c>
    </row>
    <row r="2499" spans="1:10" ht="13.9">
      <c r="A2499" s="4" t="s">
        <v>6224</v>
      </c>
      <c r="B2499" s="4" t="s">
        <v>650</v>
      </c>
      <c r="C2499" s="4" t="s">
        <v>662</v>
      </c>
      <c r="D2499" s="4">
        <v>-1.9199999999999998E-2</v>
      </c>
      <c r="E2499" s="4">
        <v>3.3999999999999998E-3</v>
      </c>
      <c r="F2499" s="81" t="s">
        <v>6225</v>
      </c>
      <c r="G2499" s="4">
        <v>0.31769999999999998</v>
      </c>
      <c r="H2499" s="2">
        <v>604251</v>
      </c>
      <c r="I2499" s="2">
        <v>31.89</v>
      </c>
      <c r="J2499" s="82" t="s">
        <v>6226</v>
      </c>
    </row>
    <row r="2500" spans="1:10" ht="13.9">
      <c r="A2500" s="4" t="s">
        <v>6227</v>
      </c>
      <c r="B2500" s="4" t="s">
        <v>649</v>
      </c>
      <c r="C2500" s="4" t="s">
        <v>654</v>
      </c>
      <c r="D2500" s="4">
        <v>1.9E-2</v>
      </c>
      <c r="E2500" s="4">
        <v>3.3999999999999998E-3</v>
      </c>
      <c r="F2500" s="81" t="s">
        <v>6228</v>
      </c>
      <c r="G2500" s="4">
        <v>0.68049999999999999</v>
      </c>
      <c r="H2500" s="2">
        <v>604156</v>
      </c>
      <c r="I2500" s="2">
        <v>31.23</v>
      </c>
      <c r="J2500" s="82" t="s">
        <v>6229</v>
      </c>
    </row>
    <row r="2501" spans="1:10" ht="13.9">
      <c r="A2501" s="4" t="s">
        <v>6230</v>
      </c>
      <c r="B2501" s="4" t="s">
        <v>649</v>
      </c>
      <c r="C2501" s="4" t="s">
        <v>654</v>
      </c>
      <c r="D2501" s="4">
        <v>-2.2800000000000001E-2</v>
      </c>
      <c r="E2501" s="4">
        <v>4.3E-3</v>
      </c>
      <c r="F2501" s="81" t="s">
        <v>6231</v>
      </c>
      <c r="G2501" s="4">
        <v>0.3332</v>
      </c>
      <c r="H2501" s="2">
        <v>483768</v>
      </c>
      <c r="I2501" s="2">
        <v>28.11</v>
      </c>
      <c r="J2501" s="82" t="s">
        <v>1991</v>
      </c>
    </row>
    <row r="2502" spans="1:10" ht="13.9">
      <c r="A2502" s="4" t="s">
        <v>6232</v>
      </c>
      <c r="B2502" s="4" t="s">
        <v>650</v>
      </c>
      <c r="C2502" s="4" t="s">
        <v>654</v>
      </c>
      <c r="D2502" s="4">
        <v>-1.9599999999999999E-2</v>
      </c>
      <c r="E2502" s="4">
        <v>3.3999999999999998E-3</v>
      </c>
      <c r="F2502" s="81" t="s">
        <v>3966</v>
      </c>
      <c r="G2502" s="4">
        <v>0.31140000000000001</v>
      </c>
      <c r="H2502" s="2">
        <v>604251</v>
      </c>
      <c r="I2502" s="2">
        <v>33.229999999999997</v>
      </c>
      <c r="J2502" s="82" t="s">
        <v>6233</v>
      </c>
    </row>
    <row r="2503" spans="1:10" ht="13.9">
      <c r="A2503" s="4" t="s">
        <v>6234</v>
      </c>
      <c r="B2503" s="4" t="s">
        <v>649</v>
      </c>
      <c r="C2503" s="4" t="s">
        <v>662</v>
      </c>
      <c r="D2503" s="4">
        <v>1.8700000000000001E-2</v>
      </c>
      <c r="E2503" s="4">
        <v>3.3999999999999998E-3</v>
      </c>
      <c r="F2503" s="81" t="s">
        <v>6235</v>
      </c>
      <c r="G2503" s="4">
        <v>0.6754</v>
      </c>
      <c r="H2503" s="2">
        <v>604249</v>
      </c>
      <c r="I2503" s="2">
        <v>30.25</v>
      </c>
      <c r="J2503" s="82" t="s">
        <v>6236</v>
      </c>
    </row>
    <row r="2504" spans="1:10" ht="13.9">
      <c r="A2504" s="4" t="s">
        <v>6237</v>
      </c>
      <c r="B2504" s="4" t="s">
        <v>649</v>
      </c>
      <c r="C2504" s="4" t="s">
        <v>654</v>
      </c>
      <c r="D2504" s="4">
        <v>2.1399999999999999E-2</v>
      </c>
      <c r="E2504" s="4">
        <v>4.3E-3</v>
      </c>
      <c r="F2504" s="81" t="s">
        <v>6238</v>
      </c>
      <c r="G2504" s="4">
        <v>0.6542</v>
      </c>
      <c r="H2504" s="2">
        <v>483768</v>
      </c>
      <c r="I2504" s="2">
        <v>24.77</v>
      </c>
      <c r="J2504" s="82" t="s">
        <v>6154</v>
      </c>
    </row>
    <row r="2505" spans="1:10" ht="13.9">
      <c r="A2505" s="4" t="s">
        <v>6239</v>
      </c>
      <c r="B2505" s="4" t="s">
        <v>650</v>
      </c>
      <c r="C2505" s="4" t="s">
        <v>662</v>
      </c>
      <c r="D2505" s="4">
        <v>2.1299999999999999E-2</v>
      </c>
      <c r="E2505" s="4">
        <v>4.3E-3</v>
      </c>
      <c r="F2505" s="81" t="s">
        <v>6240</v>
      </c>
      <c r="G2505" s="4">
        <v>0.64590000000000003</v>
      </c>
      <c r="H2505" s="2">
        <v>483768</v>
      </c>
      <c r="I2505" s="2">
        <v>24.54</v>
      </c>
      <c r="J2505" s="82" t="s">
        <v>6151</v>
      </c>
    </row>
    <row r="2506" spans="1:10" ht="13.9">
      <c r="A2506" s="4" t="s">
        <v>6241</v>
      </c>
      <c r="B2506" s="4" t="s">
        <v>649</v>
      </c>
      <c r="C2506" s="4" t="s">
        <v>662</v>
      </c>
      <c r="D2506" s="4">
        <v>-1.72E-2</v>
      </c>
      <c r="E2506" s="4">
        <v>3.3999999999999998E-3</v>
      </c>
      <c r="F2506" s="81" t="s">
        <v>6242</v>
      </c>
      <c r="G2506" s="4">
        <v>0.33100000000000002</v>
      </c>
      <c r="H2506" s="2">
        <v>604228</v>
      </c>
      <c r="I2506" s="2">
        <v>25.59</v>
      </c>
      <c r="J2506" s="82" t="s">
        <v>2252</v>
      </c>
    </row>
    <row r="2507" spans="1:10" ht="13.9">
      <c r="A2507" s="4" t="s">
        <v>6243</v>
      </c>
      <c r="B2507" s="4" t="s">
        <v>649</v>
      </c>
      <c r="C2507" s="4" t="s">
        <v>654</v>
      </c>
      <c r="D2507" s="4">
        <v>2.0299999999999999E-2</v>
      </c>
      <c r="E2507" s="4">
        <v>4.3E-3</v>
      </c>
      <c r="F2507" s="81" t="s">
        <v>6244</v>
      </c>
      <c r="G2507" s="4">
        <v>0.65390000000000004</v>
      </c>
      <c r="H2507" s="2">
        <v>483768</v>
      </c>
      <c r="I2507" s="2">
        <v>22.29</v>
      </c>
      <c r="J2507" s="82" t="s">
        <v>3103</v>
      </c>
    </row>
    <row r="2508" spans="1:10" ht="13.9">
      <c r="A2508" s="4" t="s">
        <v>6245</v>
      </c>
      <c r="B2508" s="4" t="s">
        <v>649</v>
      </c>
      <c r="C2508" s="4" t="s">
        <v>654</v>
      </c>
      <c r="D2508" s="4">
        <v>-2.0400000000000001E-2</v>
      </c>
      <c r="E2508" s="4">
        <v>4.3E-3</v>
      </c>
      <c r="F2508" s="81" t="s">
        <v>3361</v>
      </c>
      <c r="G2508" s="4">
        <v>0.34549999999999997</v>
      </c>
      <c r="H2508" s="2">
        <v>483768</v>
      </c>
      <c r="I2508" s="2">
        <v>22.51</v>
      </c>
      <c r="J2508" s="82" t="s">
        <v>3138</v>
      </c>
    </row>
    <row r="2509" spans="1:10" ht="13.9">
      <c r="A2509" s="4" t="s">
        <v>6246</v>
      </c>
      <c r="B2509" s="4" t="s">
        <v>1440</v>
      </c>
      <c r="C2509" s="4" t="s">
        <v>662</v>
      </c>
      <c r="D2509" s="4">
        <v>-2.2499999999999999E-2</v>
      </c>
      <c r="E2509" s="4">
        <v>4.4000000000000003E-3</v>
      </c>
      <c r="F2509" s="81" t="s">
        <v>6247</v>
      </c>
      <c r="G2509" s="4">
        <v>0.34549999999999997</v>
      </c>
      <c r="H2509" s="2">
        <v>448902</v>
      </c>
      <c r="I2509" s="2">
        <v>26.15</v>
      </c>
      <c r="J2509" s="82" t="s">
        <v>6248</v>
      </c>
    </row>
    <row r="2510" spans="1:10" ht="13.9">
      <c r="A2510" s="4" t="s">
        <v>6249</v>
      </c>
      <c r="B2510" s="4" t="s">
        <v>650</v>
      </c>
      <c r="C2510" s="4" t="s">
        <v>662</v>
      </c>
      <c r="D2510" s="4">
        <v>1.6400000000000001E-2</v>
      </c>
      <c r="E2510" s="4">
        <v>3.3999999999999998E-3</v>
      </c>
      <c r="F2510" s="81" t="s">
        <v>6250</v>
      </c>
      <c r="G2510" s="4">
        <v>0.67079999999999995</v>
      </c>
      <c r="H2510" s="2">
        <v>604212</v>
      </c>
      <c r="I2510" s="2">
        <v>23.27</v>
      </c>
      <c r="J2510" s="82" t="s">
        <v>6110</v>
      </c>
    </row>
    <row r="2511" spans="1:10" ht="13.9">
      <c r="A2511" s="4" t="s">
        <v>6251</v>
      </c>
      <c r="B2511" s="4" t="s">
        <v>662</v>
      </c>
      <c r="C2511" s="4" t="s">
        <v>654</v>
      </c>
      <c r="D2511" s="4">
        <v>1.6199999999999999E-2</v>
      </c>
      <c r="E2511" s="4">
        <v>3.3999999999999998E-3</v>
      </c>
      <c r="F2511" s="81" t="s">
        <v>6252</v>
      </c>
      <c r="G2511" s="4">
        <v>0.67190000000000005</v>
      </c>
      <c r="H2511" s="2">
        <v>604252</v>
      </c>
      <c r="I2511" s="2">
        <v>22.7</v>
      </c>
      <c r="J2511" s="82" t="s">
        <v>2555</v>
      </c>
    </row>
    <row r="2512" spans="1:10" ht="13.9">
      <c r="A2512" s="4" t="s">
        <v>6253</v>
      </c>
      <c r="B2512" s="4" t="s">
        <v>649</v>
      </c>
      <c r="C2512" s="4" t="s">
        <v>654</v>
      </c>
      <c r="D2512" s="4">
        <v>-2.01E-2</v>
      </c>
      <c r="E2512" s="4">
        <v>4.3E-3</v>
      </c>
      <c r="F2512" s="81" t="s">
        <v>6254</v>
      </c>
      <c r="G2512" s="4">
        <v>0.34460000000000002</v>
      </c>
      <c r="H2512" s="2">
        <v>483768</v>
      </c>
      <c r="I2512" s="2">
        <v>21.85</v>
      </c>
      <c r="J2512" s="82" t="s">
        <v>3073</v>
      </c>
    </row>
    <row r="2513" spans="1:10" ht="13.9">
      <c r="A2513" s="4" t="s">
        <v>6255</v>
      </c>
      <c r="B2513" s="4" t="s">
        <v>649</v>
      </c>
      <c r="C2513" s="4" t="s">
        <v>654</v>
      </c>
      <c r="D2513" s="4">
        <v>-2.01E-2</v>
      </c>
      <c r="E2513" s="4">
        <v>4.3E-3</v>
      </c>
      <c r="F2513" s="81" t="s">
        <v>6256</v>
      </c>
      <c r="G2513" s="4">
        <v>0.3448</v>
      </c>
      <c r="H2513" s="2">
        <v>483768</v>
      </c>
      <c r="I2513" s="2">
        <v>21.85</v>
      </c>
      <c r="J2513" s="82" t="s">
        <v>3073</v>
      </c>
    </row>
    <row r="2514" spans="1:10" ht="13.9">
      <c r="A2514" s="4" t="s">
        <v>6257</v>
      </c>
      <c r="B2514" s="4" t="s">
        <v>649</v>
      </c>
      <c r="C2514" s="4" t="s">
        <v>654</v>
      </c>
      <c r="D2514" s="4">
        <v>2.07E-2</v>
      </c>
      <c r="E2514" s="4">
        <v>4.3E-3</v>
      </c>
      <c r="F2514" s="81" t="s">
        <v>4122</v>
      </c>
      <c r="G2514" s="4">
        <v>0.65720000000000001</v>
      </c>
      <c r="H2514" s="2">
        <v>483768</v>
      </c>
      <c r="I2514" s="2">
        <v>23.17</v>
      </c>
      <c r="J2514" s="82" t="s">
        <v>2919</v>
      </c>
    </row>
    <row r="2515" spans="1:10" ht="13.9">
      <c r="A2515" s="4" t="s">
        <v>6258</v>
      </c>
      <c r="B2515" s="4" t="s">
        <v>649</v>
      </c>
      <c r="C2515" s="4" t="s">
        <v>654</v>
      </c>
      <c r="D2515" s="4">
        <v>2.0299999999999999E-2</v>
      </c>
      <c r="E2515" s="4">
        <v>4.3E-3</v>
      </c>
      <c r="F2515" s="81" t="s">
        <v>1191</v>
      </c>
      <c r="G2515" s="4">
        <v>0.65559999999999996</v>
      </c>
      <c r="H2515" s="2">
        <v>483768</v>
      </c>
      <c r="I2515" s="2">
        <v>22.29</v>
      </c>
      <c r="J2515" s="82" t="s">
        <v>3103</v>
      </c>
    </row>
    <row r="2516" spans="1:10" ht="13.9">
      <c r="A2516" s="4" t="s">
        <v>6259</v>
      </c>
      <c r="B2516" s="4" t="s">
        <v>650</v>
      </c>
      <c r="C2516" s="4" t="s">
        <v>662</v>
      </c>
      <c r="D2516" s="4">
        <v>-2.0299999999999999E-2</v>
      </c>
      <c r="E2516" s="4">
        <v>4.3E-3</v>
      </c>
      <c r="F2516" s="81" t="s">
        <v>6260</v>
      </c>
      <c r="G2516" s="4">
        <v>0.34439999999999998</v>
      </c>
      <c r="H2516" s="2">
        <v>483768</v>
      </c>
      <c r="I2516" s="2">
        <v>22.29</v>
      </c>
      <c r="J2516" s="82" t="s">
        <v>3103</v>
      </c>
    </row>
    <row r="2517" spans="1:10" ht="13.9">
      <c r="A2517" s="4" t="s">
        <v>6261</v>
      </c>
      <c r="B2517" s="4" t="s">
        <v>650</v>
      </c>
      <c r="C2517" s="4" t="s">
        <v>654</v>
      </c>
      <c r="D2517" s="4">
        <v>-1.5800000000000002E-2</v>
      </c>
      <c r="E2517" s="4">
        <v>3.3E-3</v>
      </c>
      <c r="F2517" s="81" t="s">
        <v>1657</v>
      </c>
      <c r="G2517" s="4">
        <v>0.38540000000000002</v>
      </c>
      <c r="H2517" s="2">
        <v>604228</v>
      </c>
      <c r="I2517" s="2">
        <v>22.92</v>
      </c>
      <c r="J2517" s="82" t="s">
        <v>2902</v>
      </c>
    </row>
    <row r="2518" spans="1:10" ht="13.9">
      <c r="A2518" s="4" t="s">
        <v>6262</v>
      </c>
      <c r="B2518" s="4" t="s">
        <v>649</v>
      </c>
      <c r="C2518" s="4" t="s">
        <v>654</v>
      </c>
      <c r="D2518" s="4">
        <v>2.07E-2</v>
      </c>
      <c r="E2518" s="4">
        <v>4.3E-3</v>
      </c>
      <c r="F2518" s="81" t="s">
        <v>6263</v>
      </c>
      <c r="G2518" s="4">
        <v>0.66879999999999995</v>
      </c>
      <c r="H2518" s="2">
        <v>483768</v>
      </c>
      <c r="I2518" s="2">
        <v>23.17</v>
      </c>
      <c r="J2518" s="82" t="s">
        <v>2919</v>
      </c>
    </row>
    <row r="2519" spans="1:10" ht="13.9">
      <c r="A2519" s="4" t="s">
        <v>6264</v>
      </c>
      <c r="B2519" s="4" t="s">
        <v>650</v>
      </c>
      <c r="C2519" s="4" t="s">
        <v>662</v>
      </c>
      <c r="D2519" s="4">
        <v>-2.0799999999999999E-2</v>
      </c>
      <c r="E2519" s="4">
        <v>4.3E-3</v>
      </c>
      <c r="F2519" s="81" t="s">
        <v>6265</v>
      </c>
      <c r="G2519" s="4">
        <v>0.33119999999999999</v>
      </c>
      <c r="H2519" s="2">
        <v>483768</v>
      </c>
      <c r="I2519" s="2">
        <v>23.4</v>
      </c>
      <c r="J2519" s="82" t="s">
        <v>1225</v>
      </c>
    </row>
    <row r="2520" spans="1:10" ht="13.9">
      <c r="A2520" s="4" t="s">
        <v>6266</v>
      </c>
      <c r="B2520" s="4" t="s">
        <v>662</v>
      </c>
      <c r="C2520" s="4" t="s">
        <v>654</v>
      </c>
      <c r="D2520" s="4">
        <v>1.67E-2</v>
      </c>
      <c r="E2520" s="4">
        <v>3.3999999999999998E-3</v>
      </c>
      <c r="F2520" s="81" t="s">
        <v>6267</v>
      </c>
      <c r="G2520" s="4">
        <v>0.68589999999999995</v>
      </c>
      <c r="H2520" s="2">
        <v>604251</v>
      </c>
      <c r="I2520" s="2">
        <v>24.13</v>
      </c>
      <c r="J2520" s="82" t="s">
        <v>2534</v>
      </c>
    </row>
    <row r="2521" spans="1:10" ht="13.9">
      <c r="A2521" s="4" t="s">
        <v>6268</v>
      </c>
      <c r="B2521" s="4" t="s">
        <v>650</v>
      </c>
      <c r="C2521" s="4" t="s">
        <v>662</v>
      </c>
      <c r="D2521" s="4">
        <v>-2.0799999999999999E-2</v>
      </c>
      <c r="E2521" s="4">
        <v>4.3E-3</v>
      </c>
      <c r="F2521" s="81" t="s">
        <v>6269</v>
      </c>
      <c r="G2521" s="4">
        <v>0.33119999999999999</v>
      </c>
      <c r="H2521" s="2">
        <v>483768</v>
      </c>
      <c r="I2521" s="2">
        <v>23.4</v>
      </c>
      <c r="J2521" s="82" t="s">
        <v>1225</v>
      </c>
    </row>
    <row r="2522" spans="1:10" ht="13.9">
      <c r="A2522" s="4" t="s">
        <v>6270</v>
      </c>
      <c r="B2522" s="4" t="s">
        <v>650</v>
      </c>
      <c r="C2522" s="4" t="s">
        <v>662</v>
      </c>
      <c r="D2522" s="4">
        <v>-2.0799999999999999E-2</v>
      </c>
      <c r="E2522" s="4">
        <v>4.3E-3</v>
      </c>
      <c r="F2522" s="81" t="s">
        <v>6271</v>
      </c>
      <c r="G2522" s="4">
        <v>0.33119999999999999</v>
      </c>
      <c r="H2522" s="2">
        <v>483768</v>
      </c>
      <c r="I2522" s="2">
        <v>23.4</v>
      </c>
      <c r="J2522" s="82" t="s">
        <v>1225</v>
      </c>
    </row>
    <row r="2523" spans="1:10" ht="13.9">
      <c r="A2523" s="4" t="s">
        <v>6272</v>
      </c>
      <c r="B2523" s="4" t="s">
        <v>649</v>
      </c>
      <c r="C2523" s="4" t="s">
        <v>654</v>
      </c>
      <c r="D2523" s="4">
        <v>2.0799999999999999E-2</v>
      </c>
      <c r="E2523" s="4">
        <v>4.4000000000000003E-3</v>
      </c>
      <c r="F2523" s="81" t="s">
        <v>6273</v>
      </c>
      <c r="G2523" s="4">
        <v>0.67210000000000003</v>
      </c>
      <c r="H2523" s="2">
        <v>483768</v>
      </c>
      <c r="I2523" s="2">
        <v>22.35</v>
      </c>
      <c r="J2523" s="82" t="s">
        <v>2770</v>
      </c>
    </row>
    <row r="2524" spans="1:10" ht="13.9">
      <c r="A2524" s="4" t="s">
        <v>6274</v>
      </c>
      <c r="B2524" s="4" t="s">
        <v>649</v>
      </c>
      <c r="C2524" s="4" t="s">
        <v>654</v>
      </c>
      <c r="D2524" s="4">
        <v>2.0199999999999999E-2</v>
      </c>
      <c r="E2524" s="4">
        <v>4.3E-3</v>
      </c>
      <c r="F2524" s="81" t="s">
        <v>6275</v>
      </c>
      <c r="G2524" s="4">
        <v>0.6552</v>
      </c>
      <c r="H2524" s="2">
        <v>483768</v>
      </c>
      <c r="I2524" s="2">
        <v>22.07</v>
      </c>
      <c r="J2524" s="82" t="s">
        <v>3041</v>
      </c>
    </row>
    <row r="2525" spans="1:10" ht="13.9">
      <c r="A2525" s="4" t="s">
        <v>6276</v>
      </c>
      <c r="B2525" s="4" t="s">
        <v>650</v>
      </c>
      <c r="C2525" s="4" t="s">
        <v>654</v>
      </c>
      <c r="D2525" s="4">
        <v>-1.6500000000000001E-2</v>
      </c>
      <c r="E2525" s="4">
        <v>3.3999999999999998E-3</v>
      </c>
      <c r="F2525" s="81" t="s">
        <v>6277</v>
      </c>
      <c r="G2525" s="4">
        <v>0.31380000000000002</v>
      </c>
      <c r="H2525" s="2">
        <v>604252</v>
      </c>
      <c r="I2525" s="2">
        <v>23.55</v>
      </c>
      <c r="J2525" s="82" t="s">
        <v>2584</v>
      </c>
    </row>
    <row r="2526" spans="1:10" ht="13.9">
      <c r="A2526" s="4" t="s">
        <v>6278</v>
      </c>
      <c r="B2526" s="4" t="s">
        <v>649</v>
      </c>
      <c r="C2526" s="4" t="s">
        <v>654</v>
      </c>
      <c r="D2526" s="4">
        <v>-2.07E-2</v>
      </c>
      <c r="E2526" s="4">
        <v>4.3E-3</v>
      </c>
      <c r="F2526" s="81" t="s">
        <v>6279</v>
      </c>
      <c r="G2526" s="4">
        <v>0.33119999999999999</v>
      </c>
      <c r="H2526" s="2">
        <v>483768</v>
      </c>
      <c r="I2526" s="2">
        <v>23.17</v>
      </c>
      <c r="J2526" s="82" t="s">
        <v>2919</v>
      </c>
    </row>
    <row r="2527" spans="1:10" ht="13.9">
      <c r="A2527" s="4" t="s">
        <v>6280</v>
      </c>
      <c r="B2527" s="4" t="s">
        <v>649</v>
      </c>
      <c r="C2527" s="4" t="s">
        <v>650</v>
      </c>
      <c r="D2527" s="4">
        <v>1.6500000000000001E-2</v>
      </c>
      <c r="E2527" s="4">
        <v>3.3999999999999998E-3</v>
      </c>
      <c r="F2527" s="81" t="s">
        <v>6281</v>
      </c>
      <c r="G2527" s="4">
        <v>0.68610000000000004</v>
      </c>
      <c r="H2527" s="2">
        <v>604252</v>
      </c>
      <c r="I2527" s="2">
        <v>23.55</v>
      </c>
      <c r="J2527" s="82" t="s">
        <v>2584</v>
      </c>
    </row>
    <row r="2528" spans="1:10" ht="13.9">
      <c r="A2528" s="4" t="s">
        <v>6282</v>
      </c>
      <c r="B2528" s="4" t="s">
        <v>649</v>
      </c>
      <c r="C2528" s="4" t="s">
        <v>654</v>
      </c>
      <c r="D2528" s="4">
        <v>1.55E-2</v>
      </c>
      <c r="E2528" s="4">
        <v>3.3999999999999998E-3</v>
      </c>
      <c r="F2528" s="81" t="s">
        <v>6283</v>
      </c>
      <c r="G2528" s="4">
        <v>0.67310000000000003</v>
      </c>
      <c r="H2528" s="2">
        <v>604253</v>
      </c>
      <c r="I2528" s="2">
        <v>20.78</v>
      </c>
      <c r="J2528" s="82" t="s">
        <v>1621</v>
      </c>
    </row>
    <row r="2529" spans="1:10" ht="13.9">
      <c r="A2529" s="4" t="s">
        <v>6284</v>
      </c>
      <c r="B2529" s="4" t="s">
        <v>649</v>
      </c>
      <c r="C2529" s="4" t="s">
        <v>654</v>
      </c>
      <c r="D2529" s="4">
        <v>1.55E-2</v>
      </c>
      <c r="E2529" s="4">
        <v>3.3999999999999998E-3</v>
      </c>
      <c r="F2529" s="81" t="s">
        <v>6285</v>
      </c>
      <c r="G2529" s="4">
        <v>0.67310000000000003</v>
      </c>
      <c r="H2529" s="2">
        <v>604253</v>
      </c>
      <c r="I2529" s="2">
        <v>20.78</v>
      </c>
      <c r="J2529" s="82" t="s">
        <v>1621</v>
      </c>
    </row>
    <row r="2530" spans="1:10" ht="13.9">
      <c r="A2530" s="4" t="s">
        <v>6286</v>
      </c>
      <c r="B2530" s="4" t="s">
        <v>649</v>
      </c>
      <c r="C2530" s="4" t="s">
        <v>654</v>
      </c>
      <c r="D2530" s="4">
        <v>2.0199999999999999E-2</v>
      </c>
      <c r="E2530" s="4">
        <v>4.3E-3</v>
      </c>
      <c r="F2530" s="81" t="s">
        <v>6287</v>
      </c>
      <c r="G2530" s="4">
        <v>0.65529999999999999</v>
      </c>
      <c r="H2530" s="2">
        <v>483768</v>
      </c>
      <c r="I2530" s="2">
        <v>22.07</v>
      </c>
      <c r="J2530" s="82" t="s">
        <v>3041</v>
      </c>
    </row>
    <row r="2531" spans="1:10" ht="13.9">
      <c r="A2531" s="4" t="s">
        <v>6288</v>
      </c>
      <c r="B2531" s="4" t="s">
        <v>649</v>
      </c>
      <c r="C2531" s="4" t="s">
        <v>654</v>
      </c>
      <c r="D2531" s="4">
        <v>1.55E-2</v>
      </c>
      <c r="E2531" s="4">
        <v>3.3999999999999998E-3</v>
      </c>
      <c r="F2531" s="81" t="s">
        <v>5410</v>
      </c>
      <c r="G2531" s="4">
        <v>0.67310000000000003</v>
      </c>
      <c r="H2531" s="2">
        <v>604254</v>
      </c>
      <c r="I2531" s="2">
        <v>20.78</v>
      </c>
      <c r="J2531" s="82" t="s">
        <v>1621</v>
      </c>
    </row>
    <row r="2532" spans="1:10" ht="13.9">
      <c r="A2532" s="4" t="s">
        <v>6289</v>
      </c>
      <c r="B2532" s="4" t="s">
        <v>649</v>
      </c>
      <c r="C2532" s="4" t="s">
        <v>662</v>
      </c>
      <c r="D2532" s="4">
        <v>2.0199999999999999E-2</v>
      </c>
      <c r="E2532" s="4">
        <v>4.3E-3</v>
      </c>
      <c r="F2532" s="81" t="s">
        <v>6290</v>
      </c>
      <c r="G2532" s="4">
        <v>0.65529999999999999</v>
      </c>
      <c r="H2532" s="2">
        <v>483768</v>
      </c>
      <c r="I2532" s="2">
        <v>22.07</v>
      </c>
      <c r="J2532" s="82" t="s">
        <v>3041</v>
      </c>
    </row>
    <row r="2533" spans="1:10" ht="13.9">
      <c r="A2533" s="4" t="s">
        <v>6291</v>
      </c>
      <c r="B2533" s="4" t="s">
        <v>4482</v>
      </c>
      <c r="C2533" s="4" t="s">
        <v>662</v>
      </c>
      <c r="D2533" s="4">
        <v>2.1700000000000001E-2</v>
      </c>
      <c r="E2533" s="4">
        <v>4.4000000000000003E-3</v>
      </c>
      <c r="F2533" s="81" t="s">
        <v>6292</v>
      </c>
      <c r="G2533" s="4">
        <v>0.63719999999999999</v>
      </c>
      <c r="H2533" s="2">
        <v>448902</v>
      </c>
      <c r="I2533" s="2">
        <v>24.32</v>
      </c>
      <c r="J2533" s="82" t="s">
        <v>6293</v>
      </c>
    </row>
    <row r="2534" spans="1:10" ht="13.9">
      <c r="A2534" s="4" t="s">
        <v>6294</v>
      </c>
      <c r="B2534" s="4" t="s">
        <v>650</v>
      </c>
      <c r="C2534" s="4" t="s">
        <v>662</v>
      </c>
      <c r="D2534" s="4">
        <v>-2.01E-2</v>
      </c>
      <c r="E2534" s="4">
        <v>4.3E-3</v>
      </c>
      <c r="F2534" s="81" t="s">
        <v>3023</v>
      </c>
      <c r="G2534" s="4">
        <v>0.3448</v>
      </c>
      <c r="H2534" s="2">
        <v>483768</v>
      </c>
      <c r="I2534" s="2">
        <v>21.85</v>
      </c>
      <c r="J2534" s="82" t="s">
        <v>3073</v>
      </c>
    </row>
    <row r="2535" spans="1:10" ht="13.9">
      <c r="A2535" s="4" t="s">
        <v>6295</v>
      </c>
      <c r="B2535" s="4" t="s">
        <v>662</v>
      </c>
      <c r="C2535" s="4" t="s">
        <v>654</v>
      </c>
      <c r="D2535" s="4">
        <v>1.9900000000000001E-2</v>
      </c>
      <c r="E2535" s="4">
        <v>4.3E-3</v>
      </c>
      <c r="F2535" s="81" t="s">
        <v>4774</v>
      </c>
      <c r="G2535" s="4">
        <v>0.65569999999999995</v>
      </c>
      <c r="H2535" s="2">
        <v>483768</v>
      </c>
      <c r="I2535" s="2">
        <v>21.42</v>
      </c>
      <c r="J2535" s="82" t="s">
        <v>3130</v>
      </c>
    </row>
    <row r="2536" spans="1:10" ht="13.9">
      <c r="A2536" s="4" t="s">
        <v>6296</v>
      </c>
      <c r="B2536" s="4" t="s">
        <v>649</v>
      </c>
      <c r="C2536" s="4" t="s">
        <v>654</v>
      </c>
      <c r="D2536" s="4">
        <v>2.0299999999999999E-2</v>
      </c>
      <c r="E2536" s="4">
        <v>4.3E-3</v>
      </c>
      <c r="F2536" s="81" t="s">
        <v>6297</v>
      </c>
      <c r="G2536" s="4">
        <v>0.65539999999999998</v>
      </c>
      <c r="H2536" s="2">
        <v>483768</v>
      </c>
      <c r="I2536" s="2">
        <v>22.29</v>
      </c>
      <c r="J2536" s="82" t="s">
        <v>3103</v>
      </c>
    </row>
    <row r="2537" spans="1:10" ht="13.9">
      <c r="A2537" s="4" t="s">
        <v>6298</v>
      </c>
      <c r="B2537" s="4" t="s">
        <v>654</v>
      </c>
      <c r="C2537" s="4" t="s">
        <v>1511</v>
      </c>
      <c r="D2537" s="4">
        <v>2.0500000000000001E-2</v>
      </c>
      <c r="E2537" s="4">
        <v>4.4000000000000003E-3</v>
      </c>
      <c r="F2537" s="81" t="s">
        <v>2658</v>
      </c>
      <c r="G2537" s="4">
        <v>0.47110000000000002</v>
      </c>
      <c r="H2537" s="2">
        <v>448902</v>
      </c>
      <c r="I2537" s="2">
        <v>21.71</v>
      </c>
      <c r="J2537" s="82" t="s">
        <v>6299</v>
      </c>
    </row>
    <row r="2538" spans="1:10" ht="13.9">
      <c r="A2538" s="4" t="s">
        <v>6300</v>
      </c>
      <c r="B2538" s="4" t="s">
        <v>1292</v>
      </c>
      <c r="C2538" s="4" t="s">
        <v>662</v>
      </c>
      <c r="D2538" s="4">
        <v>2.3400000000000001E-2</v>
      </c>
      <c r="E2538" s="4">
        <v>5.0000000000000001E-3</v>
      </c>
      <c r="F2538" s="81" t="s">
        <v>6301</v>
      </c>
      <c r="G2538" s="4">
        <v>0.70720000000000005</v>
      </c>
      <c r="H2538" s="2">
        <v>448902</v>
      </c>
      <c r="I2538" s="2">
        <v>21.9</v>
      </c>
      <c r="J2538" s="82" t="s">
        <v>4173</v>
      </c>
    </row>
    <row r="2539" spans="1:10" ht="13.9">
      <c r="A2539" s="4" t="s">
        <v>6302</v>
      </c>
      <c r="B2539" s="4" t="s">
        <v>649</v>
      </c>
      <c r="C2539" s="4" t="s">
        <v>662</v>
      </c>
      <c r="D2539" s="4">
        <v>2.3E-2</v>
      </c>
      <c r="E2539" s="4">
        <v>5.0000000000000001E-3</v>
      </c>
      <c r="F2539" s="81" t="s">
        <v>1535</v>
      </c>
      <c r="G2539" s="4">
        <v>0.77549999999999997</v>
      </c>
      <c r="H2539" s="2">
        <v>482749</v>
      </c>
      <c r="I2539" s="2">
        <v>21.16</v>
      </c>
      <c r="J2539" s="82" t="s">
        <v>1814</v>
      </c>
    </row>
    <row r="2540" spans="1:10" ht="13.9">
      <c r="A2540" s="4" t="s">
        <v>6303</v>
      </c>
      <c r="B2540" s="4" t="s">
        <v>649</v>
      </c>
      <c r="C2540" s="4" t="s">
        <v>654</v>
      </c>
      <c r="D2540" s="4">
        <v>-0.14460000000000001</v>
      </c>
      <c r="E2540" s="4">
        <v>3.04E-2</v>
      </c>
      <c r="F2540" s="81" t="s">
        <v>1028</v>
      </c>
      <c r="G2540" s="4">
        <v>5.3E-3</v>
      </c>
      <c r="H2540" s="2">
        <v>469826</v>
      </c>
      <c r="I2540" s="2">
        <v>22.62</v>
      </c>
      <c r="J2540" s="82" t="s">
        <v>1727</v>
      </c>
    </row>
    <row r="2541" spans="1:10" ht="13.9">
      <c r="A2541" s="4" t="s">
        <v>6304</v>
      </c>
      <c r="B2541" s="4" t="s">
        <v>650</v>
      </c>
      <c r="C2541" s="4" t="s">
        <v>662</v>
      </c>
      <c r="D2541" s="4">
        <v>0.1517</v>
      </c>
      <c r="E2541" s="4">
        <v>3.0200000000000001E-2</v>
      </c>
      <c r="F2541" s="81" t="s">
        <v>6305</v>
      </c>
      <c r="G2541" s="4">
        <v>0.99460000000000004</v>
      </c>
      <c r="H2541" s="2">
        <v>469826</v>
      </c>
      <c r="I2541" s="2">
        <v>25.23</v>
      </c>
      <c r="J2541" s="82" t="s">
        <v>6306</v>
      </c>
    </row>
    <row r="2542" spans="1:10" ht="13.9">
      <c r="A2542" s="4" t="s">
        <v>6307</v>
      </c>
      <c r="B2542" s="4" t="s">
        <v>649</v>
      </c>
      <c r="C2542" s="4" t="s">
        <v>662</v>
      </c>
      <c r="D2542" s="4">
        <v>0.2447</v>
      </c>
      <c r="E2542" s="4">
        <v>5.2400000000000002E-2</v>
      </c>
      <c r="F2542" s="81" t="s">
        <v>6308</v>
      </c>
      <c r="G2542" s="4">
        <v>0.99709999999999999</v>
      </c>
      <c r="H2542" s="2">
        <v>448902</v>
      </c>
      <c r="I2542" s="2">
        <v>21.81</v>
      </c>
      <c r="J2542" s="82" t="s">
        <v>6309</v>
      </c>
    </row>
    <row r="2543" spans="1:10" ht="13.9">
      <c r="A2543" s="4" t="s">
        <v>6310</v>
      </c>
      <c r="B2543" s="4" t="s">
        <v>649</v>
      </c>
      <c r="C2543" s="4" t="s">
        <v>654</v>
      </c>
      <c r="D2543" s="4">
        <v>0.21759999999999999</v>
      </c>
      <c r="E2543" s="4">
        <v>4.6800000000000001E-2</v>
      </c>
      <c r="F2543" s="81" t="s">
        <v>6311</v>
      </c>
      <c r="G2543" s="4">
        <v>0.99650000000000005</v>
      </c>
      <c r="H2543" s="2">
        <v>448902</v>
      </c>
      <c r="I2543" s="2">
        <v>21.62</v>
      </c>
      <c r="J2543" s="82" t="s">
        <v>1777</v>
      </c>
    </row>
    <row r="2544" spans="1:10" ht="13.9">
      <c r="A2544" s="4" t="s">
        <v>6312</v>
      </c>
      <c r="B2544" s="4" t="s">
        <v>649</v>
      </c>
      <c r="C2544" s="4" t="s">
        <v>654</v>
      </c>
      <c r="D2544" s="4">
        <v>-1.8800000000000001E-2</v>
      </c>
      <c r="E2544" s="4">
        <v>4.1000000000000003E-3</v>
      </c>
      <c r="F2544" s="81" t="s">
        <v>2718</v>
      </c>
      <c r="G2544" s="4">
        <v>0.53979999999999995</v>
      </c>
      <c r="H2544" s="2">
        <v>483768</v>
      </c>
      <c r="I2544" s="2">
        <v>21.03</v>
      </c>
      <c r="J2544" s="82" t="s">
        <v>1552</v>
      </c>
    </row>
    <row r="2545" spans="1:10" ht="13.9">
      <c r="A2545" s="4" t="s">
        <v>6313</v>
      </c>
      <c r="B2545" s="4" t="s">
        <v>649</v>
      </c>
      <c r="C2545" s="4" t="s">
        <v>654</v>
      </c>
      <c r="D2545" s="4">
        <v>-1.8800000000000001E-2</v>
      </c>
      <c r="E2545" s="4">
        <v>4.1000000000000003E-3</v>
      </c>
      <c r="F2545" s="81" t="s">
        <v>6314</v>
      </c>
      <c r="G2545" s="4">
        <v>0.53990000000000005</v>
      </c>
      <c r="H2545" s="2">
        <v>483768</v>
      </c>
      <c r="I2545" s="2">
        <v>21.03</v>
      </c>
      <c r="J2545" s="82" t="s">
        <v>1552</v>
      </c>
    </row>
    <row r="2546" spans="1:10" ht="13.9">
      <c r="A2546" s="4" t="s">
        <v>6315</v>
      </c>
      <c r="B2546" s="4" t="s">
        <v>650</v>
      </c>
      <c r="C2546" s="4" t="s">
        <v>654</v>
      </c>
      <c r="D2546" s="4">
        <v>-0.02</v>
      </c>
      <c r="E2546" s="4">
        <v>4.1000000000000003E-3</v>
      </c>
      <c r="F2546" s="81" t="s">
        <v>2323</v>
      </c>
      <c r="G2546" s="4">
        <v>0.53190000000000004</v>
      </c>
      <c r="H2546" s="2">
        <v>483768</v>
      </c>
      <c r="I2546" s="2">
        <v>23.8</v>
      </c>
      <c r="J2546" s="82" t="s">
        <v>1647</v>
      </c>
    </row>
    <row r="2547" spans="1:10" ht="13.9">
      <c r="A2547" s="4" t="s">
        <v>6316</v>
      </c>
      <c r="B2547" s="4" t="s">
        <v>649</v>
      </c>
      <c r="C2547" s="4" t="s">
        <v>662</v>
      </c>
      <c r="D2547" s="4">
        <v>-1.8800000000000001E-2</v>
      </c>
      <c r="E2547" s="4">
        <v>4.1000000000000003E-3</v>
      </c>
      <c r="F2547" s="81" t="s">
        <v>6317</v>
      </c>
      <c r="G2547" s="4">
        <v>0.54069999999999996</v>
      </c>
      <c r="H2547" s="2">
        <v>483768</v>
      </c>
      <c r="I2547" s="2">
        <v>21.03</v>
      </c>
      <c r="J2547" s="82" t="s">
        <v>1552</v>
      </c>
    </row>
    <row r="2548" spans="1:10" ht="13.9">
      <c r="A2548" s="4" t="s">
        <v>6318</v>
      </c>
      <c r="B2548" s="4" t="s">
        <v>649</v>
      </c>
      <c r="C2548" s="4" t="s">
        <v>654</v>
      </c>
      <c r="D2548" s="4">
        <v>1.89E-2</v>
      </c>
      <c r="E2548" s="4">
        <v>4.1000000000000003E-3</v>
      </c>
      <c r="F2548" s="81" t="s">
        <v>6319</v>
      </c>
      <c r="G2548" s="4">
        <v>0.45839999999999997</v>
      </c>
      <c r="H2548" s="2">
        <v>483768</v>
      </c>
      <c r="I2548" s="2">
        <v>21.25</v>
      </c>
      <c r="J2548" s="82" t="s">
        <v>1604</v>
      </c>
    </row>
    <row r="2549" spans="1:10" ht="13.9">
      <c r="A2549" s="4" t="s">
        <v>6320</v>
      </c>
      <c r="B2549" s="4" t="s">
        <v>649</v>
      </c>
      <c r="C2549" s="4" t="s">
        <v>650</v>
      </c>
      <c r="D2549" s="4">
        <v>-1.9599999999999999E-2</v>
      </c>
      <c r="E2549" s="4">
        <v>4.3E-3</v>
      </c>
      <c r="F2549" s="81" t="s">
        <v>6321</v>
      </c>
      <c r="G2549" s="4">
        <v>0.35420000000000001</v>
      </c>
      <c r="H2549" s="2">
        <v>483768</v>
      </c>
      <c r="I2549" s="2">
        <v>20.78</v>
      </c>
      <c r="J2549" s="82" t="s">
        <v>3054</v>
      </c>
    </row>
    <row r="2550" spans="1:10" ht="13.9">
      <c r="A2550" s="4" t="s">
        <v>6322</v>
      </c>
      <c r="B2550" s="4" t="s">
        <v>650</v>
      </c>
      <c r="C2550" s="4" t="s">
        <v>662</v>
      </c>
      <c r="D2550" s="4">
        <v>2.1299999999999999E-2</v>
      </c>
      <c r="E2550" s="4">
        <v>4.3E-3</v>
      </c>
      <c r="F2550" s="81" t="s">
        <v>6323</v>
      </c>
      <c r="G2550" s="4">
        <v>0.65439999999999998</v>
      </c>
      <c r="H2550" s="2">
        <v>483768</v>
      </c>
      <c r="I2550" s="2">
        <v>24.54</v>
      </c>
      <c r="J2550" s="82" t="s">
        <v>6151</v>
      </c>
    </row>
    <row r="2551" spans="1:10" ht="13.9">
      <c r="A2551" s="4" t="s">
        <v>6324</v>
      </c>
      <c r="B2551" s="4" t="s">
        <v>650</v>
      </c>
      <c r="C2551" s="4" t="s">
        <v>662</v>
      </c>
      <c r="D2551" s="4">
        <v>1.9E-2</v>
      </c>
      <c r="E2551" s="4">
        <v>4.1000000000000003E-3</v>
      </c>
      <c r="F2551" s="81" t="s">
        <v>2384</v>
      </c>
      <c r="G2551" s="4">
        <v>0.4592</v>
      </c>
      <c r="H2551" s="2">
        <v>483768</v>
      </c>
      <c r="I2551" s="2">
        <v>21.48</v>
      </c>
      <c r="J2551" s="82" t="s">
        <v>1498</v>
      </c>
    </row>
    <row r="2552" spans="1:10" ht="13.9">
      <c r="A2552" s="4" t="s">
        <v>6325</v>
      </c>
      <c r="B2552" s="4" t="s">
        <v>649</v>
      </c>
      <c r="C2552" s="4" t="s">
        <v>654</v>
      </c>
      <c r="D2552" s="4">
        <v>-1.9300000000000001E-2</v>
      </c>
      <c r="E2552" s="4">
        <v>4.1000000000000003E-3</v>
      </c>
      <c r="F2552" s="81" t="s">
        <v>6326</v>
      </c>
      <c r="G2552" s="4">
        <v>0.54079999999999995</v>
      </c>
      <c r="H2552" s="2">
        <v>483768</v>
      </c>
      <c r="I2552" s="2">
        <v>22.16</v>
      </c>
      <c r="J2552" s="82" t="s">
        <v>1032</v>
      </c>
    </row>
    <row r="2553" spans="1:10" ht="13.9">
      <c r="A2553" s="4" t="s">
        <v>6327</v>
      </c>
      <c r="B2553" s="4" t="s">
        <v>650</v>
      </c>
      <c r="C2553" s="4" t="s">
        <v>662</v>
      </c>
      <c r="D2553" s="4">
        <v>-2.1700000000000001E-2</v>
      </c>
      <c r="E2553" s="4">
        <v>4.3E-3</v>
      </c>
      <c r="F2553" s="81" t="s">
        <v>6328</v>
      </c>
      <c r="G2553" s="4">
        <v>0.34539999999999998</v>
      </c>
      <c r="H2553" s="2">
        <v>483768</v>
      </c>
      <c r="I2553" s="2">
        <v>25.47</v>
      </c>
      <c r="J2553" s="82" t="s">
        <v>6329</v>
      </c>
    </row>
    <row r="2554" spans="1:10" ht="13.9">
      <c r="A2554" s="4" t="s">
        <v>6330</v>
      </c>
      <c r="B2554" s="4" t="s">
        <v>649</v>
      </c>
      <c r="C2554" s="4" t="s">
        <v>654</v>
      </c>
      <c r="D2554" s="4">
        <v>1.9699999999999999E-2</v>
      </c>
      <c r="E2554" s="4">
        <v>4.1000000000000003E-3</v>
      </c>
      <c r="F2554" s="81" t="s">
        <v>6331</v>
      </c>
      <c r="G2554" s="4">
        <v>0.48880000000000001</v>
      </c>
      <c r="H2554" s="2">
        <v>483768</v>
      </c>
      <c r="I2554" s="2">
        <v>23.09</v>
      </c>
      <c r="J2554" s="82" t="s">
        <v>3554</v>
      </c>
    </row>
    <row r="2555" spans="1:10" ht="13.9">
      <c r="A2555" s="4" t="s">
        <v>6332</v>
      </c>
      <c r="B2555" s="4" t="s">
        <v>649</v>
      </c>
      <c r="C2555" s="4" t="s">
        <v>654</v>
      </c>
      <c r="D2555" s="4">
        <v>1.9699999999999999E-2</v>
      </c>
      <c r="E2555" s="4">
        <v>4.1000000000000003E-3</v>
      </c>
      <c r="F2555" s="81" t="s">
        <v>5235</v>
      </c>
      <c r="G2555" s="4">
        <v>0.48880000000000001</v>
      </c>
      <c r="H2555" s="2">
        <v>483768</v>
      </c>
      <c r="I2555" s="2">
        <v>23.09</v>
      </c>
      <c r="J2555" s="82" t="s">
        <v>3554</v>
      </c>
    </row>
    <row r="2556" spans="1:10" ht="13.9">
      <c r="A2556" s="4" t="s">
        <v>6333</v>
      </c>
      <c r="B2556" s="4" t="s">
        <v>650</v>
      </c>
      <c r="C2556" s="4" t="s">
        <v>662</v>
      </c>
      <c r="D2556" s="4">
        <v>-1.9699999999999999E-2</v>
      </c>
      <c r="E2556" s="4">
        <v>4.1000000000000003E-3</v>
      </c>
      <c r="F2556" s="81" t="s">
        <v>6334</v>
      </c>
      <c r="G2556" s="4">
        <v>0.51039999999999996</v>
      </c>
      <c r="H2556" s="2">
        <v>483768</v>
      </c>
      <c r="I2556" s="2">
        <v>23.09</v>
      </c>
      <c r="J2556" s="82" t="s">
        <v>3554</v>
      </c>
    </row>
    <row r="2557" spans="1:10" ht="13.9">
      <c r="A2557" s="4" t="s">
        <v>6335</v>
      </c>
      <c r="B2557" s="4" t="s">
        <v>649</v>
      </c>
      <c r="C2557" s="4" t="s">
        <v>654</v>
      </c>
      <c r="D2557" s="4">
        <v>-2.0899999999999998E-2</v>
      </c>
      <c r="E2557" s="4">
        <v>4.1000000000000003E-3</v>
      </c>
      <c r="F2557" s="81" t="s">
        <v>6336</v>
      </c>
      <c r="G2557" s="4">
        <v>0.50360000000000005</v>
      </c>
      <c r="H2557" s="2">
        <v>483768</v>
      </c>
      <c r="I2557" s="2">
        <v>25.99</v>
      </c>
      <c r="J2557" s="82" t="s">
        <v>3328</v>
      </c>
    </row>
    <row r="2558" spans="1:10" ht="13.9">
      <c r="A2558" s="4" t="s">
        <v>6337</v>
      </c>
      <c r="B2558" s="4" t="s">
        <v>650</v>
      </c>
      <c r="C2558" s="4" t="s">
        <v>662</v>
      </c>
      <c r="D2558" s="4">
        <v>1.9699999999999999E-2</v>
      </c>
      <c r="E2558" s="4">
        <v>4.1000000000000003E-3</v>
      </c>
      <c r="F2558" s="81" t="s">
        <v>6338</v>
      </c>
      <c r="G2558" s="4">
        <v>0.48870000000000002</v>
      </c>
      <c r="H2558" s="2">
        <v>483768</v>
      </c>
      <c r="I2558" s="2">
        <v>23.09</v>
      </c>
      <c r="J2558" s="82" t="s">
        <v>3554</v>
      </c>
    </row>
    <row r="2559" spans="1:10" ht="13.9">
      <c r="A2559" s="4" t="s">
        <v>6339</v>
      </c>
      <c r="B2559" s="4" t="s">
        <v>649</v>
      </c>
      <c r="C2559" s="4" t="s">
        <v>650</v>
      </c>
      <c r="D2559" s="4">
        <v>-2.1700000000000001E-2</v>
      </c>
      <c r="E2559" s="4">
        <v>4.3E-3</v>
      </c>
      <c r="F2559" s="81" t="s">
        <v>6340</v>
      </c>
      <c r="G2559" s="4">
        <v>0.34570000000000001</v>
      </c>
      <c r="H2559" s="2">
        <v>483768</v>
      </c>
      <c r="I2559" s="2">
        <v>25.47</v>
      </c>
      <c r="J2559" s="82" t="s">
        <v>6329</v>
      </c>
    </row>
    <row r="2560" spans="1:10" ht="13.9">
      <c r="A2560" s="4" t="s">
        <v>6341</v>
      </c>
      <c r="B2560" s="4" t="s">
        <v>650</v>
      </c>
      <c r="C2560" s="4" t="s">
        <v>662</v>
      </c>
      <c r="D2560" s="4">
        <v>1.9599999999999999E-2</v>
      </c>
      <c r="E2560" s="4">
        <v>4.1000000000000003E-3</v>
      </c>
      <c r="F2560" s="81" t="s">
        <v>6342</v>
      </c>
      <c r="G2560" s="4">
        <v>0.4592</v>
      </c>
      <c r="H2560" s="2">
        <v>483768</v>
      </c>
      <c r="I2560" s="2">
        <v>22.85</v>
      </c>
      <c r="J2560" s="82" t="s">
        <v>1644</v>
      </c>
    </row>
    <row r="2561" spans="1:10" ht="13.9">
      <c r="A2561" s="4" t="s">
        <v>6343</v>
      </c>
      <c r="B2561" s="4" t="s">
        <v>649</v>
      </c>
      <c r="C2561" s="4" t="s">
        <v>654</v>
      </c>
      <c r="D2561" s="4">
        <v>-1.49E-2</v>
      </c>
      <c r="E2561" s="4">
        <v>3.0999999999999999E-3</v>
      </c>
      <c r="F2561" s="81" t="s">
        <v>4650</v>
      </c>
      <c r="G2561" s="4">
        <v>0.50480000000000003</v>
      </c>
      <c r="H2561" s="2">
        <v>604251</v>
      </c>
      <c r="I2561" s="2">
        <v>23.1</v>
      </c>
      <c r="J2561" s="82" t="s">
        <v>1326</v>
      </c>
    </row>
    <row r="2562" spans="1:10" ht="13.9">
      <c r="A2562" s="4" t="s">
        <v>6344</v>
      </c>
      <c r="B2562" s="4" t="s">
        <v>649</v>
      </c>
      <c r="C2562" s="4" t="s">
        <v>662</v>
      </c>
      <c r="D2562" s="4">
        <v>-2.1899999999999999E-2</v>
      </c>
      <c r="E2562" s="4">
        <v>4.3E-3</v>
      </c>
      <c r="F2562" s="81" t="s">
        <v>6345</v>
      </c>
      <c r="G2562" s="4">
        <v>0.34539999999999998</v>
      </c>
      <c r="H2562" s="2">
        <v>483768</v>
      </c>
      <c r="I2562" s="2">
        <v>25.94</v>
      </c>
      <c r="J2562" s="82" t="s">
        <v>6346</v>
      </c>
    </row>
    <row r="2563" spans="1:10" ht="13.9">
      <c r="A2563" s="4" t="s">
        <v>6347</v>
      </c>
      <c r="B2563" s="4" t="s">
        <v>650</v>
      </c>
      <c r="C2563" s="4" t="s">
        <v>662</v>
      </c>
      <c r="D2563" s="4">
        <v>1.4800000000000001E-2</v>
      </c>
      <c r="E2563" s="4">
        <v>3.2000000000000002E-3</v>
      </c>
      <c r="F2563" s="81" t="s">
        <v>5045</v>
      </c>
      <c r="G2563" s="4">
        <v>0.49540000000000001</v>
      </c>
      <c r="H2563" s="2">
        <v>591636</v>
      </c>
      <c r="I2563" s="2">
        <v>21.39</v>
      </c>
      <c r="J2563" s="82" t="s">
        <v>992</v>
      </c>
    </row>
    <row r="2564" spans="1:10" ht="13.9">
      <c r="A2564" s="4" t="s">
        <v>6348</v>
      </c>
      <c r="B2564" s="4" t="s">
        <v>649</v>
      </c>
      <c r="C2564" s="4" t="s">
        <v>654</v>
      </c>
      <c r="D2564" s="4">
        <v>2.1999999999999999E-2</v>
      </c>
      <c r="E2564" s="4">
        <v>4.3E-3</v>
      </c>
      <c r="F2564" s="81" t="s">
        <v>6349</v>
      </c>
      <c r="G2564" s="4">
        <v>0.65459999999999996</v>
      </c>
      <c r="H2564" s="2">
        <v>483768</v>
      </c>
      <c r="I2564" s="2">
        <v>26.18</v>
      </c>
      <c r="J2564" s="82" t="s">
        <v>2235</v>
      </c>
    </row>
    <row r="2565" spans="1:10" ht="13.9">
      <c r="A2565" s="4" t="s">
        <v>6350</v>
      </c>
      <c r="B2565" s="4" t="s">
        <v>649</v>
      </c>
      <c r="C2565" s="4" t="s">
        <v>654</v>
      </c>
      <c r="D2565" s="4">
        <v>1.9900000000000001E-2</v>
      </c>
      <c r="E2565" s="4">
        <v>4.1000000000000003E-3</v>
      </c>
      <c r="F2565" s="81" t="s">
        <v>6351</v>
      </c>
      <c r="G2565" s="4">
        <v>0.48899999999999999</v>
      </c>
      <c r="H2565" s="2">
        <v>483768</v>
      </c>
      <c r="I2565" s="2">
        <v>23.56</v>
      </c>
      <c r="J2565" s="82" t="s">
        <v>1653</v>
      </c>
    </row>
    <row r="2566" spans="1:10" ht="13.9">
      <c r="A2566" s="4" t="s">
        <v>6352</v>
      </c>
      <c r="B2566" s="4" t="s">
        <v>650</v>
      </c>
      <c r="C2566" s="4" t="s">
        <v>1566</v>
      </c>
      <c r="D2566" s="4">
        <v>1.9800000000000002E-2</v>
      </c>
      <c r="E2566" s="4">
        <v>4.3E-3</v>
      </c>
      <c r="F2566" s="81" t="s">
        <v>2131</v>
      </c>
      <c r="G2566" s="4">
        <v>0.52280000000000004</v>
      </c>
      <c r="H2566" s="2">
        <v>448902</v>
      </c>
      <c r="I2566" s="2">
        <v>21.2</v>
      </c>
      <c r="J2566" s="82" t="s">
        <v>3177</v>
      </c>
    </row>
    <row r="2567" spans="1:10" ht="13.9">
      <c r="A2567" s="4" t="s">
        <v>6353</v>
      </c>
      <c r="B2567" s="4" t="s">
        <v>6354</v>
      </c>
      <c r="C2567" s="4" t="s">
        <v>662</v>
      </c>
      <c r="D2567" s="4">
        <v>1.9300000000000001E-2</v>
      </c>
      <c r="E2567" s="4">
        <v>4.1999999999999997E-3</v>
      </c>
      <c r="F2567" s="81" t="s">
        <v>6355</v>
      </c>
      <c r="G2567" s="4">
        <v>0.49640000000000001</v>
      </c>
      <c r="H2567" s="2">
        <v>448902</v>
      </c>
      <c r="I2567" s="2">
        <v>21.12</v>
      </c>
      <c r="J2567" s="82" t="s">
        <v>5495</v>
      </c>
    </row>
    <row r="2568" spans="1:10" ht="13.9">
      <c r="A2568" s="4" t="s">
        <v>6356</v>
      </c>
      <c r="B2568" s="4" t="s">
        <v>654</v>
      </c>
      <c r="C2568" s="4" t="s">
        <v>655</v>
      </c>
      <c r="D2568" s="4">
        <v>-1.9300000000000001E-2</v>
      </c>
      <c r="E2568" s="4">
        <v>4.1999999999999997E-3</v>
      </c>
      <c r="F2568" s="81" t="s">
        <v>6357</v>
      </c>
      <c r="G2568" s="4">
        <v>0.50309999999999999</v>
      </c>
      <c r="H2568" s="2">
        <v>448902</v>
      </c>
      <c r="I2568" s="2">
        <v>21.12</v>
      </c>
      <c r="J2568" s="82" t="s">
        <v>5495</v>
      </c>
    </row>
    <row r="2569" spans="1:10" ht="13.9">
      <c r="A2569" s="4" t="s">
        <v>6358</v>
      </c>
      <c r="B2569" s="4" t="s">
        <v>650</v>
      </c>
      <c r="C2569" s="4" t="s">
        <v>662</v>
      </c>
      <c r="D2569" s="4">
        <v>-1.49E-2</v>
      </c>
      <c r="E2569" s="4">
        <v>3.0999999999999999E-3</v>
      </c>
      <c r="F2569" s="81" t="s">
        <v>6359</v>
      </c>
      <c r="G2569" s="4">
        <v>0.50370000000000004</v>
      </c>
      <c r="H2569" s="2">
        <v>604164</v>
      </c>
      <c r="I2569" s="2">
        <v>23.1</v>
      </c>
      <c r="J2569" s="82" t="s">
        <v>3208</v>
      </c>
    </row>
    <row r="2570" spans="1:10" ht="13.9">
      <c r="A2570" s="4" t="s">
        <v>6360</v>
      </c>
      <c r="B2570" s="4" t="s">
        <v>650</v>
      </c>
      <c r="C2570" s="4" t="s">
        <v>654</v>
      </c>
      <c r="D2570" s="4">
        <v>-1.46E-2</v>
      </c>
      <c r="E2570" s="4">
        <v>3.2000000000000002E-3</v>
      </c>
      <c r="F2570" s="81" t="s">
        <v>6361</v>
      </c>
      <c r="G2570" s="4">
        <v>0.53659999999999997</v>
      </c>
      <c r="H2570" s="2">
        <v>604231</v>
      </c>
      <c r="I2570" s="2">
        <v>20.82</v>
      </c>
      <c r="J2570" s="82" t="s">
        <v>1200</v>
      </c>
    </row>
    <row r="2571" spans="1:10" ht="13.9">
      <c r="A2571" s="4" t="s">
        <v>6362</v>
      </c>
      <c r="B2571" s="4" t="s">
        <v>650</v>
      </c>
      <c r="C2571" s="4" t="s">
        <v>662</v>
      </c>
      <c r="D2571" s="4">
        <v>-1.9599999999999999E-2</v>
      </c>
      <c r="E2571" s="4">
        <v>4.1000000000000003E-3</v>
      </c>
      <c r="F2571" s="81" t="s">
        <v>6363</v>
      </c>
      <c r="G2571" s="4">
        <v>0.51380000000000003</v>
      </c>
      <c r="H2571" s="2">
        <v>483768</v>
      </c>
      <c r="I2571" s="2">
        <v>22.85</v>
      </c>
      <c r="J2571" s="82" t="s">
        <v>1644</v>
      </c>
    </row>
    <row r="2572" spans="1:10" ht="13.9">
      <c r="A2572" s="4" t="s">
        <v>6364</v>
      </c>
      <c r="B2572" s="4" t="s">
        <v>649</v>
      </c>
      <c r="C2572" s="4" t="s">
        <v>654</v>
      </c>
      <c r="D2572" s="4">
        <v>1.9400000000000001E-2</v>
      </c>
      <c r="E2572" s="4">
        <v>4.1000000000000003E-3</v>
      </c>
      <c r="F2572" s="81" t="s">
        <v>6365</v>
      </c>
      <c r="G2572" s="4">
        <v>0.48620000000000002</v>
      </c>
      <c r="H2572" s="2">
        <v>483768</v>
      </c>
      <c r="I2572" s="2">
        <v>22.39</v>
      </c>
      <c r="J2572" s="82" t="s">
        <v>1573</v>
      </c>
    </row>
    <row r="2573" spans="1:10" ht="13.9">
      <c r="A2573" s="4" t="s">
        <v>6366</v>
      </c>
      <c r="B2573" s="4" t="s">
        <v>650</v>
      </c>
      <c r="C2573" s="4" t="s">
        <v>662</v>
      </c>
      <c r="D2573" s="4">
        <v>-2.2100000000000002E-2</v>
      </c>
      <c r="E2573" s="4">
        <v>4.3E-3</v>
      </c>
      <c r="F2573" s="81" t="s">
        <v>6367</v>
      </c>
      <c r="G2573" s="4">
        <v>0.34539999999999998</v>
      </c>
      <c r="H2573" s="2">
        <v>483768</v>
      </c>
      <c r="I2573" s="2">
        <v>26.41</v>
      </c>
      <c r="J2573" s="82" t="s">
        <v>6368</v>
      </c>
    </row>
    <row r="2574" spans="1:10" ht="13.9">
      <c r="A2574" s="4" t="s">
        <v>6369</v>
      </c>
      <c r="B2574" s="4" t="s">
        <v>650</v>
      </c>
      <c r="C2574" s="4" t="s">
        <v>654</v>
      </c>
      <c r="D2574" s="4">
        <v>1.4999999999999999E-2</v>
      </c>
      <c r="E2574" s="4">
        <v>3.2000000000000002E-3</v>
      </c>
      <c r="F2574" s="81" t="s">
        <v>6370</v>
      </c>
      <c r="G2574" s="4">
        <v>0.46600000000000003</v>
      </c>
      <c r="H2574" s="2">
        <v>604221</v>
      </c>
      <c r="I2574" s="2">
        <v>21.97</v>
      </c>
      <c r="J2574" s="82" t="s">
        <v>1195</v>
      </c>
    </row>
    <row r="2575" spans="1:10" ht="13.9">
      <c r="A2575" s="4" t="s">
        <v>6371</v>
      </c>
      <c r="B2575" s="4" t="s">
        <v>649</v>
      </c>
      <c r="C2575" s="4" t="s">
        <v>654</v>
      </c>
      <c r="D2575" s="4">
        <v>-1.44E-2</v>
      </c>
      <c r="E2575" s="4">
        <v>3.0999999999999999E-3</v>
      </c>
      <c r="F2575" s="81" t="s">
        <v>6372</v>
      </c>
      <c r="G2575" s="4">
        <v>0.51049999999999995</v>
      </c>
      <c r="H2575" s="2">
        <v>600576</v>
      </c>
      <c r="I2575" s="2">
        <v>21.58</v>
      </c>
      <c r="J2575" s="82" t="s">
        <v>6373</v>
      </c>
    </row>
    <row r="2576" spans="1:10" ht="13.9">
      <c r="A2576" s="4" t="s">
        <v>6374</v>
      </c>
      <c r="B2576" s="4" t="s">
        <v>649</v>
      </c>
      <c r="C2576" s="4" t="s">
        <v>662</v>
      </c>
      <c r="D2576" s="4">
        <v>1.46E-2</v>
      </c>
      <c r="E2576" s="4">
        <v>3.0999999999999999E-3</v>
      </c>
      <c r="F2576" s="81" t="s">
        <v>2949</v>
      </c>
      <c r="G2576" s="4">
        <v>0.49070000000000003</v>
      </c>
      <c r="H2576" s="2">
        <v>604251</v>
      </c>
      <c r="I2576" s="2">
        <v>22.18</v>
      </c>
      <c r="J2576" s="82" t="s">
        <v>1347</v>
      </c>
    </row>
    <row r="2577" spans="1:10" ht="13.9">
      <c r="A2577" s="4" t="s">
        <v>6375</v>
      </c>
      <c r="B2577" s="4" t="s">
        <v>662</v>
      </c>
      <c r="C2577" s="4" t="s">
        <v>654</v>
      </c>
      <c r="D2577" s="4">
        <v>1.9900000000000001E-2</v>
      </c>
      <c r="E2577" s="4">
        <v>4.1000000000000003E-3</v>
      </c>
      <c r="F2577" s="81" t="s">
        <v>6376</v>
      </c>
      <c r="G2577" s="4">
        <v>0.49220000000000003</v>
      </c>
      <c r="H2577" s="2">
        <v>483768</v>
      </c>
      <c r="I2577" s="2">
        <v>23.56</v>
      </c>
      <c r="J2577" s="82" t="s">
        <v>1653</v>
      </c>
    </row>
    <row r="2578" spans="1:10" ht="13.9">
      <c r="A2578" s="4" t="s">
        <v>6377</v>
      </c>
      <c r="B2578" s="4" t="s">
        <v>649</v>
      </c>
      <c r="C2578" s="4" t="s">
        <v>654</v>
      </c>
      <c r="D2578" s="4">
        <v>2.0299999999999999E-2</v>
      </c>
      <c r="E2578" s="4">
        <v>4.1000000000000003E-3</v>
      </c>
      <c r="F2578" s="81" t="s">
        <v>6378</v>
      </c>
      <c r="G2578" s="4">
        <v>0.49130000000000001</v>
      </c>
      <c r="H2578" s="2">
        <v>483768</v>
      </c>
      <c r="I2578" s="2">
        <v>24.51</v>
      </c>
      <c r="J2578" s="82" t="s">
        <v>1584</v>
      </c>
    </row>
    <row r="2579" spans="1:10" ht="13.9">
      <c r="A2579" s="4" t="s">
        <v>6379</v>
      </c>
      <c r="B2579" s="4" t="s">
        <v>649</v>
      </c>
      <c r="C2579" s="4" t="s">
        <v>654</v>
      </c>
      <c r="D2579" s="4">
        <v>-2.1499999999999998E-2</v>
      </c>
      <c r="E2579" s="4">
        <v>4.3E-3</v>
      </c>
      <c r="F2579" s="81" t="s">
        <v>6380</v>
      </c>
      <c r="G2579" s="4">
        <v>0.34589999999999999</v>
      </c>
      <c r="H2579" s="2">
        <v>483768</v>
      </c>
      <c r="I2579" s="2">
        <v>25</v>
      </c>
      <c r="J2579" s="82" t="s">
        <v>1843</v>
      </c>
    </row>
    <row r="2580" spans="1:10" ht="13.9">
      <c r="A2580" s="4" t="s">
        <v>6381</v>
      </c>
      <c r="B2580" s="4" t="s">
        <v>649</v>
      </c>
      <c r="C2580" s="4" t="s">
        <v>662</v>
      </c>
      <c r="D2580" s="4">
        <v>-2.1000000000000001E-2</v>
      </c>
      <c r="E2580" s="4">
        <v>4.1000000000000003E-3</v>
      </c>
      <c r="F2580" s="81" t="s">
        <v>6382</v>
      </c>
      <c r="G2580" s="4">
        <v>0.50349999999999995</v>
      </c>
      <c r="H2580" s="2">
        <v>483768</v>
      </c>
      <c r="I2580" s="2">
        <v>26.23</v>
      </c>
      <c r="J2580" s="82" t="s">
        <v>1904</v>
      </c>
    </row>
    <row r="2581" spans="1:10" ht="13.9">
      <c r="A2581" s="4" t="s">
        <v>6383</v>
      </c>
      <c r="B2581" s="4" t="s">
        <v>650</v>
      </c>
      <c r="C2581" s="4" t="s">
        <v>662</v>
      </c>
      <c r="D2581" s="4">
        <v>2.0899999999999998E-2</v>
      </c>
      <c r="E2581" s="4">
        <v>4.1000000000000003E-3</v>
      </c>
      <c r="F2581" s="81" t="s">
        <v>6384</v>
      </c>
      <c r="G2581" s="4">
        <v>0.49559999999999998</v>
      </c>
      <c r="H2581" s="2">
        <v>483768</v>
      </c>
      <c r="I2581" s="2">
        <v>25.99</v>
      </c>
      <c r="J2581" s="82" t="s">
        <v>3328</v>
      </c>
    </row>
    <row r="2582" spans="1:10" ht="13.9">
      <c r="A2582" s="4" t="s">
        <v>6385</v>
      </c>
      <c r="B2582" s="4" t="s">
        <v>650</v>
      </c>
      <c r="C2582" s="4" t="s">
        <v>662</v>
      </c>
      <c r="D2582" s="4">
        <v>-1.47E-2</v>
      </c>
      <c r="E2582" s="4">
        <v>3.0999999999999999E-3</v>
      </c>
      <c r="F2582" s="81" t="s">
        <v>4237</v>
      </c>
      <c r="G2582" s="4">
        <v>0.50409999999999999</v>
      </c>
      <c r="H2582" s="2">
        <v>604254</v>
      </c>
      <c r="I2582" s="2">
        <v>22.49</v>
      </c>
      <c r="J2582" s="82" t="s">
        <v>1354</v>
      </c>
    </row>
    <row r="2583" spans="1:10" ht="13.9">
      <c r="A2583" s="4" t="s">
        <v>6386</v>
      </c>
      <c r="B2583" s="4" t="s">
        <v>649</v>
      </c>
      <c r="C2583" s="4" t="s">
        <v>654</v>
      </c>
      <c r="D2583" s="4">
        <v>-1.95E-2</v>
      </c>
      <c r="E2583" s="4">
        <v>4.1000000000000003E-3</v>
      </c>
      <c r="F2583" s="81" t="s">
        <v>1682</v>
      </c>
      <c r="G2583" s="4">
        <v>0.54190000000000005</v>
      </c>
      <c r="H2583" s="2">
        <v>483768</v>
      </c>
      <c r="I2583" s="2">
        <v>22.62</v>
      </c>
      <c r="J2583" s="82" t="s">
        <v>3515</v>
      </c>
    </row>
    <row r="2584" spans="1:10" ht="13.9">
      <c r="A2584" s="4" t="s">
        <v>6387</v>
      </c>
      <c r="B2584" s="4" t="s">
        <v>650</v>
      </c>
      <c r="C2584" s="4" t="s">
        <v>662</v>
      </c>
      <c r="D2584" s="4">
        <v>2.1899999999999999E-2</v>
      </c>
      <c r="E2584" s="4">
        <v>4.3E-3</v>
      </c>
      <c r="F2584" s="81" t="s">
        <v>6388</v>
      </c>
      <c r="G2584" s="4">
        <v>0.65429999999999999</v>
      </c>
      <c r="H2584" s="2">
        <v>483768</v>
      </c>
      <c r="I2584" s="2">
        <v>25.94</v>
      </c>
      <c r="J2584" s="82" t="s">
        <v>6346</v>
      </c>
    </row>
    <row r="2585" spans="1:10" ht="13.9">
      <c r="A2585" s="4" t="s">
        <v>6389</v>
      </c>
      <c r="B2585" s="4" t="s">
        <v>650</v>
      </c>
      <c r="C2585" s="4" t="s">
        <v>662</v>
      </c>
      <c r="D2585" s="4">
        <v>-1.5100000000000001E-2</v>
      </c>
      <c r="E2585" s="4">
        <v>3.0999999999999999E-3</v>
      </c>
      <c r="F2585" s="81" t="s">
        <v>3352</v>
      </c>
      <c r="G2585" s="4">
        <v>0.50260000000000005</v>
      </c>
      <c r="H2585" s="2">
        <v>604251</v>
      </c>
      <c r="I2585" s="2">
        <v>23.73</v>
      </c>
      <c r="J2585" s="82" t="s">
        <v>6390</v>
      </c>
    </row>
    <row r="2586" spans="1:10" ht="13.9">
      <c r="A2586" s="4" t="s">
        <v>6391</v>
      </c>
      <c r="B2586" s="4" t="s">
        <v>649</v>
      </c>
      <c r="C2586" s="4" t="s">
        <v>654</v>
      </c>
      <c r="D2586" s="4">
        <v>-2.1299999999999999E-2</v>
      </c>
      <c r="E2586" s="4">
        <v>4.1000000000000003E-3</v>
      </c>
      <c r="F2586" s="81" t="s">
        <v>6392</v>
      </c>
      <c r="G2586" s="4">
        <v>0.50260000000000005</v>
      </c>
      <c r="H2586" s="2">
        <v>483768</v>
      </c>
      <c r="I2586" s="2">
        <v>26.99</v>
      </c>
      <c r="J2586" s="82" t="s">
        <v>2033</v>
      </c>
    </row>
    <row r="2587" spans="1:10" ht="13.9">
      <c r="A2587" s="4" t="s">
        <v>6393</v>
      </c>
      <c r="B2587" s="4" t="s">
        <v>649</v>
      </c>
      <c r="C2587" s="4" t="s">
        <v>654</v>
      </c>
      <c r="D2587" s="4">
        <v>1.54E-2</v>
      </c>
      <c r="E2587" s="4">
        <v>3.2000000000000002E-3</v>
      </c>
      <c r="F2587" s="81" t="s">
        <v>1649</v>
      </c>
      <c r="G2587" s="4">
        <v>0.46060000000000001</v>
      </c>
      <c r="H2587" s="2">
        <v>604244</v>
      </c>
      <c r="I2587" s="2">
        <v>23.16</v>
      </c>
      <c r="J2587" s="82" t="s">
        <v>1178</v>
      </c>
    </row>
    <row r="2588" spans="1:10" ht="13.9">
      <c r="A2588" s="4" t="s">
        <v>6394</v>
      </c>
      <c r="B2588" s="4" t="s">
        <v>650</v>
      </c>
      <c r="C2588" s="4" t="s">
        <v>662</v>
      </c>
      <c r="D2588" s="4">
        <v>1.5299999999999999E-2</v>
      </c>
      <c r="E2588" s="4">
        <v>3.0999999999999999E-3</v>
      </c>
      <c r="F2588" s="81" t="s">
        <v>762</v>
      </c>
      <c r="G2588" s="4">
        <v>0.4965</v>
      </c>
      <c r="H2588" s="2">
        <v>604249</v>
      </c>
      <c r="I2588" s="2">
        <v>24.36</v>
      </c>
      <c r="J2588" s="82" t="s">
        <v>6395</v>
      </c>
    </row>
    <row r="2589" spans="1:10" ht="13.9">
      <c r="A2589" s="4" t="s">
        <v>6396</v>
      </c>
      <c r="B2589" s="4" t="s">
        <v>649</v>
      </c>
      <c r="C2589" s="4" t="s">
        <v>654</v>
      </c>
      <c r="D2589" s="4">
        <v>-2.1499999999999998E-2</v>
      </c>
      <c r="E2589" s="4">
        <v>4.3E-3</v>
      </c>
      <c r="F2589" s="81" t="s">
        <v>6397</v>
      </c>
      <c r="G2589" s="4">
        <v>0.33229999999999998</v>
      </c>
      <c r="H2589" s="2">
        <v>483768</v>
      </c>
      <c r="I2589" s="2">
        <v>25</v>
      </c>
      <c r="J2589" s="82" t="s">
        <v>1843</v>
      </c>
    </row>
    <row r="2590" spans="1:10" ht="13.9">
      <c r="A2590" s="4" t="s">
        <v>6398</v>
      </c>
      <c r="B2590" s="4" t="s">
        <v>650</v>
      </c>
      <c r="C2590" s="4" t="s">
        <v>662</v>
      </c>
      <c r="D2590" s="4">
        <v>-2.1899999999999999E-2</v>
      </c>
      <c r="E2590" s="4">
        <v>4.3E-3</v>
      </c>
      <c r="F2590" s="81" t="s">
        <v>6399</v>
      </c>
      <c r="G2590" s="4">
        <v>0.34570000000000001</v>
      </c>
      <c r="H2590" s="2">
        <v>483768</v>
      </c>
      <c r="I2590" s="2">
        <v>25.94</v>
      </c>
      <c r="J2590" s="82" t="s">
        <v>6346</v>
      </c>
    </row>
    <row r="2591" spans="1:10" ht="13.9">
      <c r="A2591" s="4" t="s">
        <v>6400</v>
      </c>
      <c r="B2591" s="4" t="s">
        <v>662</v>
      </c>
      <c r="C2591" s="4" t="s">
        <v>654</v>
      </c>
      <c r="D2591" s="4">
        <v>-1.5100000000000001E-2</v>
      </c>
      <c r="E2591" s="4">
        <v>3.2000000000000002E-3</v>
      </c>
      <c r="F2591" s="81" t="s">
        <v>3672</v>
      </c>
      <c r="G2591" s="4">
        <v>0.53790000000000004</v>
      </c>
      <c r="H2591" s="2">
        <v>604252</v>
      </c>
      <c r="I2591" s="2">
        <v>22.27</v>
      </c>
      <c r="J2591" s="82" t="s">
        <v>1192</v>
      </c>
    </row>
    <row r="2592" spans="1:10" ht="13.9">
      <c r="A2592" s="4" t="s">
        <v>6401</v>
      </c>
      <c r="B2592" s="4" t="s">
        <v>649</v>
      </c>
      <c r="C2592" s="4" t="s">
        <v>650</v>
      </c>
      <c r="D2592" s="4">
        <v>-2.18E-2</v>
      </c>
      <c r="E2592" s="4">
        <v>4.3E-3</v>
      </c>
      <c r="F2592" s="81" t="s">
        <v>6402</v>
      </c>
      <c r="G2592" s="4">
        <v>0.34560000000000002</v>
      </c>
      <c r="H2592" s="2">
        <v>483768</v>
      </c>
      <c r="I2592" s="2">
        <v>25.7</v>
      </c>
      <c r="J2592" s="82" t="s">
        <v>6403</v>
      </c>
    </row>
    <row r="2593" spans="1:10" ht="13.9">
      <c r="A2593" s="4" t="s">
        <v>6404</v>
      </c>
      <c r="B2593" s="4" t="s">
        <v>650</v>
      </c>
      <c r="C2593" s="4" t="s">
        <v>662</v>
      </c>
      <c r="D2593" s="4">
        <v>1.5100000000000001E-2</v>
      </c>
      <c r="E2593" s="4">
        <v>3.0999999999999999E-3</v>
      </c>
      <c r="F2593" s="81" t="s">
        <v>2818</v>
      </c>
      <c r="G2593" s="4">
        <v>0.49719999999999998</v>
      </c>
      <c r="H2593" s="2">
        <v>601781</v>
      </c>
      <c r="I2593" s="2">
        <v>23.73</v>
      </c>
      <c r="J2593" s="82" t="s">
        <v>2649</v>
      </c>
    </row>
    <row r="2594" spans="1:10" ht="13.9">
      <c r="A2594" s="4" t="s">
        <v>6405</v>
      </c>
      <c r="B2594" s="4" t="s">
        <v>650</v>
      </c>
      <c r="C2594" s="4" t="s">
        <v>654</v>
      </c>
      <c r="D2594" s="4">
        <v>-1.4800000000000001E-2</v>
      </c>
      <c r="E2594" s="4">
        <v>3.0999999999999999E-3</v>
      </c>
      <c r="F2594" s="81" t="s">
        <v>6406</v>
      </c>
      <c r="G2594" s="4">
        <v>0.50249999999999995</v>
      </c>
      <c r="H2594" s="2">
        <v>604181</v>
      </c>
      <c r="I2594" s="2">
        <v>22.79</v>
      </c>
      <c r="J2594" s="82" t="s">
        <v>1357</v>
      </c>
    </row>
    <row r="2595" spans="1:10" ht="13.9">
      <c r="A2595" s="4" t="s">
        <v>6407</v>
      </c>
      <c r="B2595" s="4" t="s">
        <v>650</v>
      </c>
      <c r="C2595" s="4" t="s">
        <v>662</v>
      </c>
      <c r="D2595" s="4">
        <v>-1.8499999999999999E-2</v>
      </c>
      <c r="E2595" s="4">
        <v>3.8999999999999998E-3</v>
      </c>
      <c r="F2595" s="81" t="s">
        <v>6408</v>
      </c>
      <c r="G2595" s="4">
        <v>0.53890000000000005</v>
      </c>
      <c r="H2595" s="2">
        <v>524880</v>
      </c>
      <c r="I2595" s="2">
        <v>22.5</v>
      </c>
      <c r="J2595" s="82" t="s">
        <v>2806</v>
      </c>
    </row>
    <row r="2596" spans="1:10" ht="13.9">
      <c r="A2596" s="4" t="s">
        <v>6409</v>
      </c>
      <c r="B2596" s="4" t="s">
        <v>650</v>
      </c>
      <c r="C2596" s="4" t="s">
        <v>662</v>
      </c>
      <c r="D2596" s="4">
        <v>0.02</v>
      </c>
      <c r="E2596" s="4">
        <v>4.1000000000000003E-3</v>
      </c>
      <c r="F2596" s="81" t="s">
        <v>6410</v>
      </c>
      <c r="G2596" s="4">
        <v>0.48959999999999998</v>
      </c>
      <c r="H2596" s="2">
        <v>483768</v>
      </c>
      <c r="I2596" s="2">
        <v>23.8</v>
      </c>
      <c r="J2596" s="82" t="s">
        <v>1647</v>
      </c>
    </row>
    <row r="2597" spans="1:10" ht="13.9">
      <c r="A2597" s="4" t="s">
        <v>6411</v>
      </c>
      <c r="B2597" s="4" t="s">
        <v>650</v>
      </c>
      <c r="C2597" s="4" t="s">
        <v>662</v>
      </c>
      <c r="D2597" s="4">
        <v>1.5100000000000001E-2</v>
      </c>
      <c r="E2597" s="4">
        <v>3.0999999999999999E-3</v>
      </c>
      <c r="F2597" s="81" t="s">
        <v>6412</v>
      </c>
      <c r="G2597" s="4">
        <v>0.49680000000000002</v>
      </c>
      <c r="H2597" s="2">
        <v>604255</v>
      </c>
      <c r="I2597" s="2">
        <v>23.73</v>
      </c>
      <c r="J2597" s="82" t="s">
        <v>6390</v>
      </c>
    </row>
    <row r="2598" spans="1:10" ht="13.9">
      <c r="A2598" s="4" t="s">
        <v>6413</v>
      </c>
      <c r="B2598" s="4" t="s">
        <v>1272</v>
      </c>
      <c r="C2598" s="4" t="s">
        <v>662</v>
      </c>
      <c r="D2598" s="4">
        <v>-2.2100000000000002E-2</v>
      </c>
      <c r="E2598" s="4">
        <v>4.4000000000000003E-3</v>
      </c>
      <c r="F2598" s="81" t="s">
        <v>6414</v>
      </c>
      <c r="G2598" s="4">
        <v>0.38650000000000001</v>
      </c>
      <c r="H2598" s="2">
        <v>448902</v>
      </c>
      <c r="I2598" s="2">
        <v>25.23</v>
      </c>
      <c r="J2598" s="82" t="s">
        <v>3205</v>
      </c>
    </row>
    <row r="2599" spans="1:10" ht="13.9">
      <c r="A2599" s="4" t="s">
        <v>6415</v>
      </c>
      <c r="B2599" s="4" t="s">
        <v>649</v>
      </c>
      <c r="C2599" s="4" t="s">
        <v>654</v>
      </c>
      <c r="D2599" s="4">
        <v>2.01E-2</v>
      </c>
      <c r="E2599" s="4">
        <v>4.1000000000000003E-3</v>
      </c>
      <c r="F2599" s="81" t="s">
        <v>6416</v>
      </c>
      <c r="G2599" s="4">
        <v>0.4602</v>
      </c>
      <c r="H2599" s="2">
        <v>483768</v>
      </c>
      <c r="I2599" s="2">
        <v>24.03</v>
      </c>
      <c r="J2599" s="82" t="s">
        <v>1077</v>
      </c>
    </row>
    <row r="2600" spans="1:10" ht="13.9">
      <c r="A2600" s="4" t="s">
        <v>6417</v>
      </c>
      <c r="B2600" s="4" t="s">
        <v>649</v>
      </c>
      <c r="C2600" s="4" t="s">
        <v>654</v>
      </c>
      <c r="D2600" s="4">
        <v>2.01E-2</v>
      </c>
      <c r="E2600" s="4">
        <v>4.1000000000000003E-3</v>
      </c>
      <c r="F2600" s="81" t="s">
        <v>6418</v>
      </c>
      <c r="G2600" s="4">
        <v>0.46</v>
      </c>
      <c r="H2600" s="2">
        <v>483768</v>
      </c>
      <c r="I2600" s="2">
        <v>24.03</v>
      </c>
      <c r="J2600" s="82" t="s">
        <v>1077</v>
      </c>
    </row>
    <row r="2601" spans="1:10" ht="13.9">
      <c r="A2601" s="4" t="s">
        <v>6419</v>
      </c>
      <c r="B2601" s="4" t="s">
        <v>650</v>
      </c>
      <c r="C2601" s="4" t="s">
        <v>662</v>
      </c>
      <c r="D2601" s="4">
        <v>2.0199999999999999E-2</v>
      </c>
      <c r="E2601" s="4">
        <v>4.1000000000000003E-3</v>
      </c>
      <c r="F2601" s="81" t="s">
        <v>6420</v>
      </c>
      <c r="G2601" s="4">
        <v>0.45979999999999999</v>
      </c>
      <c r="H2601" s="2">
        <v>483768</v>
      </c>
      <c r="I2601" s="2">
        <v>24.27</v>
      </c>
      <c r="J2601" s="82" t="s">
        <v>1578</v>
      </c>
    </row>
    <row r="2602" spans="1:10" ht="13.9">
      <c r="A2602" s="4" t="s">
        <v>6421</v>
      </c>
      <c r="B2602" s="4" t="s">
        <v>649</v>
      </c>
      <c r="C2602" s="4" t="s">
        <v>654</v>
      </c>
      <c r="D2602" s="4">
        <v>-2.18E-2</v>
      </c>
      <c r="E2602" s="4">
        <v>4.3E-3</v>
      </c>
      <c r="F2602" s="81" t="s">
        <v>6422</v>
      </c>
      <c r="G2602" s="4">
        <v>0.34429999999999999</v>
      </c>
      <c r="H2602" s="2">
        <v>483768</v>
      </c>
      <c r="I2602" s="2">
        <v>25.7</v>
      </c>
      <c r="J2602" s="82" t="s">
        <v>6403</v>
      </c>
    </row>
    <row r="2603" spans="1:10" ht="13.9">
      <c r="A2603" s="4" t="s">
        <v>6423</v>
      </c>
      <c r="B2603" s="4" t="s">
        <v>650</v>
      </c>
      <c r="C2603" s="4" t="s">
        <v>662</v>
      </c>
      <c r="D2603" s="4">
        <v>1.9800000000000002E-2</v>
      </c>
      <c r="E2603" s="4">
        <v>4.3E-3</v>
      </c>
      <c r="F2603" s="81" t="s">
        <v>6372</v>
      </c>
      <c r="G2603" s="4">
        <v>0.66400000000000003</v>
      </c>
      <c r="H2603" s="2">
        <v>482750</v>
      </c>
      <c r="I2603" s="2">
        <v>21.2</v>
      </c>
      <c r="J2603" s="82" t="s">
        <v>1604</v>
      </c>
    </row>
    <row r="2604" spans="1:10" ht="13.9">
      <c r="A2604" s="4" t="s">
        <v>6424</v>
      </c>
      <c r="B2604" s="4" t="s">
        <v>649</v>
      </c>
      <c r="C2604" s="4" t="s">
        <v>654</v>
      </c>
      <c r="D2604" s="4">
        <v>-5.4899999999999997E-2</v>
      </c>
      <c r="E2604" s="4">
        <v>1.18E-2</v>
      </c>
      <c r="F2604" s="81" t="s">
        <v>4415</v>
      </c>
      <c r="G2604" s="4">
        <v>0.96740000000000004</v>
      </c>
      <c r="H2604" s="2">
        <v>482750</v>
      </c>
      <c r="I2604" s="2">
        <v>21.65</v>
      </c>
      <c r="J2604" s="82" t="s">
        <v>6425</v>
      </c>
    </row>
    <row r="2605" spans="1:10" ht="13.9">
      <c r="A2605" s="4" t="s">
        <v>6426</v>
      </c>
      <c r="B2605" s="4" t="s">
        <v>649</v>
      </c>
      <c r="C2605" s="4" t="s">
        <v>654</v>
      </c>
      <c r="D2605" s="4">
        <v>1.5800000000000002E-2</v>
      </c>
      <c r="E2605" s="4">
        <v>3.3E-3</v>
      </c>
      <c r="F2605" s="81" t="s">
        <v>789</v>
      </c>
      <c r="G2605" s="4">
        <v>0.64270000000000005</v>
      </c>
      <c r="H2605" s="2">
        <v>604224</v>
      </c>
      <c r="I2605" s="2">
        <v>22.92</v>
      </c>
      <c r="J2605" s="82" t="s">
        <v>2902</v>
      </c>
    </row>
    <row r="2606" spans="1:10" ht="13.9">
      <c r="A2606" s="4" t="s">
        <v>6427</v>
      </c>
      <c r="B2606" s="4" t="s">
        <v>649</v>
      </c>
      <c r="C2606" s="4" t="s">
        <v>654</v>
      </c>
      <c r="D2606" s="4">
        <v>-1.6E-2</v>
      </c>
      <c r="E2606" s="4">
        <v>3.3E-3</v>
      </c>
      <c r="F2606" s="81" t="s">
        <v>6428</v>
      </c>
      <c r="G2606" s="4">
        <v>0.35310000000000002</v>
      </c>
      <c r="H2606" s="2">
        <v>604127</v>
      </c>
      <c r="I2606" s="2">
        <v>23.51</v>
      </c>
      <c r="J2606" s="82" t="s">
        <v>1866</v>
      </c>
    </row>
    <row r="2607" spans="1:10" ht="13.9">
      <c r="A2607" s="4" t="s">
        <v>6429</v>
      </c>
      <c r="B2607" s="4" t="s">
        <v>650</v>
      </c>
      <c r="C2607" s="4" t="s">
        <v>662</v>
      </c>
      <c r="D2607" s="4">
        <v>1.5900000000000001E-2</v>
      </c>
      <c r="E2607" s="4">
        <v>3.3E-3</v>
      </c>
      <c r="F2607" s="81" t="s">
        <v>6430</v>
      </c>
      <c r="G2607" s="4">
        <v>0.64249999999999996</v>
      </c>
      <c r="H2607" s="2">
        <v>604251</v>
      </c>
      <c r="I2607" s="2">
        <v>23.21</v>
      </c>
      <c r="J2607" s="82" t="s">
        <v>6431</v>
      </c>
    </row>
    <row r="2608" spans="1:10" ht="13.9">
      <c r="A2608" s="4" t="s">
        <v>6432</v>
      </c>
      <c r="B2608" s="4" t="s">
        <v>649</v>
      </c>
      <c r="C2608" s="4" t="s">
        <v>662</v>
      </c>
      <c r="D2608" s="4">
        <v>-1.4800000000000001E-2</v>
      </c>
      <c r="E2608" s="4">
        <v>3.2000000000000002E-3</v>
      </c>
      <c r="F2608" s="81" t="s">
        <v>4355</v>
      </c>
      <c r="G2608" s="4">
        <v>0.41239999999999999</v>
      </c>
      <c r="H2608" s="2">
        <v>604252</v>
      </c>
      <c r="I2608" s="2">
        <v>21.39</v>
      </c>
      <c r="J2608" s="82" t="s">
        <v>1258</v>
      </c>
    </row>
    <row r="2609" spans="1:10" ht="13.9">
      <c r="A2609" s="4" t="s">
        <v>6433</v>
      </c>
      <c r="B2609" s="4" t="s">
        <v>650</v>
      </c>
      <c r="C2609" s="4" t="s">
        <v>662</v>
      </c>
      <c r="D2609" s="4">
        <v>0.02</v>
      </c>
      <c r="E2609" s="4">
        <v>4.1000000000000003E-3</v>
      </c>
      <c r="F2609" s="81" t="s">
        <v>6434</v>
      </c>
      <c r="G2609" s="4">
        <v>0.55810000000000004</v>
      </c>
      <c r="H2609" s="2">
        <v>483768</v>
      </c>
      <c r="I2609" s="2">
        <v>23.8</v>
      </c>
      <c r="J2609" s="82" t="s">
        <v>1647</v>
      </c>
    </row>
    <row r="2610" spans="1:10" ht="13.9">
      <c r="A2610" s="4" t="s">
        <v>6435</v>
      </c>
      <c r="B2610" s="4" t="s">
        <v>1292</v>
      </c>
      <c r="C2610" s="4" t="s">
        <v>662</v>
      </c>
      <c r="D2610" s="4">
        <v>2.1999999999999999E-2</v>
      </c>
      <c r="E2610" s="4">
        <v>4.1999999999999997E-3</v>
      </c>
      <c r="F2610" s="81" t="s">
        <v>6436</v>
      </c>
      <c r="G2610" s="4">
        <v>0.55669999999999997</v>
      </c>
      <c r="H2610" s="2">
        <v>448902</v>
      </c>
      <c r="I2610" s="2">
        <v>27.44</v>
      </c>
      <c r="J2610" s="82" t="s">
        <v>6437</v>
      </c>
    </row>
    <row r="2611" spans="1:10" ht="13.9">
      <c r="A2611" s="4" t="s">
        <v>6438</v>
      </c>
      <c r="B2611" s="4" t="s">
        <v>4482</v>
      </c>
      <c r="C2611" s="4" t="s">
        <v>662</v>
      </c>
      <c r="D2611" s="4">
        <v>2.1700000000000001E-2</v>
      </c>
      <c r="E2611" s="4">
        <v>4.1999999999999997E-3</v>
      </c>
      <c r="F2611" s="81" t="s">
        <v>6439</v>
      </c>
      <c r="G2611" s="4">
        <v>0.55710000000000004</v>
      </c>
      <c r="H2611" s="2">
        <v>448902</v>
      </c>
      <c r="I2611" s="2">
        <v>26.69</v>
      </c>
      <c r="J2611" s="82" t="s">
        <v>6440</v>
      </c>
    </row>
    <row r="2612" spans="1:10" ht="13.9">
      <c r="A2612" s="4" t="s">
        <v>6441</v>
      </c>
      <c r="B2612" s="4" t="s">
        <v>650</v>
      </c>
      <c r="C2612" s="4" t="s">
        <v>662</v>
      </c>
      <c r="D2612" s="4">
        <v>2.1600000000000001E-2</v>
      </c>
      <c r="E2612" s="4">
        <v>4.1999999999999997E-3</v>
      </c>
      <c r="F2612" s="81" t="s">
        <v>6442</v>
      </c>
      <c r="G2612" s="4">
        <v>0.55930000000000002</v>
      </c>
      <c r="H2612" s="2">
        <v>448902</v>
      </c>
      <c r="I2612" s="2">
        <v>26.45</v>
      </c>
      <c r="J2612" s="82" t="s">
        <v>2098</v>
      </c>
    </row>
    <row r="2613" spans="1:10" ht="13.9">
      <c r="A2613" s="4" t="s">
        <v>6443</v>
      </c>
      <c r="B2613" s="4" t="s">
        <v>650</v>
      </c>
      <c r="C2613" s="4" t="s">
        <v>662</v>
      </c>
      <c r="D2613" s="4">
        <v>2.1700000000000001E-2</v>
      </c>
      <c r="E2613" s="4">
        <v>4.1999999999999997E-3</v>
      </c>
      <c r="F2613" s="81" t="s">
        <v>6439</v>
      </c>
      <c r="G2613" s="4">
        <v>0.55710000000000004</v>
      </c>
      <c r="H2613" s="2">
        <v>448902</v>
      </c>
      <c r="I2613" s="2">
        <v>26.69</v>
      </c>
      <c r="J2613" s="82" t="s">
        <v>6440</v>
      </c>
    </row>
    <row r="2614" spans="1:10" ht="13.9">
      <c r="A2614" s="4" t="s">
        <v>6444</v>
      </c>
      <c r="B2614" s="4" t="s">
        <v>662</v>
      </c>
      <c r="C2614" s="4" t="s">
        <v>654</v>
      </c>
      <c r="D2614" s="4">
        <v>-2.01E-2</v>
      </c>
      <c r="E2614" s="4">
        <v>4.1000000000000003E-3</v>
      </c>
      <c r="F2614" s="81" t="s">
        <v>6445</v>
      </c>
      <c r="G2614" s="4">
        <v>0.44240000000000002</v>
      </c>
      <c r="H2614" s="2">
        <v>483768</v>
      </c>
      <c r="I2614" s="2">
        <v>24.03</v>
      </c>
      <c r="J2614" s="82" t="s">
        <v>1077</v>
      </c>
    </row>
    <row r="2615" spans="1:10" ht="13.9">
      <c r="A2615" s="4" t="s">
        <v>6446</v>
      </c>
      <c r="B2615" s="4" t="s">
        <v>662</v>
      </c>
      <c r="C2615" s="4" t="s">
        <v>654</v>
      </c>
      <c r="D2615" s="4">
        <v>-2.3900000000000001E-2</v>
      </c>
      <c r="E2615" s="4">
        <v>4.4000000000000003E-3</v>
      </c>
      <c r="F2615" s="81" t="s">
        <v>6447</v>
      </c>
      <c r="G2615" s="4">
        <v>0.43369999999999997</v>
      </c>
      <c r="H2615" s="2">
        <v>448902</v>
      </c>
      <c r="I2615" s="2">
        <v>29.5</v>
      </c>
      <c r="J2615" s="82" t="s">
        <v>6448</v>
      </c>
    </row>
    <row r="2616" spans="1:10" ht="13.9">
      <c r="A2616" s="4" t="s">
        <v>6449</v>
      </c>
      <c r="B2616" s="4" t="s">
        <v>649</v>
      </c>
      <c r="C2616" s="4" t="s">
        <v>654</v>
      </c>
      <c r="D2616" s="4">
        <v>1.9900000000000001E-2</v>
      </c>
      <c r="E2616" s="4">
        <v>4.1000000000000003E-3</v>
      </c>
      <c r="F2616" s="81" t="s">
        <v>5714</v>
      </c>
      <c r="G2616" s="4">
        <v>0.55720000000000003</v>
      </c>
      <c r="H2616" s="2">
        <v>483768</v>
      </c>
      <c r="I2616" s="2">
        <v>23.56</v>
      </c>
      <c r="J2616" s="82" t="s">
        <v>1653</v>
      </c>
    </row>
    <row r="2617" spans="1:10" ht="13.9">
      <c r="A2617" s="4" t="s">
        <v>6450</v>
      </c>
      <c r="B2617" s="4" t="s">
        <v>650</v>
      </c>
      <c r="C2617" s="4" t="s">
        <v>662</v>
      </c>
      <c r="D2617" s="4">
        <v>-1.9E-2</v>
      </c>
      <c r="E2617" s="4">
        <v>4.1000000000000003E-3</v>
      </c>
      <c r="F2617" s="81" t="s">
        <v>6451</v>
      </c>
      <c r="G2617" s="4">
        <v>0.4425</v>
      </c>
      <c r="H2617" s="2">
        <v>483768</v>
      </c>
      <c r="I2617" s="2">
        <v>21.48</v>
      </c>
      <c r="J2617" s="82" t="s">
        <v>1498</v>
      </c>
    </row>
    <row r="2618" spans="1:10" ht="13.9">
      <c r="A2618" s="4" t="s">
        <v>6452</v>
      </c>
      <c r="B2618" s="4" t="s">
        <v>649</v>
      </c>
      <c r="C2618" s="4" t="s">
        <v>654</v>
      </c>
      <c r="D2618" s="4">
        <v>-1.9E-2</v>
      </c>
      <c r="E2618" s="4">
        <v>4.1000000000000003E-3</v>
      </c>
      <c r="F2618" s="81" t="s">
        <v>2667</v>
      </c>
      <c r="G2618" s="4">
        <v>0.4425</v>
      </c>
      <c r="H2618" s="2">
        <v>483768</v>
      </c>
      <c r="I2618" s="2">
        <v>21.48</v>
      </c>
      <c r="J2618" s="82" t="s">
        <v>1498</v>
      </c>
    </row>
    <row r="2619" spans="1:10" ht="13.9">
      <c r="A2619" s="4" t="s">
        <v>6453</v>
      </c>
      <c r="B2619" s="4" t="s">
        <v>4482</v>
      </c>
      <c r="C2619" s="4" t="s">
        <v>662</v>
      </c>
      <c r="D2619" s="4">
        <v>2.23E-2</v>
      </c>
      <c r="E2619" s="4">
        <v>4.3E-3</v>
      </c>
      <c r="F2619" s="81" t="s">
        <v>6454</v>
      </c>
      <c r="G2619" s="4">
        <v>0.53069999999999995</v>
      </c>
      <c r="H2619" s="2">
        <v>448902</v>
      </c>
      <c r="I2619" s="2">
        <v>26.89</v>
      </c>
      <c r="J2619" s="82" t="s">
        <v>6455</v>
      </c>
    </row>
    <row r="2620" spans="1:10" ht="13.9">
      <c r="A2620" s="4" t="s">
        <v>6456</v>
      </c>
      <c r="B2620" s="4" t="s">
        <v>650</v>
      </c>
      <c r="C2620" s="4" t="s">
        <v>6457</v>
      </c>
      <c r="D2620" s="4">
        <v>2.01E-2</v>
      </c>
      <c r="E2620" s="4">
        <v>4.3E-3</v>
      </c>
      <c r="F2620" s="81" t="s">
        <v>6458</v>
      </c>
      <c r="G2620" s="4">
        <v>0.55930000000000002</v>
      </c>
      <c r="H2620" s="2">
        <v>448902</v>
      </c>
      <c r="I2620" s="2">
        <v>21.85</v>
      </c>
      <c r="J2620" s="82" t="s">
        <v>6459</v>
      </c>
    </row>
    <row r="2621" spans="1:10" ht="13.9">
      <c r="A2621" s="4" t="s">
        <v>6460</v>
      </c>
      <c r="B2621" s="4" t="s">
        <v>650</v>
      </c>
      <c r="C2621" s="4" t="s">
        <v>662</v>
      </c>
      <c r="D2621" s="4">
        <v>1.66E-2</v>
      </c>
      <c r="E2621" s="4">
        <v>3.3E-3</v>
      </c>
      <c r="F2621" s="81" t="s">
        <v>6461</v>
      </c>
      <c r="G2621" s="4">
        <v>0.37969999999999998</v>
      </c>
      <c r="H2621" s="2">
        <v>604221</v>
      </c>
      <c r="I2621" s="2">
        <v>25.3</v>
      </c>
      <c r="J2621" s="82" t="s">
        <v>6462</v>
      </c>
    </row>
    <row r="2622" spans="1:10" ht="13.9">
      <c r="A2622" s="4" t="s">
        <v>6463</v>
      </c>
      <c r="B2622" s="4" t="s">
        <v>650</v>
      </c>
      <c r="C2622" s="4" t="s">
        <v>662</v>
      </c>
      <c r="D2622" s="4">
        <v>2.07E-2</v>
      </c>
      <c r="E2622" s="4">
        <v>4.3E-3</v>
      </c>
      <c r="F2622" s="81" t="s">
        <v>683</v>
      </c>
      <c r="G2622" s="4">
        <v>0.35620000000000002</v>
      </c>
      <c r="H2622" s="2">
        <v>483768</v>
      </c>
      <c r="I2622" s="2">
        <v>23.17</v>
      </c>
      <c r="J2622" s="82" t="s">
        <v>2919</v>
      </c>
    </row>
    <row r="2623" spans="1:10" ht="13.9">
      <c r="A2623" s="4" t="s">
        <v>6464</v>
      </c>
      <c r="B2623" s="4" t="s">
        <v>649</v>
      </c>
      <c r="C2623" s="4" t="s">
        <v>650</v>
      </c>
      <c r="D2623" s="4">
        <v>2.3599999999999999E-2</v>
      </c>
      <c r="E2623" s="4">
        <v>4.4999999999999997E-3</v>
      </c>
      <c r="F2623" s="81" t="s">
        <v>6465</v>
      </c>
      <c r="G2623" s="4">
        <v>0.53080000000000005</v>
      </c>
      <c r="H2623" s="2">
        <v>482749</v>
      </c>
      <c r="I2623" s="2">
        <v>27.5</v>
      </c>
      <c r="J2623" s="82" t="s">
        <v>6466</v>
      </c>
    </row>
    <row r="2624" spans="1:10" ht="13.9">
      <c r="A2624" s="4" t="s">
        <v>6467</v>
      </c>
      <c r="B2624" s="4" t="s">
        <v>654</v>
      </c>
      <c r="C2624" s="4" t="s">
        <v>1511</v>
      </c>
      <c r="D2624" s="4">
        <v>2.1100000000000001E-2</v>
      </c>
      <c r="E2624" s="4">
        <v>4.4999999999999997E-3</v>
      </c>
      <c r="F2624" s="81" t="s">
        <v>6468</v>
      </c>
      <c r="G2624" s="4">
        <v>0.33329999999999999</v>
      </c>
      <c r="H2624" s="2">
        <v>448902</v>
      </c>
      <c r="I2624" s="2">
        <v>21.99</v>
      </c>
      <c r="J2624" s="82" t="s">
        <v>3084</v>
      </c>
    </row>
    <row r="2625" spans="1:10" ht="13.9">
      <c r="A2625" s="4" t="s">
        <v>6469</v>
      </c>
      <c r="B2625" s="4" t="s">
        <v>649</v>
      </c>
      <c r="C2625" s="4" t="s">
        <v>654</v>
      </c>
      <c r="D2625" s="4">
        <v>-1.67E-2</v>
      </c>
      <c r="E2625" s="4">
        <v>3.3999999999999998E-3</v>
      </c>
      <c r="F2625" s="81" t="s">
        <v>6470</v>
      </c>
      <c r="G2625" s="4">
        <v>0.67900000000000005</v>
      </c>
      <c r="H2625" s="2">
        <v>604254</v>
      </c>
      <c r="I2625" s="2">
        <v>24.13</v>
      </c>
      <c r="J2625" s="82" t="s">
        <v>2534</v>
      </c>
    </row>
    <row r="2626" spans="1:10" ht="13.9">
      <c r="A2626" s="4" t="s">
        <v>6471</v>
      </c>
      <c r="B2626" s="4" t="s">
        <v>649</v>
      </c>
      <c r="C2626" s="4" t="s">
        <v>654</v>
      </c>
      <c r="D2626" s="4">
        <v>-1.66E-2</v>
      </c>
      <c r="E2626" s="4">
        <v>3.3999999999999998E-3</v>
      </c>
      <c r="F2626" s="81" t="s">
        <v>6472</v>
      </c>
      <c r="G2626" s="4">
        <v>0.67910000000000004</v>
      </c>
      <c r="H2626" s="2">
        <v>604248</v>
      </c>
      <c r="I2626" s="2">
        <v>23.84</v>
      </c>
      <c r="J2626" s="82" t="s">
        <v>2528</v>
      </c>
    </row>
    <row r="2627" spans="1:10" ht="13.9">
      <c r="A2627" s="4" t="s">
        <v>6473</v>
      </c>
      <c r="B2627" s="4" t="s">
        <v>649</v>
      </c>
      <c r="C2627" s="4" t="s">
        <v>662</v>
      </c>
      <c r="D2627" s="4">
        <v>1.67E-2</v>
      </c>
      <c r="E2627" s="4">
        <v>3.3999999999999998E-3</v>
      </c>
      <c r="F2627" s="81" t="s">
        <v>6474</v>
      </c>
      <c r="G2627" s="4">
        <v>0.3221</v>
      </c>
      <c r="H2627" s="2">
        <v>604244</v>
      </c>
      <c r="I2627" s="2">
        <v>24.13</v>
      </c>
      <c r="J2627" s="82" t="s">
        <v>6475</v>
      </c>
    </row>
    <row r="2628" spans="1:10" ht="13.9">
      <c r="A2628" s="4" t="s">
        <v>6476</v>
      </c>
      <c r="B2628" s="4" t="s">
        <v>649</v>
      </c>
      <c r="C2628" s="4" t="s">
        <v>650</v>
      </c>
      <c r="D2628" s="4">
        <v>2.0299999999999999E-2</v>
      </c>
      <c r="E2628" s="4">
        <v>4.3E-3</v>
      </c>
      <c r="F2628" s="81" t="s">
        <v>6254</v>
      </c>
      <c r="G2628" s="4">
        <v>0.32900000000000001</v>
      </c>
      <c r="H2628" s="2">
        <v>483768</v>
      </c>
      <c r="I2628" s="2">
        <v>22.29</v>
      </c>
      <c r="J2628" s="82" t="s">
        <v>3103</v>
      </c>
    </row>
    <row r="2629" spans="1:10" ht="13.9">
      <c r="A2629" s="4" t="s">
        <v>6477</v>
      </c>
      <c r="B2629" s="4" t="s">
        <v>649</v>
      </c>
      <c r="C2629" s="4" t="s">
        <v>650</v>
      </c>
      <c r="D2629" s="4">
        <v>3.5900000000000001E-2</v>
      </c>
      <c r="E2629" s="4">
        <v>7.7999999999999996E-3</v>
      </c>
      <c r="F2629" s="81" t="s">
        <v>2220</v>
      </c>
      <c r="G2629" s="4">
        <v>7.3899999999999993E-2</v>
      </c>
      <c r="H2629" s="2">
        <v>483768</v>
      </c>
      <c r="I2629" s="2">
        <v>21.18</v>
      </c>
      <c r="J2629" s="82" t="s">
        <v>6478</v>
      </c>
    </row>
    <row r="2630" spans="1:10" ht="13.9">
      <c r="A2630" s="4" t="s">
        <v>6479</v>
      </c>
      <c r="B2630" s="4" t="s">
        <v>662</v>
      </c>
      <c r="C2630" s="4" t="s">
        <v>654</v>
      </c>
      <c r="D2630" s="4">
        <v>3.5900000000000001E-2</v>
      </c>
      <c r="E2630" s="4">
        <v>7.7999999999999996E-3</v>
      </c>
      <c r="F2630" s="81" t="s">
        <v>6480</v>
      </c>
      <c r="G2630" s="4">
        <v>7.3899999999999993E-2</v>
      </c>
      <c r="H2630" s="2">
        <v>483768</v>
      </c>
      <c r="I2630" s="2">
        <v>21.18</v>
      </c>
      <c r="J2630" s="82" t="s">
        <v>6478</v>
      </c>
    </row>
    <row r="2631" spans="1:10" ht="13.9">
      <c r="A2631" s="4" t="s">
        <v>6481</v>
      </c>
      <c r="B2631" s="4" t="s">
        <v>650</v>
      </c>
      <c r="C2631" s="4" t="s">
        <v>662</v>
      </c>
      <c r="D2631" s="4">
        <v>3.5900000000000001E-2</v>
      </c>
      <c r="E2631" s="4">
        <v>7.7999999999999996E-3</v>
      </c>
      <c r="F2631" s="81" t="s">
        <v>6480</v>
      </c>
      <c r="G2631" s="4">
        <v>7.3899999999999993E-2</v>
      </c>
      <c r="H2631" s="2">
        <v>483768</v>
      </c>
      <c r="I2631" s="2">
        <v>21.18</v>
      </c>
      <c r="J2631" s="82" t="s">
        <v>6478</v>
      </c>
    </row>
    <row r="2632" spans="1:10" ht="13.9">
      <c r="A2632" s="4" t="s">
        <v>6482</v>
      </c>
      <c r="B2632" s="4" t="s">
        <v>650</v>
      </c>
      <c r="C2632" s="4" t="s">
        <v>662</v>
      </c>
      <c r="D2632" s="4">
        <v>3.5900000000000001E-2</v>
      </c>
      <c r="E2632" s="4">
        <v>7.7999999999999996E-3</v>
      </c>
      <c r="F2632" s="81" t="s">
        <v>6483</v>
      </c>
      <c r="G2632" s="4">
        <v>7.3899999999999993E-2</v>
      </c>
      <c r="H2632" s="2">
        <v>483768</v>
      </c>
      <c r="I2632" s="2">
        <v>21.18</v>
      </c>
      <c r="J2632" s="82" t="s">
        <v>6478</v>
      </c>
    </row>
    <row r="2633" spans="1:10" ht="13.9">
      <c r="A2633" s="4" t="s">
        <v>6484</v>
      </c>
      <c r="B2633" s="4" t="s">
        <v>649</v>
      </c>
      <c r="C2633" s="4" t="s">
        <v>662</v>
      </c>
      <c r="D2633" s="4">
        <v>-3.5900000000000001E-2</v>
      </c>
      <c r="E2633" s="4">
        <v>7.7999999999999996E-3</v>
      </c>
      <c r="F2633" s="81" t="s">
        <v>6485</v>
      </c>
      <c r="G2633" s="4">
        <v>0.92610000000000003</v>
      </c>
      <c r="H2633" s="2">
        <v>483768</v>
      </c>
      <c r="I2633" s="2">
        <v>21.18</v>
      </c>
      <c r="J2633" s="82" t="s">
        <v>6478</v>
      </c>
    </row>
    <row r="2634" spans="1:10" ht="13.9">
      <c r="A2634" s="4" t="s">
        <v>6486</v>
      </c>
      <c r="B2634" s="4" t="s">
        <v>650</v>
      </c>
      <c r="C2634" s="4" t="s">
        <v>662</v>
      </c>
      <c r="D2634" s="4">
        <v>3.5999999999999997E-2</v>
      </c>
      <c r="E2634" s="4">
        <v>7.7999999999999996E-3</v>
      </c>
      <c r="F2634" s="81" t="s">
        <v>6487</v>
      </c>
      <c r="G2634" s="4">
        <v>7.3999999999999996E-2</v>
      </c>
      <c r="H2634" s="2">
        <v>483768</v>
      </c>
      <c r="I2634" s="2">
        <v>21.3</v>
      </c>
      <c r="J2634" s="82" t="s">
        <v>6488</v>
      </c>
    </row>
    <row r="2635" spans="1:10" ht="13.9">
      <c r="A2635" s="4" t="s">
        <v>6489</v>
      </c>
      <c r="B2635" s="4" t="s">
        <v>649</v>
      </c>
      <c r="C2635" s="4" t="s">
        <v>654</v>
      </c>
      <c r="D2635" s="4">
        <v>3.5900000000000001E-2</v>
      </c>
      <c r="E2635" s="4">
        <v>7.7999999999999996E-3</v>
      </c>
      <c r="F2635" s="81" t="s">
        <v>6490</v>
      </c>
      <c r="G2635" s="4">
        <v>7.3999999999999996E-2</v>
      </c>
      <c r="H2635" s="2">
        <v>483768</v>
      </c>
      <c r="I2635" s="2">
        <v>21.18</v>
      </c>
      <c r="J2635" s="82" t="s">
        <v>6478</v>
      </c>
    </row>
    <row r="2636" spans="1:10" ht="13.9">
      <c r="A2636" s="4" t="s">
        <v>6491</v>
      </c>
      <c r="B2636" s="4" t="s">
        <v>650</v>
      </c>
      <c r="C2636" s="4" t="s">
        <v>662</v>
      </c>
      <c r="D2636" s="4">
        <v>-3.5900000000000001E-2</v>
      </c>
      <c r="E2636" s="4">
        <v>7.7999999999999996E-3</v>
      </c>
      <c r="F2636" s="81" t="s">
        <v>6492</v>
      </c>
      <c r="G2636" s="4">
        <v>0.92600000000000005</v>
      </c>
      <c r="H2636" s="2">
        <v>483768</v>
      </c>
      <c r="I2636" s="2">
        <v>21.18</v>
      </c>
      <c r="J2636" s="82" t="s">
        <v>6478</v>
      </c>
    </row>
    <row r="2637" spans="1:10" ht="13.9">
      <c r="A2637" s="4" t="s">
        <v>6493</v>
      </c>
      <c r="B2637" s="4" t="s">
        <v>650</v>
      </c>
      <c r="C2637" s="4" t="s">
        <v>654</v>
      </c>
      <c r="D2637" s="4">
        <v>-3.5900000000000001E-2</v>
      </c>
      <c r="E2637" s="4">
        <v>7.7999999999999996E-3</v>
      </c>
      <c r="F2637" s="81" t="s">
        <v>4109</v>
      </c>
      <c r="G2637" s="4">
        <v>0.92600000000000005</v>
      </c>
      <c r="H2637" s="2">
        <v>483768</v>
      </c>
      <c r="I2637" s="2">
        <v>21.18</v>
      </c>
      <c r="J2637" s="82" t="s">
        <v>6478</v>
      </c>
    </row>
    <row r="2638" spans="1:10" ht="13.9">
      <c r="A2638" s="4" t="s">
        <v>6494</v>
      </c>
      <c r="B2638" s="4" t="s">
        <v>649</v>
      </c>
      <c r="C2638" s="4" t="s">
        <v>654</v>
      </c>
      <c r="D2638" s="4">
        <v>-3.5900000000000001E-2</v>
      </c>
      <c r="E2638" s="4">
        <v>7.7999999999999996E-3</v>
      </c>
      <c r="F2638" s="81" t="s">
        <v>4216</v>
      </c>
      <c r="G2638" s="4">
        <v>0.92600000000000005</v>
      </c>
      <c r="H2638" s="2">
        <v>483768</v>
      </c>
      <c r="I2638" s="2">
        <v>21.18</v>
      </c>
      <c r="J2638" s="82" t="s">
        <v>6478</v>
      </c>
    </row>
    <row r="2639" spans="1:10" ht="13.9">
      <c r="A2639" s="4" t="s">
        <v>6495</v>
      </c>
      <c r="B2639" s="4" t="s">
        <v>650</v>
      </c>
      <c r="C2639" s="4" t="s">
        <v>662</v>
      </c>
      <c r="D2639" s="4">
        <v>3.5799999999999998E-2</v>
      </c>
      <c r="E2639" s="4">
        <v>7.7999999999999996E-3</v>
      </c>
      <c r="F2639" s="81" t="s">
        <v>6496</v>
      </c>
      <c r="G2639" s="4">
        <v>7.3899999999999993E-2</v>
      </c>
      <c r="H2639" s="2">
        <v>483768</v>
      </c>
      <c r="I2639" s="2">
        <v>21.07</v>
      </c>
      <c r="J2639" s="82" t="s">
        <v>6497</v>
      </c>
    </row>
    <row r="2640" spans="1:10" ht="13.9">
      <c r="A2640" s="4" t="s">
        <v>6498</v>
      </c>
      <c r="B2640" s="4" t="s">
        <v>649</v>
      </c>
      <c r="C2640" s="4" t="s">
        <v>662</v>
      </c>
      <c r="D2640" s="4">
        <v>3.5999999999999997E-2</v>
      </c>
      <c r="E2640" s="4">
        <v>7.7999999999999996E-3</v>
      </c>
      <c r="F2640" s="81" t="s">
        <v>6499</v>
      </c>
      <c r="G2640" s="4">
        <v>7.3899999999999993E-2</v>
      </c>
      <c r="H2640" s="2">
        <v>483768</v>
      </c>
      <c r="I2640" s="2">
        <v>21.3</v>
      </c>
      <c r="J2640" s="82" t="s">
        <v>6488</v>
      </c>
    </row>
    <row r="2641" spans="1:10" ht="13.9">
      <c r="A2641" s="4" t="s">
        <v>6500</v>
      </c>
      <c r="B2641" s="4" t="s">
        <v>662</v>
      </c>
      <c r="C2641" s="4" t="s">
        <v>654</v>
      </c>
      <c r="D2641" s="4">
        <v>-3.5900000000000001E-2</v>
      </c>
      <c r="E2641" s="4">
        <v>7.7999999999999996E-3</v>
      </c>
      <c r="F2641" s="81" t="s">
        <v>4216</v>
      </c>
      <c r="G2641" s="4">
        <v>0.92600000000000005</v>
      </c>
      <c r="H2641" s="2">
        <v>483768</v>
      </c>
      <c r="I2641" s="2">
        <v>21.18</v>
      </c>
      <c r="J2641" s="82" t="s">
        <v>6478</v>
      </c>
    </row>
    <row r="2642" spans="1:10" ht="13.9">
      <c r="A2642" s="4" t="s">
        <v>6501</v>
      </c>
      <c r="B2642" s="4" t="s">
        <v>650</v>
      </c>
      <c r="C2642" s="4" t="s">
        <v>662</v>
      </c>
      <c r="D2642" s="4">
        <v>3.5900000000000001E-2</v>
      </c>
      <c r="E2642" s="4">
        <v>7.7999999999999996E-3</v>
      </c>
      <c r="F2642" s="81" t="s">
        <v>6502</v>
      </c>
      <c r="G2642" s="4">
        <v>7.3999999999999996E-2</v>
      </c>
      <c r="H2642" s="2">
        <v>483768</v>
      </c>
      <c r="I2642" s="2">
        <v>21.18</v>
      </c>
      <c r="J2642" s="82" t="s">
        <v>6478</v>
      </c>
    </row>
    <row r="2643" spans="1:10" ht="13.9">
      <c r="A2643" s="4" t="s">
        <v>6503</v>
      </c>
      <c r="B2643" s="4" t="s">
        <v>650</v>
      </c>
      <c r="C2643" s="4" t="s">
        <v>662</v>
      </c>
      <c r="D2643" s="4">
        <v>3.5799999999999998E-2</v>
      </c>
      <c r="E2643" s="4">
        <v>7.7999999999999996E-3</v>
      </c>
      <c r="F2643" s="81" t="s">
        <v>4814</v>
      </c>
      <c r="G2643" s="4">
        <v>7.3999999999999996E-2</v>
      </c>
      <c r="H2643" s="2">
        <v>483768</v>
      </c>
      <c r="I2643" s="2">
        <v>21.07</v>
      </c>
      <c r="J2643" s="82" t="s">
        <v>6497</v>
      </c>
    </row>
    <row r="2644" spans="1:10" ht="13.9">
      <c r="A2644" s="4" t="s">
        <v>6504</v>
      </c>
      <c r="B2644" s="4" t="s">
        <v>649</v>
      </c>
      <c r="C2644" s="4" t="s">
        <v>654</v>
      </c>
      <c r="D2644" s="4">
        <v>3.5999999999999997E-2</v>
      </c>
      <c r="E2644" s="4">
        <v>7.7999999999999996E-3</v>
      </c>
      <c r="F2644" s="81" t="s">
        <v>6505</v>
      </c>
      <c r="G2644" s="4">
        <v>7.3999999999999996E-2</v>
      </c>
      <c r="H2644" s="2">
        <v>483768</v>
      </c>
      <c r="I2644" s="2">
        <v>21.3</v>
      </c>
      <c r="J2644" s="82" t="s">
        <v>6488</v>
      </c>
    </row>
    <row r="2645" spans="1:10" ht="13.9">
      <c r="A2645" s="4" t="s">
        <v>6506</v>
      </c>
      <c r="B2645" s="4" t="s">
        <v>649</v>
      </c>
      <c r="C2645" s="4" t="s">
        <v>654</v>
      </c>
      <c r="D2645" s="4">
        <v>3.5700000000000003E-2</v>
      </c>
      <c r="E2645" s="4">
        <v>7.7999999999999996E-3</v>
      </c>
      <c r="F2645" s="81" t="s">
        <v>6507</v>
      </c>
      <c r="G2645" s="4">
        <v>7.3800000000000004E-2</v>
      </c>
      <c r="H2645" s="2">
        <v>483768</v>
      </c>
      <c r="I2645" s="2">
        <v>20.95</v>
      </c>
      <c r="J2645" s="82" t="s">
        <v>6508</v>
      </c>
    </row>
    <row r="2646" spans="1:10" ht="13.9">
      <c r="A2646" s="4" t="s">
        <v>6509</v>
      </c>
      <c r="B2646" s="4" t="s">
        <v>649</v>
      </c>
      <c r="C2646" s="4" t="s">
        <v>654</v>
      </c>
      <c r="D2646" s="4">
        <v>-3.5900000000000001E-2</v>
      </c>
      <c r="E2646" s="4">
        <v>7.7999999999999996E-3</v>
      </c>
      <c r="F2646" s="81" t="s">
        <v>4459</v>
      </c>
      <c r="G2646" s="4">
        <v>0.92600000000000005</v>
      </c>
      <c r="H2646" s="2">
        <v>483768</v>
      </c>
      <c r="I2646" s="2">
        <v>21.18</v>
      </c>
      <c r="J2646" s="82" t="s">
        <v>6478</v>
      </c>
    </row>
    <row r="2647" spans="1:10" ht="13.9">
      <c r="A2647" s="4" t="s">
        <v>6510</v>
      </c>
      <c r="B2647" s="4" t="s">
        <v>649</v>
      </c>
      <c r="C2647" s="4" t="s">
        <v>654</v>
      </c>
      <c r="D2647" s="4">
        <v>-3.5799999999999998E-2</v>
      </c>
      <c r="E2647" s="4">
        <v>7.7999999999999996E-3</v>
      </c>
      <c r="F2647" s="81" t="s">
        <v>6511</v>
      </c>
      <c r="G2647" s="4">
        <v>0.92600000000000005</v>
      </c>
      <c r="H2647" s="2">
        <v>483768</v>
      </c>
      <c r="I2647" s="2">
        <v>21.07</v>
      </c>
      <c r="J2647" s="82" t="s">
        <v>6497</v>
      </c>
    </row>
    <row r="2648" spans="1:10" ht="13.9">
      <c r="A2648" s="4" t="s">
        <v>6512</v>
      </c>
      <c r="B2648" s="4" t="s">
        <v>650</v>
      </c>
      <c r="C2648" s="4" t="s">
        <v>662</v>
      </c>
      <c r="D2648" s="4">
        <v>3.5499999999999997E-2</v>
      </c>
      <c r="E2648" s="4">
        <v>7.7999999999999996E-3</v>
      </c>
      <c r="F2648" s="81" t="s">
        <v>6513</v>
      </c>
      <c r="G2648" s="4">
        <v>7.4099999999999999E-2</v>
      </c>
      <c r="H2648" s="2">
        <v>483768</v>
      </c>
      <c r="I2648" s="2">
        <v>20.71</v>
      </c>
      <c r="J2648" s="82" t="s">
        <v>6514</v>
      </c>
    </row>
    <row r="2649" spans="1:10" ht="13.9">
      <c r="A2649" s="4" t="s">
        <v>6515</v>
      </c>
      <c r="B2649" s="4" t="s">
        <v>649</v>
      </c>
      <c r="C2649" s="4" t="s">
        <v>654</v>
      </c>
      <c r="D2649" s="4">
        <v>3.5700000000000003E-2</v>
      </c>
      <c r="E2649" s="4">
        <v>7.7999999999999996E-3</v>
      </c>
      <c r="F2649" s="81" t="s">
        <v>3500</v>
      </c>
      <c r="G2649" s="4">
        <v>7.3899999999999993E-2</v>
      </c>
      <c r="H2649" s="2">
        <v>483768</v>
      </c>
      <c r="I2649" s="2">
        <v>20.95</v>
      </c>
      <c r="J2649" s="82" t="s">
        <v>6508</v>
      </c>
    </row>
    <row r="2650" spans="1:10" ht="13.9">
      <c r="A2650" s="4" t="s">
        <v>6516</v>
      </c>
      <c r="B2650" s="4" t="s">
        <v>649</v>
      </c>
      <c r="C2650" s="4" t="s">
        <v>662</v>
      </c>
      <c r="D2650" s="4">
        <v>3.5700000000000003E-2</v>
      </c>
      <c r="E2650" s="4">
        <v>7.7999999999999996E-3</v>
      </c>
      <c r="F2650" s="81" t="s">
        <v>6517</v>
      </c>
      <c r="G2650" s="4">
        <v>7.3899999999999993E-2</v>
      </c>
      <c r="H2650" s="2">
        <v>483768</v>
      </c>
      <c r="I2650" s="2">
        <v>20.95</v>
      </c>
      <c r="J2650" s="82" t="s">
        <v>6508</v>
      </c>
    </row>
    <row r="2651" spans="1:10" ht="13.9">
      <c r="A2651" s="4" t="s">
        <v>6518</v>
      </c>
      <c r="B2651" s="4" t="s">
        <v>650</v>
      </c>
      <c r="C2651" s="4" t="s">
        <v>662</v>
      </c>
      <c r="D2651" s="4">
        <v>3.5700000000000003E-2</v>
      </c>
      <c r="E2651" s="4">
        <v>7.7999999999999996E-3</v>
      </c>
      <c r="F2651" s="81" t="s">
        <v>6519</v>
      </c>
      <c r="G2651" s="4">
        <v>7.3899999999999993E-2</v>
      </c>
      <c r="H2651" s="2">
        <v>483768</v>
      </c>
      <c r="I2651" s="2">
        <v>20.95</v>
      </c>
      <c r="J2651" s="82" t="s">
        <v>6508</v>
      </c>
    </row>
    <row r="2652" spans="1:10" ht="13.9">
      <c r="A2652" s="4" t="s">
        <v>6520</v>
      </c>
      <c r="B2652" s="4" t="s">
        <v>650</v>
      </c>
      <c r="C2652" s="4" t="s">
        <v>662</v>
      </c>
      <c r="D2652" s="4">
        <v>3.5700000000000003E-2</v>
      </c>
      <c r="E2652" s="4">
        <v>7.7999999999999996E-3</v>
      </c>
      <c r="F2652" s="81" t="s">
        <v>5971</v>
      </c>
      <c r="G2652" s="4">
        <v>7.3999999999999996E-2</v>
      </c>
      <c r="H2652" s="2">
        <v>483768</v>
      </c>
      <c r="I2652" s="2">
        <v>20.95</v>
      </c>
      <c r="J2652" s="82" t="s">
        <v>6508</v>
      </c>
    </row>
    <row r="2653" spans="1:10" ht="13.9">
      <c r="A2653" s="4" t="s">
        <v>6521</v>
      </c>
      <c r="B2653" s="4" t="s">
        <v>650</v>
      </c>
      <c r="C2653" s="4" t="s">
        <v>654</v>
      </c>
      <c r="D2653" s="4">
        <v>3.5700000000000003E-2</v>
      </c>
      <c r="E2653" s="4">
        <v>7.7999999999999996E-3</v>
      </c>
      <c r="F2653" s="81" t="s">
        <v>6522</v>
      </c>
      <c r="G2653" s="4">
        <v>7.3899999999999993E-2</v>
      </c>
      <c r="H2653" s="2">
        <v>483768</v>
      </c>
      <c r="I2653" s="2">
        <v>20.95</v>
      </c>
      <c r="J2653" s="82" t="s">
        <v>6508</v>
      </c>
    </row>
    <row r="2654" spans="1:10" ht="13.9">
      <c r="A2654" s="4" t="s">
        <v>6523</v>
      </c>
      <c r="B2654" s="4" t="s">
        <v>649</v>
      </c>
      <c r="C2654" s="4" t="s">
        <v>654</v>
      </c>
      <c r="D2654" s="4">
        <v>3.5799999999999998E-2</v>
      </c>
      <c r="E2654" s="4">
        <v>7.7999999999999996E-3</v>
      </c>
      <c r="F2654" s="81" t="s">
        <v>6524</v>
      </c>
      <c r="G2654" s="4">
        <v>7.3899999999999993E-2</v>
      </c>
      <c r="H2654" s="2">
        <v>483768</v>
      </c>
      <c r="I2654" s="2">
        <v>21.07</v>
      </c>
      <c r="J2654" s="82" t="s">
        <v>6497</v>
      </c>
    </row>
    <row r="2655" spans="1:10" ht="13.9">
      <c r="A2655" s="4" t="s">
        <v>6525</v>
      </c>
      <c r="B2655" s="4" t="s">
        <v>649</v>
      </c>
      <c r="C2655" s="4" t="s">
        <v>654</v>
      </c>
      <c r="D2655" s="4">
        <v>-3.5799999999999998E-2</v>
      </c>
      <c r="E2655" s="4">
        <v>7.7999999999999996E-3</v>
      </c>
      <c r="F2655" s="81" t="s">
        <v>6526</v>
      </c>
      <c r="G2655" s="4">
        <v>0.92610000000000003</v>
      </c>
      <c r="H2655" s="2">
        <v>483768</v>
      </c>
      <c r="I2655" s="2">
        <v>21.07</v>
      </c>
      <c r="J2655" s="82" t="s">
        <v>6497</v>
      </c>
    </row>
    <row r="2656" spans="1:10" ht="13.9">
      <c r="A2656" s="4" t="s">
        <v>6527</v>
      </c>
      <c r="B2656" s="4" t="s">
        <v>649</v>
      </c>
      <c r="C2656" s="4" t="s">
        <v>654</v>
      </c>
      <c r="D2656" s="4">
        <v>3.56E-2</v>
      </c>
      <c r="E2656" s="4">
        <v>7.7999999999999996E-3</v>
      </c>
      <c r="F2656" s="81" t="s">
        <v>1319</v>
      </c>
      <c r="G2656" s="4">
        <v>7.3800000000000004E-2</v>
      </c>
      <c r="H2656" s="2">
        <v>483768</v>
      </c>
      <c r="I2656" s="2">
        <v>20.83</v>
      </c>
      <c r="J2656" s="82" t="s">
        <v>6528</v>
      </c>
    </row>
    <row r="2657" spans="1:10" ht="13.9">
      <c r="A2657" s="4" t="s">
        <v>6529</v>
      </c>
      <c r="B2657" s="4" t="s">
        <v>650</v>
      </c>
      <c r="C2657" s="4" t="s">
        <v>662</v>
      </c>
      <c r="D2657" s="4">
        <v>-3.56E-2</v>
      </c>
      <c r="E2657" s="4">
        <v>7.7999999999999996E-3</v>
      </c>
      <c r="F2657" s="81" t="s">
        <v>6530</v>
      </c>
      <c r="G2657" s="4">
        <v>0.92620000000000002</v>
      </c>
      <c r="H2657" s="2">
        <v>483768</v>
      </c>
      <c r="I2657" s="2">
        <v>20.83</v>
      </c>
      <c r="J2657" s="82" t="s">
        <v>6528</v>
      </c>
    </row>
    <row r="2658" spans="1:10" ht="13.9">
      <c r="A2658" s="4" t="s">
        <v>6531</v>
      </c>
      <c r="B2658" s="4" t="s">
        <v>649</v>
      </c>
      <c r="C2658" s="4" t="s">
        <v>654</v>
      </c>
      <c r="D2658" s="4">
        <v>-3.5499999999999997E-2</v>
      </c>
      <c r="E2658" s="4">
        <v>7.7999999999999996E-3</v>
      </c>
      <c r="F2658" s="81" t="s">
        <v>6532</v>
      </c>
      <c r="G2658" s="4">
        <v>0.92620000000000002</v>
      </c>
      <c r="H2658" s="2">
        <v>483768</v>
      </c>
      <c r="I2658" s="2">
        <v>20.71</v>
      </c>
      <c r="J2658" s="82" t="s">
        <v>6514</v>
      </c>
    </row>
    <row r="2659" spans="1:10" ht="13.9">
      <c r="A2659" s="4" t="s">
        <v>6533</v>
      </c>
      <c r="B2659" s="4" t="s">
        <v>650</v>
      </c>
      <c r="C2659" s="4" t="s">
        <v>662</v>
      </c>
      <c r="D2659" s="4">
        <v>-3.5499999999999997E-2</v>
      </c>
      <c r="E2659" s="4">
        <v>7.7999999999999996E-3</v>
      </c>
      <c r="F2659" s="81" t="s">
        <v>5176</v>
      </c>
      <c r="G2659" s="4">
        <v>0.92620000000000002</v>
      </c>
      <c r="H2659" s="2">
        <v>483768</v>
      </c>
      <c r="I2659" s="2">
        <v>20.71</v>
      </c>
      <c r="J2659" s="82" t="s">
        <v>6514</v>
      </c>
    </row>
    <row r="2660" spans="1:10" ht="13.9">
      <c r="A2660" s="4" t="s">
        <v>6534</v>
      </c>
      <c r="B2660" s="4" t="s">
        <v>650</v>
      </c>
      <c r="C2660" s="4" t="s">
        <v>654</v>
      </c>
      <c r="D2660" s="4">
        <v>3.56E-2</v>
      </c>
      <c r="E2660" s="4">
        <v>7.7999999999999996E-3</v>
      </c>
      <c r="F2660" s="81" t="s">
        <v>5336</v>
      </c>
      <c r="G2660" s="4">
        <v>7.3700000000000002E-2</v>
      </c>
      <c r="H2660" s="2">
        <v>483768</v>
      </c>
      <c r="I2660" s="2">
        <v>20.83</v>
      </c>
      <c r="J2660" s="82" t="s">
        <v>6528</v>
      </c>
    </row>
    <row r="2661" spans="1:10" ht="13.9">
      <c r="A2661" s="4" t="s">
        <v>6535</v>
      </c>
      <c r="B2661" s="4" t="s">
        <v>649</v>
      </c>
      <c r="C2661" s="4" t="s">
        <v>650</v>
      </c>
      <c r="D2661" s="4">
        <v>-3.5999999999999997E-2</v>
      </c>
      <c r="E2661" s="4">
        <v>7.7999999999999996E-3</v>
      </c>
      <c r="F2661" s="81" t="s">
        <v>6536</v>
      </c>
      <c r="G2661" s="4">
        <v>0.92630000000000001</v>
      </c>
      <c r="H2661" s="2">
        <v>483768</v>
      </c>
      <c r="I2661" s="2">
        <v>21.3</v>
      </c>
      <c r="J2661" s="82" t="s">
        <v>6488</v>
      </c>
    </row>
    <row r="2662" spans="1:10" ht="13.9">
      <c r="A2662" s="4" t="s">
        <v>6537</v>
      </c>
      <c r="B2662" s="4" t="s">
        <v>650</v>
      </c>
      <c r="C2662" s="4" t="s">
        <v>662</v>
      </c>
      <c r="D2662" s="4">
        <v>3.5900000000000001E-2</v>
      </c>
      <c r="E2662" s="4">
        <v>7.7999999999999996E-3</v>
      </c>
      <c r="F2662" s="81" t="s">
        <v>5757</v>
      </c>
      <c r="G2662" s="4">
        <v>7.3800000000000004E-2</v>
      </c>
      <c r="H2662" s="2">
        <v>483768</v>
      </c>
      <c r="I2662" s="2">
        <v>21.18</v>
      </c>
      <c r="J2662" s="82" t="s">
        <v>6478</v>
      </c>
    </row>
    <row r="2663" spans="1:10" ht="13.9">
      <c r="A2663" s="4" t="s">
        <v>6538</v>
      </c>
      <c r="B2663" s="4" t="s">
        <v>649</v>
      </c>
      <c r="C2663" s="4" t="s">
        <v>662</v>
      </c>
      <c r="D2663" s="4">
        <v>3.5700000000000003E-2</v>
      </c>
      <c r="E2663" s="4">
        <v>7.7999999999999996E-3</v>
      </c>
      <c r="F2663" s="81" t="s">
        <v>6539</v>
      </c>
      <c r="G2663" s="4">
        <v>7.3800000000000004E-2</v>
      </c>
      <c r="H2663" s="2">
        <v>483768</v>
      </c>
      <c r="I2663" s="2">
        <v>20.95</v>
      </c>
      <c r="J2663" s="82" t="s">
        <v>6508</v>
      </c>
    </row>
    <row r="2664" spans="1:10" ht="13.9">
      <c r="A2664" s="4" t="s">
        <v>6540</v>
      </c>
      <c r="B2664" s="4" t="s">
        <v>650</v>
      </c>
      <c r="C2664" s="4" t="s">
        <v>654</v>
      </c>
      <c r="D2664" s="4">
        <v>3.56E-2</v>
      </c>
      <c r="E2664" s="4">
        <v>7.7999999999999996E-3</v>
      </c>
      <c r="F2664" s="81" t="s">
        <v>4235</v>
      </c>
      <c r="G2664" s="4">
        <v>7.3800000000000004E-2</v>
      </c>
      <c r="H2664" s="2">
        <v>483768</v>
      </c>
      <c r="I2664" s="2">
        <v>20.83</v>
      </c>
      <c r="J2664" s="82" t="s">
        <v>6528</v>
      </c>
    </row>
    <row r="2665" spans="1:10" ht="13.9">
      <c r="A2665" s="4" t="s">
        <v>6541</v>
      </c>
      <c r="B2665" s="4" t="s">
        <v>650</v>
      </c>
      <c r="C2665" s="4" t="s">
        <v>662</v>
      </c>
      <c r="D2665" s="4">
        <v>-3.56E-2</v>
      </c>
      <c r="E2665" s="4">
        <v>7.7999999999999996E-3</v>
      </c>
      <c r="F2665" s="81" t="s">
        <v>5068</v>
      </c>
      <c r="G2665" s="4">
        <v>0.92620000000000002</v>
      </c>
      <c r="H2665" s="2">
        <v>483768</v>
      </c>
      <c r="I2665" s="2">
        <v>20.83</v>
      </c>
      <c r="J2665" s="82" t="s">
        <v>6528</v>
      </c>
    </row>
    <row r="2666" spans="1:10" ht="13.9">
      <c r="A2666" s="4" t="s">
        <v>6542</v>
      </c>
      <c r="B2666" s="4" t="s">
        <v>649</v>
      </c>
      <c r="C2666" s="4" t="s">
        <v>650</v>
      </c>
      <c r="D2666" s="4">
        <v>3.5499999999999997E-2</v>
      </c>
      <c r="E2666" s="4">
        <v>7.7999999999999996E-3</v>
      </c>
      <c r="F2666" s="81" t="s">
        <v>6543</v>
      </c>
      <c r="G2666" s="4">
        <v>7.4099999999999999E-2</v>
      </c>
      <c r="H2666" s="2">
        <v>483768</v>
      </c>
      <c r="I2666" s="2">
        <v>20.71</v>
      </c>
      <c r="J2666" s="82" t="s">
        <v>6514</v>
      </c>
    </row>
    <row r="2667" spans="1:10" ht="13.9">
      <c r="A2667" s="4" t="s">
        <v>6544</v>
      </c>
      <c r="B2667" s="4" t="s">
        <v>649</v>
      </c>
      <c r="C2667" s="4" t="s">
        <v>654</v>
      </c>
      <c r="D2667" s="4">
        <v>3.5499999999999997E-2</v>
      </c>
      <c r="E2667" s="4">
        <v>7.7999999999999996E-3</v>
      </c>
      <c r="F2667" s="81" t="s">
        <v>6545</v>
      </c>
      <c r="G2667" s="4">
        <v>7.4200000000000002E-2</v>
      </c>
      <c r="H2667" s="2">
        <v>483768</v>
      </c>
      <c r="I2667" s="2">
        <v>20.71</v>
      </c>
      <c r="J2667" s="82" t="s">
        <v>6514</v>
      </c>
    </row>
    <row r="2668" spans="1:10" ht="13.9">
      <c r="A2668" s="4" t="s">
        <v>6546</v>
      </c>
      <c r="B2668" s="4" t="s">
        <v>662</v>
      </c>
      <c r="C2668" s="4" t="s">
        <v>654</v>
      </c>
      <c r="D2668" s="4">
        <v>3.5499999999999997E-2</v>
      </c>
      <c r="E2668" s="4">
        <v>7.7999999999999996E-3</v>
      </c>
      <c r="F2668" s="81" t="s">
        <v>6547</v>
      </c>
      <c r="G2668" s="4">
        <v>7.4200000000000002E-2</v>
      </c>
      <c r="H2668" s="2">
        <v>483768</v>
      </c>
      <c r="I2668" s="2">
        <v>20.71</v>
      </c>
      <c r="J2668" s="82" t="s">
        <v>6514</v>
      </c>
    </row>
    <row r="2669" spans="1:10" ht="13.9">
      <c r="A2669" s="4" t="s">
        <v>6548</v>
      </c>
      <c r="B2669" s="4" t="s">
        <v>649</v>
      </c>
      <c r="C2669" s="4" t="s">
        <v>654</v>
      </c>
      <c r="D2669" s="4">
        <v>-3.5499999999999997E-2</v>
      </c>
      <c r="E2669" s="4">
        <v>7.7999999999999996E-3</v>
      </c>
      <c r="F2669" s="81" t="s">
        <v>6549</v>
      </c>
      <c r="G2669" s="4">
        <v>0.92579999999999996</v>
      </c>
      <c r="H2669" s="2">
        <v>483768</v>
      </c>
      <c r="I2669" s="2">
        <v>20.71</v>
      </c>
      <c r="J2669" s="82" t="s">
        <v>6514</v>
      </c>
    </row>
    <row r="2670" spans="1:10" ht="13.9">
      <c r="A2670" s="4" t="s">
        <v>6550</v>
      </c>
      <c r="B2670" s="4" t="s">
        <v>649</v>
      </c>
      <c r="C2670" s="4" t="s">
        <v>654</v>
      </c>
      <c r="D2670" s="4">
        <v>3.5700000000000003E-2</v>
      </c>
      <c r="E2670" s="4">
        <v>7.7999999999999996E-3</v>
      </c>
      <c r="F2670" s="81" t="s">
        <v>6551</v>
      </c>
      <c r="G2670" s="4">
        <v>7.3899999999999993E-2</v>
      </c>
      <c r="H2670" s="2">
        <v>483768</v>
      </c>
      <c r="I2670" s="2">
        <v>20.95</v>
      </c>
      <c r="J2670" s="82" t="s">
        <v>6508</v>
      </c>
    </row>
    <row r="2671" spans="1:10" ht="13.9">
      <c r="A2671" s="4" t="s">
        <v>6552</v>
      </c>
      <c r="B2671" s="4" t="s">
        <v>650</v>
      </c>
      <c r="C2671" s="4" t="s">
        <v>662</v>
      </c>
      <c r="D2671" s="4">
        <v>3.5900000000000001E-2</v>
      </c>
      <c r="E2671" s="4">
        <v>7.7999999999999996E-3</v>
      </c>
      <c r="F2671" s="81" t="s">
        <v>2884</v>
      </c>
      <c r="G2671" s="4">
        <v>7.3899999999999993E-2</v>
      </c>
      <c r="H2671" s="2">
        <v>483768</v>
      </c>
      <c r="I2671" s="2">
        <v>21.18</v>
      </c>
      <c r="J2671" s="82" t="s">
        <v>6478</v>
      </c>
    </row>
    <row r="2672" spans="1:10" ht="13.9">
      <c r="A2672" s="4" t="s">
        <v>6553</v>
      </c>
      <c r="B2672" s="4" t="s">
        <v>650</v>
      </c>
      <c r="C2672" s="4" t="s">
        <v>662</v>
      </c>
      <c r="D2672" s="4">
        <v>3.5700000000000003E-2</v>
      </c>
      <c r="E2672" s="4">
        <v>7.7999999999999996E-3</v>
      </c>
      <c r="F2672" s="81" t="s">
        <v>3101</v>
      </c>
      <c r="G2672" s="4">
        <v>7.4300000000000005E-2</v>
      </c>
      <c r="H2672" s="2">
        <v>483768</v>
      </c>
      <c r="I2672" s="2">
        <v>20.95</v>
      </c>
      <c r="J2672" s="82" t="s">
        <v>6508</v>
      </c>
    </row>
    <row r="2673" spans="1:10" ht="13.9">
      <c r="A2673" s="4" t="s">
        <v>6554</v>
      </c>
      <c r="B2673" s="4" t="s">
        <v>650</v>
      </c>
      <c r="C2673" s="4" t="s">
        <v>662</v>
      </c>
      <c r="D2673" s="4">
        <v>3.6600000000000001E-2</v>
      </c>
      <c r="E2673" s="4">
        <v>7.9000000000000008E-3</v>
      </c>
      <c r="F2673" s="81" t="s">
        <v>2573</v>
      </c>
      <c r="G2673" s="4">
        <v>7.3200000000000001E-2</v>
      </c>
      <c r="H2673" s="2">
        <v>483768</v>
      </c>
      <c r="I2673" s="2">
        <v>21.46</v>
      </c>
      <c r="J2673" s="82" t="s">
        <v>6555</v>
      </c>
    </row>
    <row r="2674" spans="1:10" ht="13.9">
      <c r="A2674" s="4" t="s">
        <v>6556</v>
      </c>
      <c r="B2674" s="4" t="s">
        <v>650</v>
      </c>
      <c r="C2674" s="4" t="s">
        <v>662</v>
      </c>
      <c r="D2674" s="4">
        <v>-0.16980000000000001</v>
      </c>
      <c r="E2674" s="4">
        <v>3.6200000000000003E-2</v>
      </c>
      <c r="F2674" s="81" t="s">
        <v>3285</v>
      </c>
      <c r="G2674" s="4">
        <v>4.1000000000000003E-3</v>
      </c>
      <c r="H2674" s="2">
        <v>469826</v>
      </c>
      <c r="I2674" s="2">
        <v>22</v>
      </c>
      <c r="J2674" s="82" t="s">
        <v>4815</v>
      </c>
    </row>
    <row r="2675" spans="1:10" ht="13.9">
      <c r="A2675" s="4" t="s">
        <v>6557</v>
      </c>
      <c r="B2675" s="4" t="s">
        <v>662</v>
      </c>
      <c r="C2675" s="4" t="s">
        <v>654</v>
      </c>
      <c r="D2675" s="4">
        <v>2.1000000000000001E-2</v>
      </c>
      <c r="E2675" s="4">
        <v>4.4999999999999997E-3</v>
      </c>
      <c r="F2675" s="81" t="s">
        <v>6558</v>
      </c>
      <c r="G2675" s="4">
        <v>0.71150000000000002</v>
      </c>
      <c r="H2675" s="2">
        <v>482750</v>
      </c>
      <c r="I2675" s="2">
        <v>21.78</v>
      </c>
      <c r="J2675" s="82" t="s">
        <v>2716</v>
      </c>
    </row>
    <row r="2676" spans="1:10" ht="13.9">
      <c r="A2676" s="4" t="s">
        <v>6559</v>
      </c>
      <c r="B2676" s="4" t="s">
        <v>650</v>
      </c>
      <c r="C2676" s="4" t="s">
        <v>662</v>
      </c>
      <c r="D2676" s="4">
        <v>2.2700000000000001E-2</v>
      </c>
      <c r="E2676" s="4">
        <v>4.5999999999999999E-3</v>
      </c>
      <c r="F2676" s="81" t="s">
        <v>6560</v>
      </c>
      <c r="G2676" s="4">
        <v>0.73360000000000003</v>
      </c>
      <c r="H2676" s="2">
        <v>483768</v>
      </c>
      <c r="I2676" s="2">
        <v>24.35</v>
      </c>
      <c r="J2676" s="82" t="s">
        <v>1986</v>
      </c>
    </row>
    <row r="2677" spans="1:10" ht="13.9">
      <c r="A2677" s="4" t="s">
        <v>6561</v>
      </c>
      <c r="B2677" s="4" t="s">
        <v>649</v>
      </c>
      <c r="C2677" s="4" t="s">
        <v>654</v>
      </c>
      <c r="D2677" s="4">
        <v>2.2599999999999999E-2</v>
      </c>
      <c r="E2677" s="4">
        <v>4.5999999999999999E-3</v>
      </c>
      <c r="F2677" s="81" t="s">
        <v>6562</v>
      </c>
      <c r="G2677" s="4">
        <v>0.73360000000000003</v>
      </c>
      <c r="H2677" s="2">
        <v>483768</v>
      </c>
      <c r="I2677" s="2">
        <v>24.14</v>
      </c>
      <c r="J2677" s="82" t="s">
        <v>6563</v>
      </c>
    </row>
    <row r="2678" spans="1:10" ht="13.9">
      <c r="A2678" s="4" t="s">
        <v>6564</v>
      </c>
      <c r="B2678" s="4" t="s">
        <v>662</v>
      </c>
      <c r="C2678" s="4" t="s">
        <v>654</v>
      </c>
      <c r="D2678" s="4">
        <v>-2.2700000000000001E-2</v>
      </c>
      <c r="E2678" s="4">
        <v>4.5999999999999999E-3</v>
      </c>
      <c r="F2678" s="81" t="s">
        <v>6565</v>
      </c>
      <c r="G2678" s="4">
        <v>0.26650000000000001</v>
      </c>
      <c r="H2678" s="2">
        <v>483768</v>
      </c>
      <c r="I2678" s="2">
        <v>24.35</v>
      </c>
      <c r="J2678" s="82" t="s">
        <v>1986</v>
      </c>
    </row>
    <row r="2679" spans="1:10" ht="13.9">
      <c r="A2679" s="4" t="s">
        <v>6566</v>
      </c>
      <c r="B2679" s="4" t="s">
        <v>649</v>
      </c>
      <c r="C2679" s="4" t="s">
        <v>654</v>
      </c>
      <c r="D2679" s="4">
        <v>2.2700000000000001E-2</v>
      </c>
      <c r="E2679" s="4">
        <v>4.5999999999999999E-3</v>
      </c>
      <c r="F2679" s="81" t="s">
        <v>6567</v>
      </c>
      <c r="G2679" s="4">
        <v>0.73340000000000005</v>
      </c>
      <c r="H2679" s="2">
        <v>483768</v>
      </c>
      <c r="I2679" s="2">
        <v>24.35</v>
      </c>
      <c r="J2679" s="82" t="s">
        <v>1986</v>
      </c>
    </row>
    <row r="2680" spans="1:10" ht="13.9">
      <c r="A2680" s="4" t="s">
        <v>6568</v>
      </c>
      <c r="B2680" s="4" t="s">
        <v>650</v>
      </c>
      <c r="C2680" s="4" t="s">
        <v>662</v>
      </c>
      <c r="D2680" s="4">
        <v>-2.1999999999999999E-2</v>
      </c>
      <c r="E2680" s="4">
        <v>4.4999999999999997E-3</v>
      </c>
      <c r="F2680" s="81" t="s">
        <v>6569</v>
      </c>
      <c r="G2680" s="4">
        <v>0.2666</v>
      </c>
      <c r="H2680" s="2">
        <v>516741</v>
      </c>
      <c r="I2680" s="2">
        <v>23.9</v>
      </c>
      <c r="J2680" s="82" t="s">
        <v>784</v>
      </c>
    </row>
    <row r="2681" spans="1:10" ht="13.9">
      <c r="A2681" s="4" t="s">
        <v>6570</v>
      </c>
      <c r="B2681" s="4" t="s">
        <v>650</v>
      </c>
      <c r="C2681" s="4" t="s">
        <v>662</v>
      </c>
      <c r="D2681" s="4">
        <v>2.2800000000000001E-2</v>
      </c>
      <c r="E2681" s="4">
        <v>4.5999999999999999E-3</v>
      </c>
      <c r="F2681" s="81" t="s">
        <v>6571</v>
      </c>
      <c r="G2681" s="4">
        <v>0.73350000000000004</v>
      </c>
      <c r="H2681" s="2">
        <v>483768</v>
      </c>
      <c r="I2681" s="2">
        <v>24.57</v>
      </c>
      <c r="J2681" s="82" t="s">
        <v>2186</v>
      </c>
    </row>
    <row r="2682" spans="1:10" ht="13.9">
      <c r="A2682" s="4" t="s">
        <v>6572</v>
      </c>
      <c r="B2682" s="4" t="s">
        <v>649</v>
      </c>
      <c r="C2682" s="4" t="s">
        <v>654</v>
      </c>
      <c r="D2682" s="4">
        <v>-2.2800000000000001E-2</v>
      </c>
      <c r="E2682" s="4">
        <v>4.5999999999999999E-3</v>
      </c>
      <c r="F2682" s="81" t="s">
        <v>6573</v>
      </c>
      <c r="G2682" s="4">
        <v>0.26640000000000003</v>
      </c>
      <c r="H2682" s="2">
        <v>483768</v>
      </c>
      <c r="I2682" s="2">
        <v>24.57</v>
      </c>
      <c r="J2682" s="82" t="s">
        <v>2186</v>
      </c>
    </row>
    <row r="2683" spans="1:10" ht="13.9">
      <c r="A2683" s="4" t="s">
        <v>6574</v>
      </c>
      <c r="B2683" s="4" t="s">
        <v>650</v>
      </c>
      <c r="C2683" s="4" t="s">
        <v>662</v>
      </c>
      <c r="D2683" s="4">
        <v>-2.2800000000000001E-2</v>
      </c>
      <c r="E2683" s="4">
        <v>4.5999999999999999E-3</v>
      </c>
      <c r="F2683" s="81" t="s">
        <v>6575</v>
      </c>
      <c r="G2683" s="4">
        <v>0.2666</v>
      </c>
      <c r="H2683" s="2">
        <v>483768</v>
      </c>
      <c r="I2683" s="2">
        <v>24.57</v>
      </c>
      <c r="J2683" s="82" t="s">
        <v>2186</v>
      </c>
    </row>
    <row r="2684" spans="1:10" ht="13.9">
      <c r="A2684" s="4" t="s">
        <v>6576</v>
      </c>
      <c r="B2684" s="4" t="s">
        <v>650</v>
      </c>
      <c r="C2684" s="4" t="s">
        <v>662</v>
      </c>
      <c r="D2684" s="4">
        <v>2.2800000000000001E-2</v>
      </c>
      <c r="E2684" s="4">
        <v>4.5999999999999999E-3</v>
      </c>
      <c r="F2684" s="81" t="s">
        <v>6577</v>
      </c>
      <c r="G2684" s="4">
        <v>0.73340000000000005</v>
      </c>
      <c r="H2684" s="2">
        <v>483768</v>
      </c>
      <c r="I2684" s="2">
        <v>24.57</v>
      </c>
      <c r="J2684" s="82" t="s">
        <v>2186</v>
      </c>
    </row>
    <row r="2685" spans="1:10" ht="13.9">
      <c r="A2685" s="4" t="s">
        <v>6578</v>
      </c>
      <c r="B2685" s="4" t="s">
        <v>649</v>
      </c>
      <c r="C2685" s="4" t="s">
        <v>654</v>
      </c>
      <c r="D2685" s="4">
        <v>-2.2599999999999999E-2</v>
      </c>
      <c r="E2685" s="4">
        <v>4.5999999999999999E-3</v>
      </c>
      <c r="F2685" s="81" t="s">
        <v>6579</v>
      </c>
      <c r="G2685" s="4">
        <v>0.26619999999999999</v>
      </c>
      <c r="H2685" s="2">
        <v>483768</v>
      </c>
      <c r="I2685" s="2">
        <v>24.14</v>
      </c>
      <c r="J2685" s="82" t="s">
        <v>6563</v>
      </c>
    </row>
    <row r="2686" spans="1:10" ht="13.9">
      <c r="A2686" s="4" t="s">
        <v>6580</v>
      </c>
      <c r="B2686" s="4" t="s">
        <v>649</v>
      </c>
      <c r="C2686" s="4" t="s">
        <v>654</v>
      </c>
      <c r="D2686" s="4">
        <v>2.2599999999999999E-2</v>
      </c>
      <c r="E2686" s="4">
        <v>4.5999999999999999E-3</v>
      </c>
      <c r="F2686" s="81" t="s">
        <v>6581</v>
      </c>
      <c r="G2686" s="4">
        <v>0.7339</v>
      </c>
      <c r="H2686" s="2">
        <v>483768</v>
      </c>
      <c r="I2686" s="2">
        <v>24.14</v>
      </c>
      <c r="J2686" s="82" t="s">
        <v>6563</v>
      </c>
    </row>
    <row r="2687" spans="1:10" ht="13.9">
      <c r="A2687" s="4" t="s">
        <v>6582</v>
      </c>
      <c r="B2687" s="4" t="s">
        <v>650</v>
      </c>
      <c r="C2687" s="4" t="s">
        <v>662</v>
      </c>
      <c r="D2687" s="4">
        <v>2.2499999999999999E-2</v>
      </c>
      <c r="E2687" s="4">
        <v>4.5999999999999999E-3</v>
      </c>
      <c r="F2687" s="81" t="s">
        <v>6583</v>
      </c>
      <c r="G2687" s="4">
        <v>0.73150000000000004</v>
      </c>
      <c r="H2687" s="2">
        <v>483768</v>
      </c>
      <c r="I2687" s="2">
        <v>23.92</v>
      </c>
      <c r="J2687" s="82" t="s">
        <v>2108</v>
      </c>
    </row>
    <row r="2688" spans="1:10" ht="13.9">
      <c r="A2688" s="4" t="s">
        <v>6584</v>
      </c>
      <c r="B2688" s="4" t="s">
        <v>650</v>
      </c>
      <c r="C2688" s="4" t="s">
        <v>662</v>
      </c>
      <c r="D2688" s="4">
        <v>2.2499999999999999E-2</v>
      </c>
      <c r="E2688" s="4">
        <v>4.5999999999999999E-3</v>
      </c>
      <c r="F2688" s="81" t="s">
        <v>6585</v>
      </c>
      <c r="G2688" s="4">
        <v>0.73399999999999999</v>
      </c>
      <c r="H2688" s="2">
        <v>483768</v>
      </c>
      <c r="I2688" s="2">
        <v>23.92</v>
      </c>
      <c r="J2688" s="82" t="s">
        <v>2108</v>
      </c>
    </row>
    <row r="2689" spans="1:10" ht="13.9">
      <c r="A2689" s="4" t="s">
        <v>6586</v>
      </c>
      <c r="B2689" s="4" t="s">
        <v>649</v>
      </c>
      <c r="C2689" s="4" t="s">
        <v>654</v>
      </c>
      <c r="D2689" s="4">
        <v>2.29E-2</v>
      </c>
      <c r="E2689" s="4">
        <v>4.5999999999999999E-3</v>
      </c>
      <c r="F2689" s="81" t="s">
        <v>6587</v>
      </c>
      <c r="G2689" s="4">
        <v>0.73350000000000004</v>
      </c>
      <c r="H2689" s="2">
        <v>483768</v>
      </c>
      <c r="I2689" s="2">
        <v>24.78</v>
      </c>
      <c r="J2689" s="82" t="s">
        <v>3046</v>
      </c>
    </row>
    <row r="2690" spans="1:10" ht="13.9">
      <c r="A2690" s="4" t="s">
        <v>6588</v>
      </c>
      <c r="B2690" s="4" t="s">
        <v>649</v>
      </c>
      <c r="C2690" s="4" t="s">
        <v>662</v>
      </c>
      <c r="D2690" s="4">
        <v>-2.2800000000000001E-2</v>
      </c>
      <c r="E2690" s="4">
        <v>4.5999999999999999E-3</v>
      </c>
      <c r="F2690" s="81" t="s">
        <v>6589</v>
      </c>
      <c r="G2690" s="4">
        <v>0.26629999999999998</v>
      </c>
      <c r="H2690" s="2">
        <v>483768</v>
      </c>
      <c r="I2690" s="2">
        <v>24.57</v>
      </c>
      <c r="J2690" s="82" t="s">
        <v>2186</v>
      </c>
    </row>
    <row r="2691" spans="1:10" ht="13.9">
      <c r="A2691" s="4" t="s">
        <v>6590</v>
      </c>
      <c r="B2691" s="4" t="s">
        <v>649</v>
      </c>
      <c r="C2691" s="4" t="s">
        <v>662</v>
      </c>
      <c r="D2691" s="4">
        <v>2.2800000000000001E-2</v>
      </c>
      <c r="E2691" s="4">
        <v>4.5999999999999999E-3</v>
      </c>
      <c r="F2691" s="81" t="s">
        <v>6591</v>
      </c>
      <c r="G2691" s="4">
        <v>0.73370000000000002</v>
      </c>
      <c r="H2691" s="2">
        <v>483768</v>
      </c>
      <c r="I2691" s="2">
        <v>24.57</v>
      </c>
      <c r="J2691" s="82" t="s">
        <v>2186</v>
      </c>
    </row>
    <row r="2692" spans="1:10" ht="13.9">
      <c r="A2692" s="4" t="s">
        <v>6592</v>
      </c>
      <c r="B2692" s="4" t="s">
        <v>662</v>
      </c>
      <c r="C2692" s="4" t="s">
        <v>654</v>
      </c>
      <c r="D2692" s="4">
        <v>2.41E-2</v>
      </c>
      <c r="E2692" s="4">
        <v>4.7999999999999996E-3</v>
      </c>
      <c r="F2692" s="81" t="s">
        <v>6593</v>
      </c>
      <c r="G2692" s="4">
        <v>0.75009999999999999</v>
      </c>
      <c r="H2692" s="2">
        <v>483768</v>
      </c>
      <c r="I2692" s="2">
        <v>25.21</v>
      </c>
      <c r="J2692" s="82" t="s">
        <v>4192</v>
      </c>
    </row>
    <row r="2693" spans="1:10" ht="13.9">
      <c r="A2693" s="4" t="s">
        <v>6594</v>
      </c>
      <c r="B2693" s="4" t="s">
        <v>650</v>
      </c>
      <c r="C2693" s="4" t="s">
        <v>662</v>
      </c>
      <c r="D2693" s="4">
        <v>2.4199999999999999E-2</v>
      </c>
      <c r="E2693" s="4">
        <v>4.7999999999999996E-3</v>
      </c>
      <c r="F2693" s="81" t="s">
        <v>4583</v>
      </c>
      <c r="G2693" s="4">
        <v>0.75119999999999998</v>
      </c>
      <c r="H2693" s="2">
        <v>483768</v>
      </c>
      <c r="I2693" s="2">
        <v>25.42</v>
      </c>
      <c r="J2693" s="82" t="s">
        <v>6595</v>
      </c>
    </row>
    <row r="2694" spans="1:10" ht="13.9">
      <c r="A2694" s="4" t="s">
        <v>6596</v>
      </c>
      <c r="B2694" s="4" t="s">
        <v>650</v>
      </c>
      <c r="C2694" s="4" t="s">
        <v>654</v>
      </c>
      <c r="D2694" s="4">
        <v>2.41E-2</v>
      </c>
      <c r="E2694" s="4">
        <v>4.7999999999999996E-3</v>
      </c>
      <c r="F2694" s="81" t="s">
        <v>6597</v>
      </c>
      <c r="G2694" s="4">
        <v>0.75129999999999997</v>
      </c>
      <c r="H2694" s="2">
        <v>483768</v>
      </c>
      <c r="I2694" s="2">
        <v>25.21</v>
      </c>
      <c r="J2694" s="82" t="s">
        <v>4192</v>
      </c>
    </row>
    <row r="2695" spans="1:10" ht="13.9">
      <c r="A2695" s="4" t="s">
        <v>6598</v>
      </c>
      <c r="B2695" s="4" t="s">
        <v>649</v>
      </c>
      <c r="C2695" s="4" t="s">
        <v>654</v>
      </c>
      <c r="D2695" s="4">
        <v>2.3099999999999999E-2</v>
      </c>
      <c r="E2695" s="4">
        <v>4.5999999999999999E-3</v>
      </c>
      <c r="F2695" s="81" t="s">
        <v>6599</v>
      </c>
      <c r="G2695" s="4">
        <v>0.73409999999999997</v>
      </c>
      <c r="H2695" s="2">
        <v>483768</v>
      </c>
      <c r="I2695" s="2">
        <v>25.22</v>
      </c>
      <c r="J2695" s="82" t="s">
        <v>3719</v>
      </c>
    </row>
    <row r="2696" spans="1:10" ht="13.9">
      <c r="A2696" s="4" t="s">
        <v>6600</v>
      </c>
      <c r="B2696" s="4" t="s">
        <v>649</v>
      </c>
      <c r="C2696" s="4" t="s">
        <v>654</v>
      </c>
      <c r="D2696" s="4">
        <v>2.2499999999999999E-2</v>
      </c>
      <c r="E2696" s="4">
        <v>4.5999999999999999E-3</v>
      </c>
      <c r="F2696" s="81" t="s">
        <v>6434</v>
      </c>
      <c r="G2696" s="4">
        <v>0.73560000000000003</v>
      </c>
      <c r="H2696" s="2">
        <v>483768</v>
      </c>
      <c r="I2696" s="2">
        <v>23.92</v>
      </c>
      <c r="J2696" s="82" t="s">
        <v>2108</v>
      </c>
    </row>
    <row r="2697" spans="1:10" ht="13.9">
      <c r="A2697" s="4" t="s">
        <v>6601</v>
      </c>
      <c r="B2697" s="4" t="s">
        <v>650</v>
      </c>
      <c r="C2697" s="4" t="s">
        <v>654</v>
      </c>
      <c r="D2697" s="4">
        <v>2.24E-2</v>
      </c>
      <c r="E2697" s="4">
        <v>4.5999999999999999E-3</v>
      </c>
      <c r="F2697" s="81" t="s">
        <v>6602</v>
      </c>
      <c r="G2697" s="4">
        <v>0.73570000000000002</v>
      </c>
      <c r="H2697" s="2">
        <v>483768</v>
      </c>
      <c r="I2697" s="2">
        <v>23.71</v>
      </c>
      <c r="J2697" s="82" t="s">
        <v>3583</v>
      </c>
    </row>
    <row r="2698" spans="1:10" ht="13.9">
      <c r="A2698" s="4" t="s">
        <v>6603</v>
      </c>
      <c r="B2698" s="4" t="s">
        <v>650</v>
      </c>
      <c r="C2698" s="4" t="s">
        <v>5833</v>
      </c>
      <c r="D2698" s="4">
        <v>2.3E-2</v>
      </c>
      <c r="E2698" s="4">
        <v>4.7999999999999996E-3</v>
      </c>
      <c r="F2698" s="81" t="s">
        <v>1215</v>
      </c>
      <c r="G2698" s="4">
        <v>0.7359</v>
      </c>
      <c r="H2698" s="2">
        <v>448902</v>
      </c>
      <c r="I2698" s="2">
        <v>22.96</v>
      </c>
      <c r="J2698" s="82" t="s">
        <v>1637</v>
      </c>
    </row>
    <row r="2699" spans="1:10" ht="13.9">
      <c r="A2699" s="4" t="s">
        <v>6604</v>
      </c>
      <c r="B2699" s="4" t="s">
        <v>649</v>
      </c>
      <c r="C2699" s="4" t="s">
        <v>1416</v>
      </c>
      <c r="D2699" s="4">
        <v>2.3E-2</v>
      </c>
      <c r="E2699" s="4">
        <v>4.7999999999999996E-3</v>
      </c>
      <c r="F2699" s="81" t="s">
        <v>1215</v>
      </c>
      <c r="G2699" s="4">
        <v>0.7359</v>
      </c>
      <c r="H2699" s="2">
        <v>448902</v>
      </c>
      <c r="I2699" s="2">
        <v>22.96</v>
      </c>
      <c r="J2699" s="82" t="s">
        <v>1637</v>
      </c>
    </row>
    <row r="2700" spans="1:10" ht="13.9">
      <c r="A2700" s="4" t="s">
        <v>6605</v>
      </c>
      <c r="B2700" s="4" t="s">
        <v>650</v>
      </c>
      <c r="C2700" s="4" t="s">
        <v>662</v>
      </c>
      <c r="D2700" s="4">
        <v>2.2499999999999999E-2</v>
      </c>
      <c r="E2700" s="4">
        <v>4.5999999999999999E-3</v>
      </c>
      <c r="F2700" s="81" t="s">
        <v>1704</v>
      </c>
      <c r="G2700" s="4">
        <v>0.73609999999999998</v>
      </c>
      <c r="H2700" s="2">
        <v>483768</v>
      </c>
      <c r="I2700" s="2">
        <v>23.92</v>
      </c>
      <c r="J2700" s="82" t="s">
        <v>2108</v>
      </c>
    </row>
    <row r="2701" spans="1:10" ht="13.9">
      <c r="A2701" s="4" t="s">
        <v>6606</v>
      </c>
      <c r="B2701" s="4" t="s">
        <v>649</v>
      </c>
      <c r="C2701" s="4" t="s">
        <v>654</v>
      </c>
      <c r="D2701" s="4">
        <v>-2.0899999999999998E-2</v>
      </c>
      <c r="E2701" s="4">
        <v>4.4999999999999997E-3</v>
      </c>
      <c r="F2701" s="81" t="s">
        <v>6607</v>
      </c>
      <c r="G2701" s="4">
        <v>0.26</v>
      </c>
      <c r="H2701" s="2">
        <v>542741</v>
      </c>
      <c r="I2701" s="2">
        <v>21.57</v>
      </c>
      <c r="J2701" s="82" t="s">
        <v>6608</v>
      </c>
    </row>
    <row r="2702" spans="1:10" ht="13.9">
      <c r="A2702" s="4" t="s">
        <v>6609</v>
      </c>
      <c r="B2702" s="4" t="s">
        <v>649</v>
      </c>
      <c r="C2702" s="4" t="s">
        <v>662</v>
      </c>
      <c r="D2702" s="4">
        <v>2.2599999999999999E-2</v>
      </c>
      <c r="E2702" s="4">
        <v>4.5999999999999999E-3</v>
      </c>
      <c r="F2702" s="81" t="s">
        <v>6610</v>
      </c>
      <c r="G2702" s="4">
        <v>0.73599999999999999</v>
      </c>
      <c r="H2702" s="2">
        <v>483768</v>
      </c>
      <c r="I2702" s="2">
        <v>24.14</v>
      </c>
      <c r="J2702" s="82" t="s">
        <v>6563</v>
      </c>
    </row>
    <row r="2703" spans="1:10" ht="13.9">
      <c r="A2703" s="4" t="s">
        <v>6611</v>
      </c>
      <c r="B2703" s="4" t="s">
        <v>649</v>
      </c>
      <c r="C2703" s="4" t="s">
        <v>654</v>
      </c>
      <c r="D2703" s="4">
        <v>2.2499999999999999E-2</v>
      </c>
      <c r="E2703" s="4">
        <v>4.5999999999999999E-3</v>
      </c>
      <c r="F2703" s="81" t="s">
        <v>3185</v>
      </c>
      <c r="G2703" s="4">
        <v>0.73570000000000002</v>
      </c>
      <c r="H2703" s="2">
        <v>483768</v>
      </c>
      <c r="I2703" s="2">
        <v>23.92</v>
      </c>
      <c r="J2703" s="82" t="s">
        <v>2108</v>
      </c>
    </row>
    <row r="2704" spans="1:10" ht="13.9">
      <c r="A2704" s="4" t="s">
        <v>6612</v>
      </c>
      <c r="B2704" s="4" t="s">
        <v>649</v>
      </c>
      <c r="C2704" s="4" t="s">
        <v>662</v>
      </c>
      <c r="D2704" s="4">
        <v>2.29E-2</v>
      </c>
      <c r="E2704" s="4">
        <v>4.5999999999999999E-3</v>
      </c>
      <c r="F2704" s="81" t="s">
        <v>6613</v>
      </c>
      <c r="G2704" s="4">
        <v>0.73619999999999997</v>
      </c>
      <c r="H2704" s="2">
        <v>483768</v>
      </c>
      <c r="I2704" s="2">
        <v>24.78</v>
      </c>
      <c r="J2704" s="82" t="s">
        <v>3046</v>
      </c>
    </row>
    <row r="2705" spans="1:10" ht="13.9">
      <c r="A2705" s="4" t="s">
        <v>6614</v>
      </c>
      <c r="B2705" s="4" t="s">
        <v>650</v>
      </c>
      <c r="C2705" s="4" t="s">
        <v>654</v>
      </c>
      <c r="D2705" s="4">
        <v>2.2599999999999999E-2</v>
      </c>
      <c r="E2705" s="4">
        <v>4.5999999999999999E-3</v>
      </c>
      <c r="F2705" s="81" t="s">
        <v>6615</v>
      </c>
      <c r="G2705" s="4">
        <v>0.73560000000000003</v>
      </c>
      <c r="H2705" s="2">
        <v>483768</v>
      </c>
      <c r="I2705" s="2">
        <v>24.14</v>
      </c>
      <c r="J2705" s="82" t="s">
        <v>6563</v>
      </c>
    </row>
    <row r="2706" spans="1:10" ht="13.9">
      <c r="A2706" s="4" t="s">
        <v>6616</v>
      </c>
      <c r="B2706" s="4" t="s">
        <v>650</v>
      </c>
      <c r="C2706" s="4" t="s">
        <v>662</v>
      </c>
      <c r="D2706" s="4">
        <v>-2.2599999999999999E-2</v>
      </c>
      <c r="E2706" s="4">
        <v>4.5999999999999999E-3</v>
      </c>
      <c r="F2706" s="81" t="s">
        <v>6617</v>
      </c>
      <c r="G2706" s="4">
        <v>0.26429999999999998</v>
      </c>
      <c r="H2706" s="2">
        <v>483768</v>
      </c>
      <c r="I2706" s="2">
        <v>24.14</v>
      </c>
      <c r="J2706" s="82" t="s">
        <v>6563</v>
      </c>
    </row>
    <row r="2707" spans="1:10" ht="13.9">
      <c r="A2707" s="4" t="s">
        <v>6618</v>
      </c>
      <c r="B2707" s="4" t="s">
        <v>649</v>
      </c>
      <c r="C2707" s="4" t="s">
        <v>662</v>
      </c>
      <c r="D2707" s="4">
        <v>2.2599999999999999E-2</v>
      </c>
      <c r="E2707" s="4">
        <v>4.5999999999999999E-3</v>
      </c>
      <c r="F2707" s="81" t="s">
        <v>6619</v>
      </c>
      <c r="G2707" s="4">
        <v>0.73560000000000003</v>
      </c>
      <c r="H2707" s="2">
        <v>483768</v>
      </c>
      <c r="I2707" s="2">
        <v>24.14</v>
      </c>
      <c r="J2707" s="82" t="s">
        <v>6563</v>
      </c>
    </row>
    <row r="2708" spans="1:10" ht="13.9">
      <c r="A2708" s="4" t="s">
        <v>6620</v>
      </c>
      <c r="B2708" s="4" t="s">
        <v>650</v>
      </c>
      <c r="C2708" s="4" t="s">
        <v>662</v>
      </c>
      <c r="D2708" s="4">
        <v>-2.2700000000000001E-2</v>
      </c>
      <c r="E2708" s="4">
        <v>4.5999999999999999E-3</v>
      </c>
      <c r="F2708" s="81" t="s">
        <v>6621</v>
      </c>
      <c r="G2708" s="4">
        <v>0.26429999999999998</v>
      </c>
      <c r="H2708" s="2">
        <v>483768</v>
      </c>
      <c r="I2708" s="2">
        <v>24.35</v>
      </c>
      <c r="J2708" s="82" t="s">
        <v>1986</v>
      </c>
    </row>
    <row r="2709" spans="1:10" ht="13.9">
      <c r="A2709" s="4" t="s">
        <v>6622</v>
      </c>
      <c r="B2709" s="4" t="s">
        <v>649</v>
      </c>
      <c r="C2709" s="4" t="s">
        <v>654</v>
      </c>
      <c r="D2709" s="4">
        <v>-2.2700000000000001E-2</v>
      </c>
      <c r="E2709" s="4">
        <v>4.5999999999999999E-3</v>
      </c>
      <c r="F2709" s="81" t="s">
        <v>6623</v>
      </c>
      <c r="G2709" s="4">
        <v>0.26440000000000002</v>
      </c>
      <c r="H2709" s="2">
        <v>483768</v>
      </c>
      <c r="I2709" s="2">
        <v>24.35</v>
      </c>
      <c r="J2709" s="82" t="s">
        <v>1986</v>
      </c>
    </row>
    <row r="2710" spans="1:10" ht="13.9">
      <c r="A2710" s="4" t="s">
        <v>6624</v>
      </c>
      <c r="B2710" s="4" t="s">
        <v>649</v>
      </c>
      <c r="C2710" s="4" t="s">
        <v>662</v>
      </c>
      <c r="D2710" s="4">
        <v>-2.2700000000000001E-2</v>
      </c>
      <c r="E2710" s="4">
        <v>4.5999999999999999E-3</v>
      </c>
      <c r="F2710" s="81" t="s">
        <v>6625</v>
      </c>
      <c r="G2710" s="4">
        <v>0.26440000000000002</v>
      </c>
      <c r="H2710" s="2">
        <v>483768</v>
      </c>
      <c r="I2710" s="2">
        <v>24.35</v>
      </c>
      <c r="J2710" s="82" t="s">
        <v>1986</v>
      </c>
    </row>
    <row r="2711" spans="1:10" ht="13.9">
      <c r="A2711" s="4" t="s">
        <v>6626</v>
      </c>
      <c r="B2711" s="4" t="s">
        <v>649</v>
      </c>
      <c r="C2711" s="4" t="s">
        <v>654</v>
      </c>
      <c r="D2711" s="4">
        <v>-2.2700000000000001E-2</v>
      </c>
      <c r="E2711" s="4">
        <v>4.5999999999999999E-3</v>
      </c>
      <c r="F2711" s="81" t="s">
        <v>2136</v>
      </c>
      <c r="G2711" s="4">
        <v>0.26440000000000002</v>
      </c>
      <c r="H2711" s="2">
        <v>483768</v>
      </c>
      <c r="I2711" s="2">
        <v>24.35</v>
      </c>
      <c r="J2711" s="82" t="s">
        <v>1986</v>
      </c>
    </row>
    <row r="2712" spans="1:10" ht="13.9">
      <c r="A2712" s="4" t="s">
        <v>6627</v>
      </c>
      <c r="B2712" s="4" t="s">
        <v>649</v>
      </c>
      <c r="C2712" s="4" t="s">
        <v>654</v>
      </c>
      <c r="D2712" s="4">
        <v>2.2599999999999999E-2</v>
      </c>
      <c r="E2712" s="4">
        <v>4.5999999999999999E-3</v>
      </c>
      <c r="F2712" s="81" t="s">
        <v>6628</v>
      </c>
      <c r="G2712" s="4">
        <v>0.73570000000000002</v>
      </c>
      <c r="H2712" s="2">
        <v>483768</v>
      </c>
      <c r="I2712" s="2">
        <v>24.14</v>
      </c>
      <c r="J2712" s="82" t="s">
        <v>6563</v>
      </c>
    </row>
    <row r="2713" spans="1:10" ht="13.9">
      <c r="A2713" s="4" t="s">
        <v>6629</v>
      </c>
      <c r="B2713" s="4" t="s">
        <v>649</v>
      </c>
      <c r="C2713" s="4" t="s">
        <v>650</v>
      </c>
      <c r="D2713" s="4">
        <v>2.2499999999999999E-2</v>
      </c>
      <c r="E2713" s="4">
        <v>4.5999999999999999E-3</v>
      </c>
      <c r="F2713" s="81" t="s">
        <v>2617</v>
      </c>
      <c r="G2713" s="4">
        <v>0.73570000000000002</v>
      </c>
      <c r="H2713" s="2">
        <v>483768</v>
      </c>
      <c r="I2713" s="2">
        <v>23.92</v>
      </c>
      <c r="J2713" s="82" t="s">
        <v>2108</v>
      </c>
    </row>
    <row r="2714" spans="1:10" ht="13.9">
      <c r="A2714" s="4" t="s">
        <v>6630</v>
      </c>
      <c r="B2714" s="4" t="s">
        <v>650</v>
      </c>
      <c r="C2714" s="4" t="s">
        <v>662</v>
      </c>
      <c r="D2714" s="4">
        <v>-2.2700000000000001E-2</v>
      </c>
      <c r="E2714" s="4">
        <v>4.5999999999999999E-3</v>
      </c>
      <c r="F2714" s="81" t="s">
        <v>6631</v>
      </c>
      <c r="G2714" s="4">
        <v>0.26429999999999998</v>
      </c>
      <c r="H2714" s="2">
        <v>483768</v>
      </c>
      <c r="I2714" s="2">
        <v>24.35</v>
      </c>
      <c r="J2714" s="82" t="s">
        <v>1986</v>
      </c>
    </row>
    <row r="2715" spans="1:10" ht="13.9">
      <c r="A2715" s="4" t="s">
        <v>6632</v>
      </c>
      <c r="B2715" s="4" t="s">
        <v>650</v>
      </c>
      <c r="C2715" s="4" t="s">
        <v>662</v>
      </c>
      <c r="D2715" s="4">
        <v>-2.2499999999999999E-2</v>
      </c>
      <c r="E2715" s="4">
        <v>4.5999999999999999E-3</v>
      </c>
      <c r="F2715" s="81" t="s">
        <v>6633</v>
      </c>
      <c r="G2715" s="4">
        <v>0.26369999999999999</v>
      </c>
      <c r="H2715" s="2">
        <v>483768</v>
      </c>
      <c r="I2715" s="2">
        <v>23.92</v>
      </c>
      <c r="J2715" s="82" t="s">
        <v>2108</v>
      </c>
    </row>
    <row r="2716" spans="1:10" ht="13.9">
      <c r="A2716" s="4" t="s">
        <v>6634</v>
      </c>
      <c r="B2716" s="4" t="s">
        <v>662</v>
      </c>
      <c r="C2716" s="4" t="s">
        <v>654</v>
      </c>
      <c r="D2716" s="4">
        <v>2.2599999999999999E-2</v>
      </c>
      <c r="E2716" s="4">
        <v>4.5999999999999999E-3</v>
      </c>
      <c r="F2716" s="81" t="s">
        <v>6635</v>
      </c>
      <c r="G2716" s="4">
        <v>0.73580000000000001</v>
      </c>
      <c r="H2716" s="2">
        <v>483768</v>
      </c>
      <c r="I2716" s="2">
        <v>24.14</v>
      </c>
      <c r="J2716" s="82" t="s">
        <v>6563</v>
      </c>
    </row>
    <row r="2717" spans="1:10" ht="13.9">
      <c r="A2717" s="4" t="s">
        <v>6636</v>
      </c>
      <c r="B2717" s="4" t="s">
        <v>649</v>
      </c>
      <c r="C2717" s="4" t="s">
        <v>654</v>
      </c>
      <c r="D2717" s="4">
        <v>-2.2700000000000001E-2</v>
      </c>
      <c r="E2717" s="4">
        <v>4.5999999999999999E-3</v>
      </c>
      <c r="F2717" s="81" t="s">
        <v>6637</v>
      </c>
      <c r="G2717" s="4">
        <v>0.26419999999999999</v>
      </c>
      <c r="H2717" s="2">
        <v>483768</v>
      </c>
      <c r="I2717" s="2">
        <v>24.35</v>
      </c>
      <c r="J2717" s="82" t="s">
        <v>1986</v>
      </c>
    </row>
    <row r="2718" spans="1:10" ht="13.9">
      <c r="A2718" s="4" t="s">
        <v>6638</v>
      </c>
      <c r="B2718" s="4" t="s">
        <v>650</v>
      </c>
      <c r="C2718" s="4" t="s">
        <v>662</v>
      </c>
      <c r="D2718" s="4">
        <v>-2.2599999999999999E-2</v>
      </c>
      <c r="E2718" s="4">
        <v>4.5999999999999999E-3</v>
      </c>
      <c r="F2718" s="81" t="s">
        <v>6639</v>
      </c>
      <c r="G2718" s="4">
        <v>0.26450000000000001</v>
      </c>
      <c r="H2718" s="2">
        <v>483768</v>
      </c>
      <c r="I2718" s="2">
        <v>24.14</v>
      </c>
      <c r="J2718" s="82" t="s">
        <v>6563</v>
      </c>
    </row>
    <row r="2719" spans="1:10" ht="13.9">
      <c r="A2719" s="4" t="s">
        <v>6640</v>
      </c>
      <c r="B2719" s="4" t="s">
        <v>649</v>
      </c>
      <c r="C2719" s="4" t="s">
        <v>654</v>
      </c>
      <c r="D2719" s="4">
        <v>-2.2700000000000001E-2</v>
      </c>
      <c r="E2719" s="4">
        <v>4.5999999999999999E-3</v>
      </c>
      <c r="F2719" s="81" t="s">
        <v>6641</v>
      </c>
      <c r="G2719" s="4">
        <v>0.26429999999999998</v>
      </c>
      <c r="H2719" s="2">
        <v>483768</v>
      </c>
      <c r="I2719" s="2">
        <v>24.35</v>
      </c>
      <c r="J2719" s="82" t="s">
        <v>1986</v>
      </c>
    </row>
    <row r="2720" spans="1:10" ht="13.9">
      <c r="A2720" s="4" t="s">
        <v>6642</v>
      </c>
      <c r="B2720" s="4" t="s">
        <v>650</v>
      </c>
      <c r="C2720" s="4" t="s">
        <v>662</v>
      </c>
      <c r="D2720" s="4">
        <v>-2.2599999999999999E-2</v>
      </c>
      <c r="E2720" s="4">
        <v>4.5999999999999999E-3</v>
      </c>
      <c r="F2720" s="81" t="s">
        <v>1646</v>
      </c>
      <c r="G2720" s="4">
        <v>0.26440000000000002</v>
      </c>
      <c r="H2720" s="2">
        <v>483768</v>
      </c>
      <c r="I2720" s="2">
        <v>24.14</v>
      </c>
      <c r="J2720" s="82" t="s">
        <v>6563</v>
      </c>
    </row>
    <row r="2721" spans="1:10" ht="13.9">
      <c r="A2721" s="4" t="s">
        <v>6643</v>
      </c>
      <c r="B2721" s="4" t="s">
        <v>650</v>
      </c>
      <c r="C2721" s="4" t="s">
        <v>654</v>
      </c>
      <c r="D2721" s="4">
        <v>-2.2599999999999999E-2</v>
      </c>
      <c r="E2721" s="4">
        <v>4.5999999999999999E-3</v>
      </c>
      <c r="F2721" s="81" t="s">
        <v>6644</v>
      </c>
      <c r="G2721" s="4">
        <v>0.26469999999999999</v>
      </c>
      <c r="H2721" s="2">
        <v>483768</v>
      </c>
      <c r="I2721" s="2">
        <v>24.14</v>
      </c>
      <c r="J2721" s="82" t="s">
        <v>6563</v>
      </c>
    </row>
    <row r="2722" spans="1:10" ht="13.9">
      <c r="A2722" s="4" t="s">
        <v>6645</v>
      </c>
      <c r="B2722" s="4" t="s">
        <v>650</v>
      </c>
      <c r="C2722" s="4" t="s">
        <v>654</v>
      </c>
      <c r="D2722" s="4">
        <v>-2.2599999999999999E-2</v>
      </c>
      <c r="E2722" s="4">
        <v>4.5999999999999999E-3</v>
      </c>
      <c r="F2722" s="81" t="s">
        <v>6646</v>
      </c>
      <c r="G2722" s="4">
        <v>0.26469999999999999</v>
      </c>
      <c r="H2722" s="2">
        <v>483768</v>
      </c>
      <c r="I2722" s="2">
        <v>24.14</v>
      </c>
      <c r="J2722" s="82" t="s">
        <v>6563</v>
      </c>
    </row>
    <row r="2723" spans="1:10" ht="13.9">
      <c r="A2723" s="4" t="s">
        <v>6647</v>
      </c>
      <c r="B2723" s="4" t="s">
        <v>650</v>
      </c>
      <c r="C2723" s="4" t="s">
        <v>662</v>
      </c>
      <c r="D2723" s="4">
        <v>-2.2700000000000001E-2</v>
      </c>
      <c r="E2723" s="4">
        <v>4.5999999999999999E-3</v>
      </c>
      <c r="F2723" s="81" t="s">
        <v>6648</v>
      </c>
      <c r="G2723" s="4">
        <v>0.26469999999999999</v>
      </c>
      <c r="H2723" s="2">
        <v>483768</v>
      </c>
      <c r="I2723" s="2">
        <v>24.35</v>
      </c>
      <c r="J2723" s="82" t="s">
        <v>1986</v>
      </c>
    </row>
    <row r="2724" spans="1:10" ht="13.9">
      <c r="A2724" s="4" t="s">
        <v>6649</v>
      </c>
      <c r="B2724" s="4" t="s">
        <v>650</v>
      </c>
      <c r="C2724" s="4" t="s">
        <v>662</v>
      </c>
      <c r="D2724" s="4">
        <v>-2.2700000000000001E-2</v>
      </c>
      <c r="E2724" s="4">
        <v>4.5999999999999999E-3</v>
      </c>
      <c r="F2724" s="81" t="s">
        <v>6650</v>
      </c>
      <c r="G2724" s="4">
        <v>0.26519999999999999</v>
      </c>
      <c r="H2724" s="2">
        <v>483768</v>
      </c>
      <c r="I2724" s="2">
        <v>24.35</v>
      </c>
      <c r="J2724" s="82" t="s">
        <v>1986</v>
      </c>
    </row>
    <row r="2725" spans="1:10" ht="13.9">
      <c r="A2725" s="4" t="s">
        <v>6651</v>
      </c>
      <c r="B2725" s="4" t="s">
        <v>654</v>
      </c>
      <c r="C2725" s="4" t="s">
        <v>2424</v>
      </c>
      <c r="D2725" s="4">
        <v>-2.29E-2</v>
      </c>
      <c r="E2725" s="4">
        <v>4.7999999999999996E-3</v>
      </c>
      <c r="F2725" s="81" t="s">
        <v>6652</v>
      </c>
      <c r="G2725" s="4">
        <v>0.26479999999999998</v>
      </c>
      <c r="H2725" s="2">
        <v>448902</v>
      </c>
      <c r="I2725" s="2">
        <v>22.76</v>
      </c>
      <c r="J2725" s="82" t="s">
        <v>1294</v>
      </c>
    </row>
    <row r="2726" spans="1:10" ht="13.9">
      <c r="A2726" s="4" t="s">
        <v>6653</v>
      </c>
      <c r="B2726" s="4" t="s">
        <v>650</v>
      </c>
      <c r="C2726" s="4" t="s">
        <v>662</v>
      </c>
      <c r="D2726" s="4">
        <v>-2.23E-2</v>
      </c>
      <c r="E2726" s="4">
        <v>4.5999999999999999E-3</v>
      </c>
      <c r="F2726" s="81" t="s">
        <v>3705</v>
      </c>
      <c r="G2726" s="4">
        <v>0.2641</v>
      </c>
      <c r="H2726" s="2">
        <v>483768</v>
      </c>
      <c r="I2726" s="2">
        <v>23.5</v>
      </c>
      <c r="J2726" s="82" t="s">
        <v>6309</v>
      </c>
    </row>
    <row r="2727" spans="1:10" ht="13.9">
      <c r="A2727" s="4" t="s">
        <v>6654</v>
      </c>
      <c r="B2727" s="4" t="s">
        <v>649</v>
      </c>
      <c r="C2727" s="4" t="s">
        <v>654</v>
      </c>
      <c r="D2727" s="4">
        <v>-2.1899999999999999E-2</v>
      </c>
      <c r="E2727" s="4">
        <v>4.5999999999999999E-3</v>
      </c>
      <c r="F2727" s="81" t="s">
        <v>6655</v>
      </c>
      <c r="G2727" s="4">
        <v>0.26450000000000001</v>
      </c>
      <c r="H2727" s="2">
        <v>483768</v>
      </c>
      <c r="I2727" s="2">
        <v>22.67</v>
      </c>
      <c r="J2727" s="82" t="s">
        <v>6656</v>
      </c>
    </row>
    <row r="2728" spans="1:10" ht="13.9">
      <c r="A2728" s="4" t="s">
        <v>6657</v>
      </c>
      <c r="B2728" s="4" t="s">
        <v>650</v>
      </c>
      <c r="C2728" s="4" t="s">
        <v>654</v>
      </c>
      <c r="D2728" s="4">
        <v>2.1700000000000001E-2</v>
      </c>
      <c r="E2728" s="4">
        <v>4.5999999999999999E-3</v>
      </c>
      <c r="F2728" s="81" t="s">
        <v>6658</v>
      </c>
      <c r="G2728" s="4">
        <v>0.73540000000000005</v>
      </c>
      <c r="H2728" s="2">
        <v>483768</v>
      </c>
      <c r="I2728" s="2">
        <v>22.25</v>
      </c>
      <c r="J2728" s="82" t="s">
        <v>6659</v>
      </c>
    </row>
    <row r="2729" spans="1:10" ht="13.9">
      <c r="A2729" s="4" t="s">
        <v>6660</v>
      </c>
      <c r="B2729" s="4" t="s">
        <v>649</v>
      </c>
      <c r="C2729" s="4" t="s">
        <v>662</v>
      </c>
      <c r="D2729" s="4">
        <v>-2.18E-2</v>
      </c>
      <c r="E2729" s="4">
        <v>4.5999999999999999E-3</v>
      </c>
      <c r="F2729" s="81" t="s">
        <v>6661</v>
      </c>
      <c r="G2729" s="4">
        <v>0.26440000000000002</v>
      </c>
      <c r="H2729" s="2">
        <v>483768</v>
      </c>
      <c r="I2729" s="2">
        <v>22.46</v>
      </c>
      <c r="J2729" s="82" t="s">
        <v>6662</v>
      </c>
    </row>
    <row r="2730" spans="1:10" ht="13.9">
      <c r="A2730" s="4" t="s">
        <v>6663</v>
      </c>
      <c r="B2730" s="4" t="s">
        <v>650</v>
      </c>
      <c r="C2730" s="4" t="s">
        <v>662</v>
      </c>
      <c r="D2730" s="4">
        <v>2.18E-2</v>
      </c>
      <c r="E2730" s="4">
        <v>4.5999999999999999E-3</v>
      </c>
      <c r="F2730" s="81" t="s">
        <v>6664</v>
      </c>
      <c r="G2730" s="4">
        <v>0.73480000000000001</v>
      </c>
      <c r="H2730" s="2">
        <v>483768</v>
      </c>
      <c r="I2730" s="2">
        <v>22.46</v>
      </c>
      <c r="J2730" s="82" t="s">
        <v>6662</v>
      </c>
    </row>
    <row r="2731" spans="1:10" ht="13.9">
      <c r="A2731" s="4" t="s">
        <v>6665</v>
      </c>
      <c r="B2731" s="4" t="s">
        <v>649</v>
      </c>
      <c r="C2731" s="4" t="s">
        <v>654</v>
      </c>
      <c r="D2731" s="4">
        <v>-2.1700000000000001E-2</v>
      </c>
      <c r="E2731" s="4">
        <v>4.5999999999999999E-3</v>
      </c>
      <c r="F2731" s="81" t="s">
        <v>6666</v>
      </c>
      <c r="G2731" s="4">
        <v>0.26440000000000002</v>
      </c>
      <c r="H2731" s="2">
        <v>483768</v>
      </c>
      <c r="I2731" s="2">
        <v>22.25</v>
      </c>
      <c r="J2731" s="82" t="s">
        <v>6659</v>
      </c>
    </row>
    <row r="2732" spans="1:10" ht="13.9">
      <c r="A2732" s="4" t="s">
        <v>6667</v>
      </c>
      <c r="B2732" s="4" t="s">
        <v>662</v>
      </c>
      <c r="C2732" s="4" t="s">
        <v>654</v>
      </c>
      <c r="D2732" s="4">
        <v>-2.12E-2</v>
      </c>
      <c r="E2732" s="4">
        <v>4.4999999999999997E-3</v>
      </c>
      <c r="F2732" s="81" t="s">
        <v>938</v>
      </c>
      <c r="G2732" s="4">
        <v>0.26450000000000001</v>
      </c>
      <c r="H2732" s="2">
        <v>516732</v>
      </c>
      <c r="I2732" s="2">
        <v>22.19</v>
      </c>
      <c r="J2732" s="82" t="s">
        <v>3054</v>
      </c>
    </row>
    <row r="2733" spans="1:10" ht="13.9">
      <c r="A2733" s="4" t="s">
        <v>6668</v>
      </c>
      <c r="B2733" s="4" t="s">
        <v>650</v>
      </c>
      <c r="C2733" s="4" t="s">
        <v>662</v>
      </c>
      <c r="D2733" s="4">
        <v>2.2200000000000001E-2</v>
      </c>
      <c r="E2733" s="4">
        <v>4.5999999999999999E-3</v>
      </c>
      <c r="F2733" s="81" t="s">
        <v>6669</v>
      </c>
      <c r="G2733" s="4">
        <v>0.73580000000000001</v>
      </c>
      <c r="H2733" s="2">
        <v>483768</v>
      </c>
      <c r="I2733" s="2">
        <v>23.29</v>
      </c>
      <c r="J2733" s="82" t="s">
        <v>3688</v>
      </c>
    </row>
    <row r="2734" spans="1:10" ht="13.9">
      <c r="A2734" s="4" t="s">
        <v>6670</v>
      </c>
      <c r="B2734" s="4" t="s">
        <v>662</v>
      </c>
      <c r="C2734" s="4" t="s">
        <v>654</v>
      </c>
      <c r="D2734" s="4">
        <v>2.2200000000000001E-2</v>
      </c>
      <c r="E2734" s="4">
        <v>4.5999999999999999E-3</v>
      </c>
      <c r="F2734" s="81" t="s">
        <v>6671</v>
      </c>
      <c r="G2734" s="4">
        <v>0.73580000000000001</v>
      </c>
      <c r="H2734" s="2">
        <v>483768</v>
      </c>
      <c r="I2734" s="2">
        <v>23.29</v>
      </c>
      <c r="J2734" s="82" t="s">
        <v>3688</v>
      </c>
    </row>
    <row r="2735" spans="1:10" ht="13.9">
      <c r="A2735" s="4" t="s">
        <v>6672</v>
      </c>
      <c r="B2735" s="4" t="s">
        <v>650</v>
      </c>
      <c r="C2735" s="4" t="s">
        <v>662</v>
      </c>
      <c r="D2735" s="4">
        <v>2.1999999999999999E-2</v>
      </c>
      <c r="E2735" s="4">
        <v>4.5999999999999999E-3</v>
      </c>
      <c r="F2735" s="81" t="s">
        <v>6673</v>
      </c>
      <c r="G2735" s="4">
        <v>0.7379</v>
      </c>
      <c r="H2735" s="2">
        <v>483768</v>
      </c>
      <c r="I2735" s="2">
        <v>22.87</v>
      </c>
      <c r="J2735" s="82" t="s">
        <v>3619</v>
      </c>
    </row>
    <row r="2736" spans="1:10" ht="13.9">
      <c r="A2736" s="4" t="s">
        <v>6674</v>
      </c>
      <c r="B2736" s="4" t="s">
        <v>649</v>
      </c>
      <c r="C2736" s="4" t="s">
        <v>654</v>
      </c>
      <c r="D2736" s="4">
        <v>2.2200000000000001E-2</v>
      </c>
      <c r="E2736" s="4">
        <v>4.5999999999999999E-3</v>
      </c>
      <c r="F2736" s="81" t="s">
        <v>3195</v>
      </c>
      <c r="G2736" s="4">
        <v>0.73570000000000002</v>
      </c>
      <c r="H2736" s="2">
        <v>483768</v>
      </c>
      <c r="I2736" s="2">
        <v>23.29</v>
      </c>
      <c r="J2736" s="82" t="s">
        <v>3688</v>
      </c>
    </row>
    <row r="2737" spans="1:10" ht="13.9">
      <c r="A2737" s="4" t="s">
        <v>6675</v>
      </c>
      <c r="B2737" s="4" t="s">
        <v>649</v>
      </c>
      <c r="C2737" s="4" t="s">
        <v>654</v>
      </c>
      <c r="D2737" s="4">
        <v>2.2200000000000001E-2</v>
      </c>
      <c r="E2737" s="4">
        <v>4.5999999999999999E-3</v>
      </c>
      <c r="F2737" s="81" t="s">
        <v>1734</v>
      </c>
      <c r="G2737" s="4">
        <v>0.73580000000000001</v>
      </c>
      <c r="H2737" s="2">
        <v>483768</v>
      </c>
      <c r="I2737" s="2">
        <v>23.29</v>
      </c>
      <c r="J2737" s="82" t="s">
        <v>3688</v>
      </c>
    </row>
    <row r="2738" spans="1:10" ht="13.9">
      <c r="A2738" s="4" t="s">
        <v>6676</v>
      </c>
      <c r="B2738" s="4" t="s">
        <v>649</v>
      </c>
      <c r="C2738" s="4" t="s">
        <v>654</v>
      </c>
      <c r="D2738" s="4">
        <v>-2.2100000000000002E-2</v>
      </c>
      <c r="E2738" s="4">
        <v>4.5999999999999999E-3</v>
      </c>
      <c r="F2738" s="81" t="s">
        <v>6677</v>
      </c>
      <c r="G2738" s="4">
        <v>0.26419999999999999</v>
      </c>
      <c r="H2738" s="2">
        <v>483768</v>
      </c>
      <c r="I2738" s="2">
        <v>23.08</v>
      </c>
      <c r="J2738" s="82" t="s">
        <v>1418</v>
      </c>
    </row>
    <row r="2739" spans="1:10" ht="13.9">
      <c r="A2739" s="4" t="s">
        <v>6678</v>
      </c>
      <c r="B2739" s="4" t="s">
        <v>649</v>
      </c>
      <c r="C2739" s="4" t="s">
        <v>654</v>
      </c>
      <c r="D2739" s="4">
        <v>2.2200000000000001E-2</v>
      </c>
      <c r="E2739" s="4">
        <v>4.5999999999999999E-3</v>
      </c>
      <c r="F2739" s="81" t="s">
        <v>6679</v>
      </c>
      <c r="G2739" s="4">
        <v>0.73580000000000001</v>
      </c>
      <c r="H2739" s="2">
        <v>483768</v>
      </c>
      <c r="I2739" s="2">
        <v>23.29</v>
      </c>
      <c r="J2739" s="82" t="s">
        <v>3688</v>
      </c>
    </row>
    <row r="2740" spans="1:10" ht="13.9">
      <c r="A2740" s="4" t="s">
        <v>6680</v>
      </c>
      <c r="B2740" s="4" t="s">
        <v>649</v>
      </c>
      <c r="C2740" s="4" t="s">
        <v>654</v>
      </c>
      <c r="D2740" s="4">
        <v>-2.23E-2</v>
      </c>
      <c r="E2740" s="4">
        <v>4.5999999999999999E-3</v>
      </c>
      <c r="F2740" s="81" t="s">
        <v>6681</v>
      </c>
      <c r="G2740" s="4">
        <v>0.26419999999999999</v>
      </c>
      <c r="H2740" s="2">
        <v>483768</v>
      </c>
      <c r="I2740" s="2">
        <v>23.5</v>
      </c>
      <c r="J2740" s="82" t="s">
        <v>6309</v>
      </c>
    </row>
    <row r="2741" spans="1:10" ht="13.9">
      <c r="A2741" s="4" t="s">
        <v>6682</v>
      </c>
      <c r="B2741" s="4" t="s">
        <v>649</v>
      </c>
      <c r="C2741" s="4" t="s">
        <v>654</v>
      </c>
      <c r="D2741" s="4">
        <v>-2.23E-2</v>
      </c>
      <c r="E2741" s="4">
        <v>4.5999999999999999E-3</v>
      </c>
      <c r="F2741" s="81" t="s">
        <v>6683</v>
      </c>
      <c r="G2741" s="4">
        <v>0.26419999999999999</v>
      </c>
      <c r="H2741" s="2">
        <v>483768</v>
      </c>
      <c r="I2741" s="2">
        <v>23.5</v>
      </c>
      <c r="J2741" s="82" t="s">
        <v>6309</v>
      </c>
    </row>
    <row r="2742" spans="1:10" ht="13.9">
      <c r="A2742" s="4" t="s">
        <v>6684</v>
      </c>
      <c r="B2742" s="4" t="s">
        <v>649</v>
      </c>
      <c r="C2742" s="4" t="s">
        <v>650</v>
      </c>
      <c r="D2742" s="4">
        <v>2.24E-2</v>
      </c>
      <c r="E2742" s="4">
        <v>4.5999999999999999E-3</v>
      </c>
      <c r="F2742" s="81" t="s">
        <v>6685</v>
      </c>
      <c r="G2742" s="4">
        <v>0.73560000000000003</v>
      </c>
      <c r="H2742" s="2">
        <v>483768</v>
      </c>
      <c r="I2742" s="2">
        <v>23.71</v>
      </c>
      <c r="J2742" s="82" t="s">
        <v>3583</v>
      </c>
    </row>
    <row r="2743" spans="1:10" ht="13.9">
      <c r="A2743" s="4" t="s">
        <v>6686</v>
      </c>
      <c r="B2743" s="4" t="s">
        <v>650</v>
      </c>
      <c r="C2743" s="4" t="s">
        <v>662</v>
      </c>
      <c r="D2743" s="4">
        <v>2.23E-2</v>
      </c>
      <c r="E2743" s="4">
        <v>4.5999999999999999E-3</v>
      </c>
      <c r="F2743" s="81" t="s">
        <v>6687</v>
      </c>
      <c r="G2743" s="4">
        <v>0.73580000000000001</v>
      </c>
      <c r="H2743" s="2">
        <v>483768</v>
      </c>
      <c r="I2743" s="2">
        <v>23.5</v>
      </c>
      <c r="J2743" s="82" t="s">
        <v>6309</v>
      </c>
    </row>
    <row r="2744" spans="1:10" ht="13.9">
      <c r="A2744" s="4" t="s">
        <v>6688</v>
      </c>
      <c r="B2744" s="4" t="s">
        <v>650</v>
      </c>
      <c r="C2744" s="4" t="s">
        <v>662</v>
      </c>
      <c r="D2744" s="4">
        <v>-2.23E-2</v>
      </c>
      <c r="E2744" s="4">
        <v>4.5999999999999999E-3</v>
      </c>
      <c r="F2744" s="81" t="s">
        <v>2710</v>
      </c>
      <c r="G2744" s="4">
        <v>0.26240000000000002</v>
      </c>
      <c r="H2744" s="2">
        <v>483768</v>
      </c>
      <c r="I2744" s="2">
        <v>23.5</v>
      </c>
      <c r="J2744" s="82" t="s">
        <v>6309</v>
      </c>
    </row>
    <row r="2745" spans="1:10" ht="13.9">
      <c r="A2745" s="4" t="s">
        <v>6689</v>
      </c>
      <c r="B2745" s="4" t="s">
        <v>649</v>
      </c>
      <c r="C2745" s="4" t="s">
        <v>662</v>
      </c>
      <c r="D2745" s="4">
        <v>-2.1700000000000001E-2</v>
      </c>
      <c r="E2745" s="4">
        <v>4.7000000000000002E-3</v>
      </c>
      <c r="F2745" s="81" t="s">
        <v>6690</v>
      </c>
      <c r="G2745" s="4">
        <v>0.26250000000000001</v>
      </c>
      <c r="H2745" s="2">
        <v>462844</v>
      </c>
      <c r="I2745" s="2">
        <v>21.32</v>
      </c>
      <c r="J2745" s="82" t="s">
        <v>5467</v>
      </c>
    </row>
    <row r="2746" spans="1:10" ht="13.9">
      <c r="A2746" s="4" t="s">
        <v>6691</v>
      </c>
      <c r="B2746" s="4" t="s">
        <v>649</v>
      </c>
      <c r="C2746" s="4" t="s">
        <v>662</v>
      </c>
      <c r="D2746" s="4">
        <v>-2.2100000000000002E-2</v>
      </c>
      <c r="E2746" s="4">
        <v>4.5999999999999999E-3</v>
      </c>
      <c r="F2746" s="81" t="s">
        <v>6692</v>
      </c>
      <c r="G2746" s="4">
        <v>0.26350000000000001</v>
      </c>
      <c r="H2746" s="2">
        <v>483768</v>
      </c>
      <c r="I2746" s="2">
        <v>23.08</v>
      </c>
      <c r="J2746" s="82" t="s">
        <v>1418</v>
      </c>
    </row>
    <row r="2747" spans="1:10" ht="13.9">
      <c r="A2747" s="4" t="s">
        <v>6693</v>
      </c>
      <c r="B2747" s="4" t="s">
        <v>650</v>
      </c>
      <c r="C2747" s="4" t="s">
        <v>662</v>
      </c>
      <c r="D2747" s="4">
        <v>2.2100000000000002E-2</v>
      </c>
      <c r="E2747" s="4">
        <v>4.5999999999999999E-3</v>
      </c>
      <c r="F2747" s="81" t="s">
        <v>6694</v>
      </c>
      <c r="G2747" s="4">
        <v>0.73650000000000004</v>
      </c>
      <c r="H2747" s="2">
        <v>483768</v>
      </c>
      <c r="I2747" s="2">
        <v>23.08</v>
      </c>
      <c r="J2747" s="82" t="s">
        <v>1418</v>
      </c>
    </row>
    <row r="2748" spans="1:10" ht="13.9">
      <c r="A2748" s="4" t="s">
        <v>6695</v>
      </c>
      <c r="B2748" s="4" t="s">
        <v>649</v>
      </c>
      <c r="C2748" s="4" t="s">
        <v>662</v>
      </c>
      <c r="D2748" s="4">
        <v>-2.2100000000000002E-2</v>
      </c>
      <c r="E2748" s="4">
        <v>4.5999999999999999E-3</v>
      </c>
      <c r="F2748" s="81" t="s">
        <v>6696</v>
      </c>
      <c r="G2748" s="4">
        <v>0.26329999999999998</v>
      </c>
      <c r="H2748" s="2">
        <v>483768</v>
      </c>
      <c r="I2748" s="2">
        <v>23.08</v>
      </c>
      <c r="J2748" s="82" t="s">
        <v>1418</v>
      </c>
    </row>
    <row r="2749" spans="1:10" ht="13.9">
      <c r="A2749" s="4" t="s">
        <v>6697</v>
      </c>
      <c r="B2749" s="4" t="s">
        <v>649</v>
      </c>
      <c r="C2749" s="4" t="s">
        <v>654</v>
      </c>
      <c r="D2749" s="4">
        <v>-2.23E-2</v>
      </c>
      <c r="E2749" s="4">
        <v>4.5999999999999999E-3</v>
      </c>
      <c r="F2749" s="81" t="s">
        <v>4122</v>
      </c>
      <c r="G2749" s="4">
        <v>0.26400000000000001</v>
      </c>
      <c r="H2749" s="2">
        <v>483768</v>
      </c>
      <c r="I2749" s="2">
        <v>23.5</v>
      </c>
      <c r="J2749" s="82" t="s">
        <v>6309</v>
      </c>
    </row>
    <row r="2750" spans="1:10" ht="13.9">
      <c r="A2750" s="4" t="s">
        <v>6698</v>
      </c>
      <c r="B2750" s="4" t="s">
        <v>649</v>
      </c>
      <c r="C2750" s="4" t="s">
        <v>654</v>
      </c>
      <c r="D2750" s="4">
        <v>2.1999999999999999E-2</v>
      </c>
      <c r="E2750" s="4">
        <v>4.5999999999999999E-3</v>
      </c>
      <c r="F2750" s="81" t="s">
        <v>6699</v>
      </c>
      <c r="G2750" s="4">
        <v>0.73670000000000002</v>
      </c>
      <c r="H2750" s="2">
        <v>483768</v>
      </c>
      <c r="I2750" s="2">
        <v>22.87</v>
      </c>
      <c r="J2750" s="82" t="s">
        <v>3619</v>
      </c>
    </row>
    <row r="2751" spans="1:10" ht="13.9">
      <c r="A2751" s="4" t="s">
        <v>6700</v>
      </c>
      <c r="B2751" s="4" t="s">
        <v>649</v>
      </c>
      <c r="C2751" s="4" t="s">
        <v>654</v>
      </c>
      <c r="D2751" s="4">
        <v>2.1999999999999999E-2</v>
      </c>
      <c r="E2751" s="4">
        <v>4.5999999999999999E-3</v>
      </c>
      <c r="F2751" s="81" t="s">
        <v>6701</v>
      </c>
      <c r="G2751" s="4">
        <v>0.73660000000000003</v>
      </c>
      <c r="H2751" s="2">
        <v>483768</v>
      </c>
      <c r="I2751" s="2">
        <v>22.87</v>
      </c>
      <c r="J2751" s="82" t="s">
        <v>3619</v>
      </c>
    </row>
    <row r="2752" spans="1:10" ht="13.9">
      <c r="A2752" s="4" t="s">
        <v>6702</v>
      </c>
      <c r="B2752" s="4" t="s">
        <v>649</v>
      </c>
      <c r="C2752" s="4" t="s">
        <v>662</v>
      </c>
      <c r="D2752" s="4">
        <v>2.1999999999999999E-2</v>
      </c>
      <c r="E2752" s="4">
        <v>4.5999999999999999E-3</v>
      </c>
      <c r="F2752" s="81" t="s">
        <v>1684</v>
      </c>
      <c r="G2752" s="4">
        <v>0.73650000000000004</v>
      </c>
      <c r="H2752" s="2">
        <v>483768</v>
      </c>
      <c r="I2752" s="2">
        <v>22.87</v>
      </c>
      <c r="J2752" s="82" t="s">
        <v>3619</v>
      </c>
    </row>
    <row r="2753" spans="1:10" ht="13.9">
      <c r="A2753" s="4" t="s">
        <v>6703</v>
      </c>
      <c r="B2753" s="4" t="s">
        <v>649</v>
      </c>
      <c r="C2753" s="4" t="s">
        <v>654</v>
      </c>
      <c r="D2753" s="4">
        <v>-2.1999999999999999E-2</v>
      </c>
      <c r="E2753" s="4">
        <v>4.5999999999999999E-3</v>
      </c>
      <c r="F2753" s="81" t="s">
        <v>6704</v>
      </c>
      <c r="G2753" s="4">
        <v>0.26350000000000001</v>
      </c>
      <c r="H2753" s="2">
        <v>483768</v>
      </c>
      <c r="I2753" s="2">
        <v>22.87</v>
      </c>
      <c r="J2753" s="82" t="s">
        <v>3619</v>
      </c>
    </row>
    <row r="2754" spans="1:10" ht="13.9">
      <c r="A2754" s="4" t="s">
        <v>6705</v>
      </c>
      <c r="B2754" s="4" t="s">
        <v>650</v>
      </c>
      <c r="C2754" s="4" t="s">
        <v>662</v>
      </c>
      <c r="D2754" s="4">
        <v>2.1899999999999999E-2</v>
      </c>
      <c r="E2754" s="4">
        <v>4.5999999999999999E-3</v>
      </c>
      <c r="F2754" s="81" t="s">
        <v>6706</v>
      </c>
      <c r="G2754" s="4">
        <v>0.73650000000000004</v>
      </c>
      <c r="H2754" s="2">
        <v>483768</v>
      </c>
      <c r="I2754" s="2">
        <v>22.67</v>
      </c>
      <c r="J2754" s="82" t="s">
        <v>6656</v>
      </c>
    </row>
    <row r="2755" spans="1:10" ht="13.9">
      <c r="A2755" s="4" t="s">
        <v>6707</v>
      </c>
      <c r="B2755" s="4" t="s">
        <v>650</v>
      </c>
      <c r="C2755" s="4" t="s">
        <v>662</v>
      </c>
      <c r="D2755" s="4">
        <v>2.1899999999999999E-2</v>
      </c>
      <c r="E2755" s="4">
        <v>4.5999999999999999E-3</v>
      </c>
      <c r="F2755" s="81" t="s">
        <v>6708</v>
      </c>
      <c r="G2755" s="4">
        <v>0.73660000000000003</v>
      </c>
      <c r="H2755" s="2">
        <v>483768</v>
      </c>
      <c r="I2755" s="2">
        <v>22.67</v>
      </c>
      <c r="J2755" s="82" t="s">
        <v>6656</v>
      </c>
    </row>
    <row r="2756" spans="1:10" ht="13.9">
      <c r="A2756" s="4" t="s">
        <v>6709</v>
      </c>
      <c r="B2756" s="4" t="s">
        <v>650</v>
      </c>
      <c r="C2756" s="4" t="s">
        <v>662</v>
      </c>
      <c r="D2756" s="4">
        <v>2.1899999999999999E-2</v>
      </c>
      <c r="E2756" s="4">
        <v>4.5999999999999999E-3</v>
      </c>
      <c r="F2756" s="81" t="s">
        <v>6710</v>
      </c>
      <c r="G2756" s="4">
        <v>0.73650000000000004</v>
      </c>
      <c r="H2756" s="2">
        <v>483768</v>
      </c>
      <c r="I2756" s="2">
        <v>22.67</v>
      </c>
      <c r="J2756" s="82" t="s">
        <v>6656</v>
      </c>
    </row>
    <row r="2757" spans="1:10" ht="13.9">
      <c r="A2757" s="4" t="s">
        <v>6711</v>
      </c>
      <c r="B2757" s="4" t="s">
        <v>649</v>
      </c>
      <c r="C2757" s="4" t="s">
        <v>654</v>
      </c>
      <c r="D2757" s="4">
        <v>-2.18E-2</v>
      </c>
      <c r="E2757" s="4">
        <v>4.5999999999999999E-3</v>
      </c>
      <c r="F2757" s="81" t="s">
        <v>6712</v>
      </c>
      <c r="G2757" s="4">
        <v>0.26329999999999998</v>
      </c>
      <c r="H2757" s="2">
        <v>483768</v>
      </c>
      <c r="I2757" s="2">
        <v>22.46</v>
      </c>
      <c r="J2757" s="82" t="s">
        <v>6662</v>
      </c>
    </row>
    <row r="2758" spans="1:10" ht="13.9">
      <c r="A2758" s="4" t="s">
        <v>6713</v>
      </c>
      <c r="B2758" s="4" t="s">
        <v>650</v>
      </c>
      <c r="C2758" s="4" t="s">
        <v>662</v>
      </c>
      <c r="D2758" s="4">
        <v>-2.1700000000000001E-2</v>
      </c>
      <c r="E2758" s="4">
        <v>4.5999999999999999E-3</v>
      </c>
      <c r="F2758" s="81" t="s">
        <v>3262</v>
      </c>
      <c r="G2758" s="4">
        <v>0.26340000000000002</v>
      </c>
      <c r="H2758" s="2">
        <v>483768</v>
      </c>
      <c r="I2758" s="2">
        <v>22.25</v>
      </c>
      <c r="J2758" s="82" t="s">
        <v>6659</v>
      </c>
    </row>
    <row r="2759" spans="1:10" ht="13.9">
      <c r="A2759" s="4" t="s">
        <v>6714</v>
      </c>
      <c r="B2759" s="4" t="s">
        <v>649</v>
      </c>
      <c r="C2759" s="4" t="s">
        <v>6715</v>
      </c>
      <c r="D2759" s="4">
        <v>-2.3699999999999999E-2</v>
      </c>
      <c r="E2759" s="4">
        <v>4.7999999999999996E-3</v>
      </c>
      <c r="F2759" s="81" t="s">
        <v>6716</v>
      </c>
      <c r="G2759" s="4">
        <v>0.25900000000000001</v>
      </c>
      <c r="H2759" s="2">
        <v>448902</v>
      </c>
      <c r="I2759" s="2">
        <v>24.38</v>
      </c>
      <c r="J2759" s="82" t="s">
        <v>6717</v>
      </c>
    </row>
    <row r="2760" spans="1:10" ht="13.9">
      <c r="A2760" s="4" t="s">
        <v>6718</v>
      </c>
      <c r="B2760" s="4" t="s">
        <v>650</v>
      </c>
      <c r="C2760" s="4" t="s">
        <v>654</v>
      </c>
      <c r="D2760" s="4">
        <v>2.3699999999999999E-2</v>
      </c>
      <c r="E2760" s="4">
        <v>4.5999999999999999E-3</v>
      </c>
      <c r="F2760" s="81" t="s">
        <v>6719</v>
      </c>
      <c r="G2760" s="4">
        <v>0.7409</v>
      </c>
      <c r="H2760" s="2">
        <v>483768</v>
      </c>
      <c r="I2760" s="2">
        <v>26.54</v>
      </c>
      <c r="J2760" s="82" t="s">
        <v>5310</v>
      </c>
    </row>
    <row r="2761" spans="1:10" ht="13.9">
      <c r="A2761" s="4" t="s">
        <v>6720</v>
      </c>
      <c r="B2761" s="4" t="s">
        <v>650</v>
      </c>
      <c r="C2761" s="4" t="s">
        <v>662</v>
      </c>
      <c r="D2761" s="4">
        <v>-2.3400000000000001E-2</v>
      </c>
      <c r="E2761" s="4">
        <v>4.5999999999999999E-3</v>
      </c>
      <c r="F2761" s="81" t="s">
        <v>6721</v>
      </c>
      <c r="G2761" s="4">
        <v>0.25919999999999999</v>
      </c>
      <c r="H2761" s="2">
        <v>483768</v>
      </c>
      <c r="I2761" s="2">
        <v>25.88</v>
      </c>
      <c r="J2761" s="82" t="s">
        <v>6722</v>
      </c>
    </row>
    <row r="2762" spans="1:10" ht="13.9">
      <c r="A2762" s="4" t="s">
        <v>6723</v>
      </c>
      <c r="B2762" s="4" t="s">
        <v>649</v>
      </c>
      <c r="C2762" s="4" t="s">
        <v>650</v>
      </c>
      <c r="D2762" s="4">
        <v>-2.3300000000000001E-2</v>
      </c>
      <c r="E2762" s="4">
        <v>4.5999999999999999E-3</v>
      </c>
      <c r="F2762" s="81" t="s">
        <v>6724</v>
      </c>
      <c r="G2762" s="4">
        <v>0.25919999999999999</v>
      </c>
      <c r="H2762" s="2">
        <v>483768</v>
      </c>
      <c r="I2762" s="2">
        <v>25.66</v>
      </c>
      <c r="J2762" s="82" t="s">
        <v>6725</v>
      </c>
    </row>
    <row r="2763" spans="1:10" ht="13.9">
      <c r="A2763" s="4" t="s">
        <v>6726</v>
      </c>
      <c r="B2763" s="4" t="s">
        <v>650</v>
      </c>
      <c r="C2763" s="4" t="s">
        <v>654</v>
      </c>
      <c r="D2763" s="4">
        <v>2.3400000000000001E-2</v>
      </c>
      <c r="E2763" s="4">
        <v>4.5999999999999999E-3</v>
      </c>
      <c r="F2763" s="81" t="s">
        <v>6727</v>
      </c>
      <c r="G2763" s="4">
        <v>0.74070000000000003</v>
      </c>
      <c r="H2763" s="2">
        <v>483768</v>
      </c>
      <c r="I2763" s="2">
        <v>25.88</v>
      </c>
      <c r="J2763" s="82" t="s">
        <v>6722</v>
      </c>
    </row>
    <row r="2764" spans="1:10" ht="13.9">
      <c r="A2764" s="4" t="s">
        <v>6728</v>
      </c>
      <c r="B2764" s="4" t="s">
        <v>649</v>
      </c>
      <c r="C2764" s="4" t="s">
        <v>650</v>
      </c>
      <c r="D2764" s="4">
        <v>-2.35E-2</v>
      </c>
      <c r="E2764" s="4">
        <v>4.5999999999999999E-3</v>
      </c>
      <c r="F2764" s="81" t="s">
        <v>6729</v>
      </c>
      <c r="G2764" s="4">
        <v>0.25940000000000002</v>
      </c>
      <c r="H2764" s="2">
        <v>483768</v>
      </c>
      <c r="I2764" s="2">
        <v>26.1</v>
      </c>
      <c r="J2764" s="82" t="s">
        <v>6730</v>
      </c>
    </row>
    <row r="2765" spans="1:10" ht="13.9">
      <c r="A2765" s="4" t="s">
        <v>6731</v>
      </c>
      <c r="B2765" s="4" t="s">
        <v>650</v>
      </c>
      <c r="C2765" s="4" t="s">
        <v>662</v>
      </c>
      <c r="D2765" s="4">
        <v>2.35E-2</v>
      </c>
      <c r="E2765" s="4">
        <v>4.5999999999999999E-3</v>
      </c>
      <c r="F2765" s="81" t="s">
        <v>6732</v>
      </c>
      <c r="G2765" s="4">
        <v>0.74060000000000004</v>
      </c>
      <c r="H2765" s="2">
        <v>483768</v>
      </c>
      <c r="I2765" s="2">
        <v>26.1</v>
      </c>
      <c r="J2765" s="82" t="s">
        <v>6730</v>
      </c>
    </row>
    <row r="2766" spans="1:10" ht="13.9">
      <c r="A2766" s="4" t="s">
        <v>6733</v>
      </c>
      <c r="B2766" s="4" t="s">
        <v>649</v>
      </c>
      <c r="C2766" s="4" t="s">
        <v>654</v>
      </c>
      <c r="D2766" s="4">
        <v>-2.4E-2</v>
      </c>
      <c r="E2766" s="4">
        <v>4.5999999999999999E-3</v>
      </c>
      <c r="F2766" s="81" t="s">
        <v>6734</v>
      </c>
      <c r="G2766" s="4">
        <v>0.26150000000000001</v>
      </c>
      <c r="H2766" s="2">
        <v>483768</v>
      </c>
      <c r="I2766" s="2">
        <v>27.22</v>
      </c>
      <c r="J2766" s="82" t="s">
        <v>6735</v>
      </c>
    </row>
    <row r="2767" spans="1:10" ht="13.9">
      <c r="A2767" s="4" t="s">
        <v>6736</v>
      </c>
      <c r="B2767" s="4" t="s">
        <v>649</v>
      </c>
      <c r="C2767" s="4" t="s">
        <v>650</v>
      </c>
      <c r="D2767" s="4">
        <v>-2.4E-2</v>
      </c>
      <c r="E2767" s="4">
        <v>4.5999999999999999E-3</v>
      </c>
      <c r="F2767" s="81" t="s">
        <v>6737</v>
      </c>
      <c r="G2767" s="4">
        <v>0.2616</v>
      </c>
      <c r="H2767" s="2">
        <v>483768</v>
      </c>
      <c r="I2767" s="2">
        <v>27.22</v>
      </c>
      <c r="J2767" s="82" t="s">
        <v>6735</v>
      </c>
    </row>
    <row r="2768" spans="1:10" ht="13.9">
      <c r="A2768" s="4" t="s">
        <v>6738</v>
      </c>
      <c r="B2768" s="4" t="s">
        <v>649</v>
      </c>
      <c r="C2768" s="4" t="s">
        <v>654</v>
      </c>
      <c r="D2768" s="4">
        <v>2.4E-2</v>
      </c>
      <c r="E2768" s="4">
        <v>4.5999999999999999E-3</v>
      </c>
      <c r="F2768" s="81" t="s">
        <v>6739</v>
      </c>
      <c r="G2768" s="4">
        <v>0.73839999999999995</v>
      </c>
      <c r="H2768" s="2">
        <v>483768</v>
      </c>
      <c r="I2768" s="2">
        <v>27.22</v>
      </c>
      <c r="J2768" s="82" t="s">
        <v>6735</v>
      </c>
    </row>
    <row r="2769" spans="1:10" ht="13.9">
      <c r="A2769" s="4" t="s">
        <v>6740</v>
      </c>
      <c r="B2769" s="4" t="s">
        <v>650</v>
      </c>
      <c r="C2769" s="4" t="s">
        <v>3650</v>
      </c>
      <c r="D2769" s="4">
        <v>2.4199999999999999E-2</v>
      </c>
      <c r="E2769" s="4">
        <v>4.7999999999999996E-3</v>
      </c>
      <c r="F2769" s="81" t="s">
        <v>6741</v>
      </c>
      <c r="G2769" s="4">
        <v>0.73850000000000005</v>
      </c>
      <c r="H2769" s="2">
        <v>448902</v>
      </c>
      <c r="I2769" s="2">
        <v>25.42</v>
      </c>
      <c r="J2769" s="82" t="s">
        <v>3335</v>
      </c>
    </row>
    <row r="2770" spans="1:10" ht="13.9">
      <c r="A2770" s="4" t="s">
        <v>6742</v>
      </c>
      <c r="B2770" s="4" t="s">
        <v>649</v>
      </c>
      <c r="C2770" s="4" t="s">
        <v>1416</v>
      </c>
      <c r="D2770" s="4">
        <v>2.4299999999999999E-2</v>
      </c>
      <c r="E2770" s="4">
        <v>4.7999999999999996E-3</v>
      </c>
      <c r="F2770" s="81" t="s">
        <v>6743</v>
      </c>
      <c r="G2770" s="4">
        <v>0.73850000000000005</v>
      </c>
      <c r="H2770" s="2">
        <v>448902</v>
      </c>
      <c r="I2770" s="2">
        <v>25.63</v>
      </c>
      <c r="J2770" s="82" t="s">
        <v>6744</v>
      </c>
    </row>
    <row r="2771" spans="1:10" ht="13.9">
      <c r="A2771" s="4" t="s">
        <v>6745</v>
      </c>
      <c r="B2771" s="4" t="s">
        <v>662</v>
      </c>
      <c r="C2771" s="4" t="s">
        <v>654</v>
      </c>
      <c r="D2771" s="4">
        <v>-2.4299999999999999E-2</v>
      </c>
      <c r="E2771" s="4">
        <v>4.7999999999999996E-3</v>
      </c>
      <c r="F2771" s="81" t="s">
        <v>6746</v>
      </c>
      <c r="G2771" s="4">
        <v>0.2616</v>
      </c>
      <c r="H2771" s="2">
        <v>448902</v>
      </c>
      <c r="I2771" s="2">
        <v>25.63</v>
      </c>
      <c r="J2771" s="82" t="s">
        <v>6744</v>
      </c>
    </row>
    <row r="2772" spans="1:10" ht="13.9">
      <c r="A2772" s="4" t="s">
        <v>6747</v>
      </c>
      <c r="B2772" s="4" t="s">
        <v>654</v>
      </c>
      <c r="C2772" s="4" t="s">
        <v>6748</v>
      </c>
      <c r="D2772" s="4">
        <v>2.47E-2</v>
      </c>
      <c r="E2772" s="4">
        <v>4.7999999999999996E-3</v>
      </c>
      <c r="F2772" s="81" t="s">
        <v>6399</v>
      </c>
      <c r="G2772" s="4">
        <v>0.73819999999999997</v>
      </c>
      <c r="H2772" s="2">
        <v>448902</v>
      </c>
      <c r="I2772" s="2">
        <v>26.48</v>
      </c>
      <c r="J2772" s="82" t="s">
        <v>6749</v>
      </c>
    </row>
    <row r="2773" spans="1:10" ht="13.9">
      <c r="A2773" s="4" t="s">
        <v>6750</v>
      </c>
      <c r="B2773" s="4" t="s">
        <v>650</v>
      </c>
      <c r="C2773" s="4" t="s">
        <v>6751</v>
      </c>
      <c r="D2773" s="4">
        <v>-2.4299999999999999E-2</v>
      </c>
      <c r="E2773" s="4">
        <v>4.8999999999999998E-3</v>
      </c>
      <c r="F2773" s="81" t="s">
        <v>6752</v>
      </c>
      <c r="G2773" s="4">
        <v>0.25769999999999998</v>
      </c>
      <c r="H2773" s="2">
        <v>448902</v>
      </c>
      <c r="I2773" s="2">
        <v>24.59</v>
      </c>
      <c r="J2773" s="82" t="s">
        <v>6086</v>
      </c>
    </row>
    <row r="2774" spans="1:10" ht="13.9">
      <c r="A2774" s="4" t="s">
        <v>6753</v>
      </c>
      <c r="B2774" s="4" t="s">
        <v>649</v>
      </c>
      <c r="C2774" s="4" t="s">
        <v>6754</v>
      </c>
      <c r="D2774" s="4">
        <v>-2.58E-2</v>
      </c>
      <c r="E2774" s="4">
        <v>5.0000000000000001E-3</v>
      </c>
      <c r="F2774" s="81" t="s">
        <v>6755</v>
      </c>
      <c r="G2774" s="4">
        <v>0.2427</v>
      </c>
      <c r="H2774" s="2">
        <v>448902</v>
      </c>
      <c r="I2774" s="2">
        <v>26.63</v>
      </c>
      <c r="J2774" s="82" t="s">
        <v>6756</v>
      </c>
    </row>
    <row r="2775" spans="1:10" ht="13.9">
      <c r="A2775" s="4" t="s">
        <v>6757</v>
      </c>
      <c r="B2775" s="4" t="s">
        <v>649</v>
      </c>
      <c r="C2775" s="4" t="s">
        <v>650</v>
      </c>
      <c r="D2775" s="4">
        <v>-2.4299999999999999E-2</v>
      </c>
      <c r="E2775" s="4">
        <v>4.7999999999999996E-3</v>
      </c>
      <c r="F2775" s="81" t="s">
        <v>6758</v>
      </c>
      <c r="G2775" s="4">
        <v>0.26140000000000002</v>
      </c>
      <c r="H2775" s="2">
        <v>448902</v>
      </c>
      <c r="I2775" s="2">
        <v>25.63</v>
      </c>
      <c r="J2775" s="82" t="s">
        <v>6744</v>
      </c>
    </row>
    <row r="2776" spans="1:10" ht="13.9">
      <c r="A2776" s="4" t="s">
        <v>6759</v>
      </c>
      <c r="B2776" s="4" t="s">
        <v>650</v>
      </c>
      <c r="C2776" s="4" t="s">
        <v>662</v>
      </c>
      <c r="D2776" s="4">
        <v>-2.4199999999999999E-2</v>
      </c>
      <c r="E2776" s="4">
        <v>4.5999999999999999E-3</v>
      </c>
      <c r="F2776" s="81" t="s">
        <v>2129</v>
      </c>
      <c r="G2776" s="4">
        <v>0.26119999999999999</v>
      </c>
      <c r="H2776" s="2">
        <v>483768</v>
      </c>
      <c r="I2776" s="2">
        <v>27.68</v>
      </c>
      <c r="J2776" s="82" t="s">
        <v>6760</v>
      </c>
    </row>
    <row r="2777" spans="1:10" ht="13.9">
      <c r="A2777" s="4" t="s">
        <v>6761</v>
      </c>
      <c r="B2777" s="4" t="s">
        <v>650</v>
      </c>
      <c r="C2777" s="4" t="s">
        <v>654</v>
      </c>
      <c r="D2777" s="4">
        <v>2.4199999999999999E-2</v>
      </c>
      <c r="E2777" s="4">
        <v>4.5999999999999999E-3</v>
      </c>
      <c r="F2777" s="81" t="s">
        <v>6762</v>
      </c>
      <c r="G2777" s="4">
        <v>0.73819999999999997</v>
      </c>
      <c r="H2777" s="2">
        <v>483768</v>
      </c>
      <c r="I2777" s="2">
        <v>27.68</v>
      </c>
      <c r="J2777" s="82" t="s">
        <v>6760</v>
      </c>
    </row>
    <row r="2778" spans="1:10" ht="13.9">
      <c r="A2778" s="4" t="s">
        <v>6763</v>
      </c>
      <c r="B2778" s="4" t="s">
        <v>662</v>
      </c>
      <c r="C2778" s="4" t="s">
        <v>654</v>
      </c>
      <c r="D2778" s="4">
        <v>-2.35E-2</v>
      </c>
      <c r="E2778" s="4">
        <v>5.0000000000000001E-3</v>
      </c>
      <c r="F2778" s="81" t="s">
        <v>6764</v>
      </c>
      <c r="G2778" s="4">
        <v>0.2155</v>
      </c>
      <c r="H2778" s="2">
        <v>483768</v>
      </c>
      <c r="I2778" s="2">
        <v>22.09</v>
      </c>
      <c r="J2778" s="82" t="s">
        <v>6765</v>
      </c>
    </row>
    <row r="2779" spans="1:10" ht="13.9">
      <c r="A2779" s="4" t="s">
        <v>6766</v>
      </c>
      <c r="B2779" s="4" t="s">
        <v>662</v>
      </c>
      <c r="C2779" s="4" t="s">
        <v>654</v>
      </c>
      <c r="D2779" s="4">
        <v>3.2399999999999998E-2</v>
      </c>
      <c r="E2779" s="4">
        <v>7.0000000000000001E-3</v>
      </c>
      <c r="F2779" s="81" t="s">
        <v>6767</v>
      </c>
      <c r="G2779" s="4">
        <v>0.90539999999999998</v>
      </c>
      <c r="H2779" s="2">
        <v>483768</v>
      </c>
      <c r="I2779" s="2">
        <v>21.42</v>
      </c>
      <c r="J2779" s="82" t="s">
        <v>1103</v>
      </c>
    </row>
    <row r="2780" spans="1:10" ht="13.9">
      <c r="A2780" s="4" t="s">
        <v>6768</v>
      </c>
      <c r="B2780" s="4" t="s">
        <v>649</v>
      </c>
      <c r="C2780" s="4" t="s">
        <v>1095</v>
      </c>
      <c r="D2780" s="4">
        <v>-3.4099999999999998E-2</v>
      </c>
      <c r="E2780" s="4">
        <v>7.1000000000000004E-3</v>
      </c>
      <c r="F2780" s="81" t="s">
        <v>3310</v>
      </c>
      <c r="G2780" s="4">
        <v>0.1003</v>
      </c>
      <c r="H2780" s="2">
        <v>448902</v>
      </c>
      <c r="I2780" s="2">
        <v>23.07</v>
      </c>
      <c r="J2780" s="82" t="s">
        <v>3761</v>
      </c>
    </row>
    <row r="2781" spans="1:10" ht="13.9">
      <c r="A2781" s="4" t="s">
        <v>6769</v>
      </c>
      <c r="B2781" s="4" t="s">
        <v>649</v>
      </c>
      <c r="C2781" s="4" t="s">
        <v>654</v>
      </c>
      <c r="D2781" s="4">
        <v>-3.2199999999999999E-2</v>
      </c>
      <c r="E2781" s="4">
        <v>7.0000000000000001E-3</v>
      </c>
      <c r="F2781" s="81" t="s">
        <v>1758</v>
      </c>
      <c r="G2781" s="4">
        <v>9.4200000000000006E-2</v>
      </c>
      <c r="H2781" s="2">
        <v>483768</v>
      </c>
      <c r="I2781" s="2">
        <v>21.16</v>
      </c>
      <c r="J2781" s="82" t="s">
        <v>3289</v>
      </c>
    </row>
    <row r="2782" spans="1:10" ht="13.9">
      <c r="A2782" s="4" t="s">
        <v>6770</v>
      </c>
      <c r="B2782" s="4" t="s">
        <v>649</v>
      </c>
      <c r="C2782" s="4" t="s">
        <v>3300</v>
      </c>
      <c r="D2782" s="4">
        <v>2.5600000000000001E-2</v>
      </c>
      <c r="E2782" s="4">
        <v>5.4999999999999997E-3</v>
      </c>
      <c r="F2782" s="81" t="s">
        <v>2868</v>
      </c>
      <c r="G2782" s="4">
        <v>0.82479999999999998</v>
      </c>
      <c r="H2782" s="2">
        <v>448902</v>
      </c>
      <c r="I2782" s="2">
        <v>21.66</v>
      </c>
      <c r="J2782" s="82" t="s">
        <v>3798</v>
      </c>
    </row>
    <row r="2783" spans="1:10" ht="13.9">
      <c r="A2783" s="4" t="s">
        <v>6771</v>
      </c>
      <c r="B2783" s="4" t="s">
        <v>650</v>
      </c>
      <c r="C2783" s="4" t="s">
        <v>654</v>
      </c>
      <c r="D2783" s="4">
        <v>-2.5000000000000001E-2</v>
      </c>
      <c r="E2783" s="4">
        <v>5.4000000000000003E-3</v>
      </c>
      <c r="F2783" s="81" t="s">
        <v>6772</v>
      </c>
      <c r="G2783" s="4">
        <v>0.17530000000000001</v>
      </c>
      <c r="H2783" s="2">
        <v>483768</v>
      </c>
      <c r="I2783" s="2">
        <v>21.43</v>
      </c>
      <c r="J2783" s="82" t="s">
        <v>1694</v>
      </c>
    </row>
    <row r="2784" spans="1:10" ht="13.9">
      <c r="A2784" s="4" t="s">
        <v>6773</v>
      </c>
      <c r="B2784" s="4" t="s">
        <v>649</v>
      </c>
      <c r="C2784" s="4" t="s">
        <v>654</v>
      </c>
      <c r="D2784" s="4">
        <v>2.4E-2</v>
      </c>
      <c r="E2784" s="4">
        <v>5.1999999999999998E-3</v>
      </c>
      <c r="F2784" s="81" t="s">
        <v>3069</v>
      </c>
      <c r="G2784" s="4">
        <v>0.78590000000000004</v>
      </c>
      <c r="H2784" s="2">
        <v>483768</v>
      </c>
      <c r="I2784" s="2">
        <v>21.3</v>
      </c>
      <c r="J2784" s="82" t="s">
        <v>6488</v>
      </c>
    </row>
    <row r="2785" spans="1:10" ht="13.9">
      <c r="A2785" s="4" t="s">
        <v>6774</v>
      </c>
      <c r="B2785" s="4" t="s">
        <v>6775</v>
      </c>
      <c r="C2785" s="4" t="s">
        <v>662</v>
      </c>
      <c r="D2785" s="4">
        <v>2.6700000000000002E-2</v>
      </c>
      <c r="E2785" s="4">
        <v>5.5999999999999999E-3</v>
      </c>
      <c r="F2785" s="81" t="s">
        <v>6776</v>
      </c>
      <c r="G2785" s="4">
        <v>0.82579999999999998</v>
      </c>
      <c r="H2785" s="2">
        <v>448902</v>
      </c>
      <c r="I2785" s="2">
        <v>22.73</v>
      </c>
      <c r="J2785" s="82" t="s">
        <v>6777</v>
      </c>
    </row>
    <row r="2786" spans="1:10" ht="13.9">
      <c r="A2786" s="4" t="s">
        <v>6778</v>
      </c>
      <c r="B2786" s="4" t="s">
        <v>650</v>
      </c>
      <c r="C2786" s="4" t="s">
        <v>662</v>
      </c>
      <c r="D2786" s="4">
        <v>-2.4400000000000002E-2</v>
      </c>
      <c r="E2786" s="4">
        <v>5.1999999999999998E-3</v>
      </c>
      <c r="F2786" s="81" t="s">
        <v>6779</v>
      </c>
      <c r="G2786" s="4">
        <v>0.18590000000000001</v>
      </c>
      <c r="H2786" s="2">
        <v>483768</v>
      </c>
      <c r="I2786" s="2">
        <v>22.02</v>
      </c>
      <c r="J2786" s="82" t="s">
        <v>4112</v>
      </c>
    </row>
    <row r="2787" spans="1:10" ht="13.9">
      <c r="A2787" s="4" t="s">
        <v>6780</v>
      </c>
      <c r="B2787" s="4" t="s">
        <v>649</v>
      </c>
      <c r="C2787" s="4" t="s">
        <v>662</v>
      </c>
      <c r="D2787" s="4">
        <v>-2.58E-2</v>
      </c>
      <c r="E2787" s="4">
        <v>5.3E-3</v>
      </c>
      <c r="F2787" s="81" t="s">
        <v>6781</v>
      </c>
      <c r="G2787" s="4">
        <v>0.17560000000000001</v>
      </c>
      <c r="H2787" s="2">
        <v>483768</v>
      </c>
      <c r="I2787" s="2">
        <v>23.7</v>
      </c>
      <c r="J2787" s="82" t="s">
        <v>6782</v>
      </c>
    </row>
    <row r="2788" spans="1:10" ht="13.9">
      <c r="A2788" s="4" t="s">
        <v>6783</v>
      </c>
      <c r="B2788" s="4" t="s">
        <v>649</v>
      </c>
      <c r="C2788" s="4" t="s">
        <v>654</v>
      </c>
      <c r="D2788" s="4">
        <v>-3.2099999999999997E-2</v>
      </c>
      <c r="E2788" s="4">
        <v>6.7999999999999996E-3</v>
      </c>
      <c r="F2788" s="81" t="s">
        <v>6784</v>
      </c>
      <c r="G2788" s="4">
        <v>5.7200000000000001E-2</v>
      </c>
      <c r="H2788" s="2">
        <v>602218</v>
      </c>
      <c r="I2788" s="2">
        <v>22.28</v>
      </c>
      <c r="J2788" s="82" t="s">
        <v>6785</v>
      </c>
    </row>
    <row r="2789" spans="1:10" ht="13.9">
      <c r="A2789" s="4" t="s">
        <v>6786</v>
      </c>
      <c r="B2789" s="4" t="s">
        <v>649</v>
      </c>
      <c r="C2789" s="4" t="s">
        <v>654</v>
      </c>
      <c r="D2789" s="4">
        <v>-2.58E-2</v>
      </c>
      <c r="E2789" s="4">
        <v>5.3E-3</v>
      </c>
      <c r="F2789" s="81" t="s">
        <v>6787</v>
      </c>
      <c r="G2789" s="4">
        <v>0.17580000000000001</v>
      </c>
      <c r="H2789" s="2">
        <v>483768</v>
      </c>
      <c r="I2789" s="2">
        <v>23.7</v>
      </c>
      <c r="J2789" s="82" t="s">
        <v>6782</v>
      </c>
    </row>
    <row r="2790" spans="1:10" ht="13.9">
      <c r="A2790" s="4" t="s">
        <v>6788</v>
      </c>
      <c r="B2790" s="4" t="s">
        <v>1292</v>
      </c>
      <c r="C2790" s="4" t="s">
        <v>662</v>
      </c>
      <c r="D2790" s="4">
        <v>2.63E-2</v>
      </c>
      <c r="E2790" s="4">
        <v>5.4999999999999997E-3</v>
      </c>
      <c r="F2790" s="81" t="s">
        <v>6789</v>
      </c>
      <c r="G2790" s="4">
        <v>0.82589999999999997</v>
      </c>
      <c r="H2790" s="2">
        <v>448902</v>
      </c>
      <c r="I2790" s="2">
        <v>22.87</v>
      </c>
      <c r="J2790" s="82" t="s">
        <v>6790</v>
      </c>
    </row>
    <row r="2791" spans="1:10" ht="13.9">
      <c r="A2791" s="4" t="s">
        <v>6791</v>
      </c>
      <c r="B2791" s="4" t="s">
        <v>6792</v>
      </c>
      <c r="C2791" s="4" t="s">
        <v>662</v>
      </c>
      <c r="D2791" s="4">
        <v>2.6599999999999999E-2</v>
      </c>
      <c r="E2791" s="4">
        <v>5.4999999999999997E-3</v>
      </c>
      <c r="F2791" s="81" t="s">
        <v>1856</v>
      </c>
      <c r="G2791" s="4">
        <v>0.8246</v>
      </c>
      <c r="H2791" s="2">
        <v>448902</v>
      </c>
      <c r="I2791" s="2">
        <v>23.39</v>
      </c>
      <c r="J2791" s="82" t="s">
        <v>6793</v>
      </c>
    </row>
    <row r="2792" spans="1:10" ht="13.9">
      <c r="A2792" s="4" t="s">
        <v>6794</v>
      </c>
      <c r="B2792" s="4" t="s">
        <v>649</v>
      </c>
      <c r="C2792" s="4" t="s">
        <v>650</v>
      </c>
      <c r="D2792" s="4">
        <v>2.5100000000000001E-2</v>
      </c>
      <c r="E2792" s="4">
        <v>5.3E-3</v>
      </c>
      <c r="F2792" s="81" t="s">
        <v>6795</v>
      </c>
      <c r="G2792" s="4">
        <v>0.82479999999999998</v>
      </c>
      <c r="H2792" s="2">
        <v>483768</v>
      </c>
      <c r="I2792" s="2">
        <v>22.43</v>
      </c>
      <c r="J2792" s="82" t="s">
        <v>1059</v>
      </c>
    </row>
    <row r="2793" spans="1:10" ht="13.9">
      <c r="A2793" s="4" t="s">
        <v>6796</v>
      </c>
      <c r="B2793" s="4" t="s">
        <v>650</v>
      </c>
      <c r="C2793" s="4" t="s">
        <v>662</v>
      </c>
      <c r="D2793" s="4">
        <v>-2.5499999999999998E-2</v>
      </c>
      <c r="E2793" s="4">
        <v>5.3E-3</v>
      </c>
      <c r="F2793" s="81" t="s">
        <v>4750</v>
      </c>
      <c r="G2793" s="4">
        <v>0.17560000000000001</v>
      </c>
      <c r="H2793" s="2">
        <v>483768</v>
      </c>
      <c r="I2793" s="2">
        <v>23.15</v>
      </c>
      <c r="J2793" s="82" t="s">
        <v>4994</v>
      </c>
    </row>
    <row r="2794" spans="1:10" ht="13.9">
      <c r="A2794" s="4" t="s">
        <v>6797</v>
      </c>
      <c r="B2794" s="4" t="s">
        <v>654</v>
      </c>
      <c r="C2794" s="4" t="s">
        <v>655</v>
      </c>
      <c r="D2794" s="4">
        <v>-2.7199999999999998E-2</v>
      </c>
      <c r="E2794" s="4">
        <v>5.7999999999999996E-3</v>
      </c>
      <c r="F2794" s="81" t="s">
        <v>6798</v>
      </c>
      <c r="G2794" s="4">
        <v>0.16250000000000001</v>
      </c>
      <c r="H2794" s="2">
        <v>448902</v>
      </c>
      <c r="I2794" s="2">
        <v>21.99</v>
      </c>
      <c r="J2794" s="82" t="s">
        <v>6799</v>
      </c>
    </row>
    <row r="2795" spans="1:10" ht="13.9">
      <c r="A2795" s="4" t="s">
        <v>6800</v>
      </c>
      <c r="B2795" s="4" t="s">
        <v>649</v>
      </c>
      <c r="C2795" s="4" t="s">
        <v>654</v>
      </c>
      <c r="D2795" s="4">
        <v>2.5700000000000001E-2</v>
      </c>
      <c r="E2795" s="4">
        <v>5.3E-3</v>
      </c>
      <c r="F2795" s="81" t="s">
        <v>6801</v>
      </c>
      <c r="G2795" s="4">
        <v>0.82420000000000004</v>
      </c>
      <c r="H2795" s="2">
        <v>483768</v>
      </c>
      <c r="I2795" s="2">
        <v>23.51</v>
      </c>
      <c r="J2795" s="82" t="s">
        <v>1167</v>
      </c>
    </row>
    <row r="2796" spans="1:10" ht="13.9">
      <c r="A2796" s="4" t="s">
        <v>6802</v>
      </c>
      <c r="B2796" s="4" t="s">
        <v>650</v>
      </c>
      <c r="C2796" s="4" t="s">
        <v>6803</v>
      </c>
      <c r="D2796" s="4">
        <v>2.7E-2</v>
      </c>
      <c r="E2796" s="4">
        <v>5.4999999999999997E-3</v>
      </c>
      <c r="F2796" s="81" t="s">
        <v>6804</v>
      </c>
      <c r="G2796" s="4">
        <v>0.8256</v>
      </c>
      <c r="H2796" s="2">
        <v>448902</v>
      </c>
      <c r="I2796" s="2">
        <v>24.1</v>
      </c>
      <c r="J2796" s="82" t="s">
        <v>6805</v>
      </c>
    </row>
    <row r="2797" spans="1:10" ht="13.9">
      <c r="A2797" s="4" t="s">
        <v>6806</v>
      </c>
      <c r="B2797" s="4" t="s">
        <v>649</v>
      </c>
      <c r="C2797" s="4" t="s">
        <v>654</v>
      </c>
      <c r="D2797" s="4">
        <v>2.58E-2</v>
      </c>
      <c r="E2797" s="4">
        <v>5.3E-3</v>
      </c>
      <c r="F2797" s="81" t="s">
        <v>6787</v>
      </c>
      <c r="G2797" s="4">
        <v>0.82430000000000003</v>
      </c>
      <c r="H2797" s="2">
        <v>481733</v>
      </c>
      <c r="I2797" s="2">
        <v>23.7</v>
      </c>
      <c r="J2797" s="82" t="s">
        <v>1647</v>
      </c>
    </row>
    <row r="2798" spans="1:10" ht="13.9">
      <c r="A2798" s="4" t="s">
        <v>6807</v>
      </c>
      <c r="B2798" s="4" t="s">
        <v>649</v>
      </c>
      <c r="C2798" s="4" t="s">
        <v>654</v>
      </c>
      <c r="D2798" s="4">
        <v>-2.5399999999999999E-2</v>
      </c>
      <c r="E2798" s="4">
        <v>5.3E-3</v>
      </c>
      <c r="F2798" s="81" t="s">
        <v>4187</v>
      </c>
      <c r="G2798" s="4">
        <v>0.1757</v>
      </c>
      <c r="H2798" s="2">
        <v>483768</v>
      </c>
      <c r="I2798" s="2">
        <v>22.97</v>
      </c>
      <c r="J2798" s="82" t="s">
        <v>6808</v>
      </c>
    </row>
    <row r="2799" spans="1:10" ht="13.9">
      <c r="A2799" s="4" t="s">
        <v>6809</v>
      </c>
      <c r="B2799" s="4" t="s">
        <v>649</v>
      </c>
      <c r="C2799" s="4" t="s">
        <v>654</v>
      </c>
      <c r="D2799" s="4">
        <v>-2.6100000000000002E-2</v>
      </c>
      <c r="E2799" s="4">
        <v>5.4999999999999997E-3</v>
      </c>
      <c r="F2799" s="81" t="s">
        <v>6810</v>
      </c>
      <c r="G2799" s="4">
        <v>0.1757</v>
      </c>
      <c r="H2799" s="2">
        <v>460809</v>
      </c>
      <c r="I2799" s="2">
        <v>22.52</v>
      </c>
      <c r="J2799" s="82" t="s">
        <v>6811</v>
      </c>
    </row>
    <row r="2800" spans="1:10" ht="13.9">
      <c r="A2800" s="4" t="s">
        <v>6812</v>
      </c>
      <c r="B2800" s="4" t="s">
        <v>650</v>
      </c>
      <c r="C2800" s="4" t="s">
        <v>662</v>
      </c>
      <c r="D2800" s="4">
        <v>-3.7699999999999997E-2</v>
      </c>
      <c r="E2800" s="4">
        <v>7.6E-3</v>
      </c>
      <c r="F2800" s="81" t="s">
        <v>6813</v>
      </c>
      <c r="G2800" s="4">
        <v>7.8399999999999997E-2</v>
      </c>
      <c r="H2800" s="2">
        <v>481733</v>
      </c>
      <c r="I2800" s="2">
        <v>24.61</v>
      </c>
      <c r="J2800" s="82" t="s">
        <v>6814</v>
      </c>
    </row>
    <row r="2801" spans="1:10" ht="13.9">
      <c r="A2801" s="4" t="s">
        <v>6815</v>
      </c>
      <c r="B2801" s="4" t="s">
        <v>662</v>
      </c>
      <c r="C2801" s="4" t="s">
        <v>654</v>
      </c>
      <c r="D2801" s="4">
        <v>3.6999999999999998E-2</v>
      </c>
      <c r="E2801" s="4">
        <v>7.4999999999999997E-3</v>
      </c>
      <c r="F2801" s="81" t="s">
        <v>6816</v>
      </c>
      <c r="G2801" s="4">
        <v>0.92120000000000002</v>
      </c>
      <c r="H2801" s="2">
        <v>483768</v>
      </c>
      <c r="I2801" s="2">
        <v>24.34</v>
      </c>
      <c r="J2801" s="82" t="s">
        <v>6817</v>
      </c>
    </row>
    <row r="2802" spans="1:10" ht="13.9">
      <c r="A2802" s="4" t="s">
        <v>6818</v>
      </c>
      <c r="B2802" s="4" t="s">
        <v>650</v>
      </c>
      <c r="C2802" s="4" t="s">
        <v>662</v>
      </c>
      <c r="D2802" s="4">
        <v>-2.5999999999999999E-2</v>
      </c>
      <c r="E2802" s="4">
        <v>5.3E-3</v>
      </c>
      <c r="F2802" s="81" t="s">
        <v>3741</v>
      </c>
      <c r="G2802" s="4">
        <v>0.17680000000000001</v>
      </c>
      <c r="H2802" s="2">
        <v>483768</v>
      </c>
      <c r="I2802" s="2">
        <v>24.07</v>
      </c>
      <c r="J2802" s="82" t="s">
        <v>5685</v>
      </c>
    </row>
    <row r="2803" spans="1:10" ht="13.9">
      <c r="A2803" s="4" t="s">
        <v>6819</v>
      </c>
      <c r="B2803" s="4" t="s">
        <v>650</v>
      </c>
      <c r="C2803" s="4" t="s">
        <v>662</v>
      </c>
      <c r="D2803" s="4">
        <v>2.6200000000000001E-2</v>
      </c>
      <c r="E2803" s="4">
        <v>5.3E-3</v>
      </c>
      <c r="F2803" s="81" t="s">
        <v>6820</v>
      </c>
      <c r="G2803" s="4">
        <v>0.82320000000000004</v>
      </c>
      <c r="H2803" s="2">
        <v>481733</v>
      </c>
      <c r="I2803" s="2">
        <v>24.44</v>
      </c>
      <c r="J2803" s="82" t="s">
        <v>3015</v>
      </c>
    </row>
    <row r="2804" spans="1:10" ht="13.9">
      <c r="A2804" s="4" t="s">
        <v>6821</v>
      </c>
      <c r="B2804" s="4" t="s">
        <v>649</v>
      </c>
      <c r="C2804" s="4" t="s">
        <v>654</v>
      </c>
      <c r="D2804" s="4">
        <v>-2.6100000000000002E-2</v>
      </c>
      <c r="E2804" s="4">
        <v>5.3E-3</v>
      </c>
      <c r="F2804" s="81" t="s">
        <v>6822</v>
      </c>
      <c r="G2804" s="4">
        <v>0.17599999999999999</v>
      </c>
      <c r="H2804" s="2">
        <v>481733</v>
      </c>
      <c r="I2804" s="2">
        <v>24.25</v>
      </c>
      <c r="J2804" s="82" t="s">
        <v>1986</v>
      </c>
    </row>
    <row r="2805" spans="1:10" ht="13.9">
      <c r="A2805" s="4" t="s">
        <v>6823</v>
      </c>
      <c r="B2805" s="4" t="s">
        <v>649</v>
      </c>
      <c r="C2805" s="4" t="s">
        <v>654</v>
      </c>
      <c r="D2805" s="4">
        <v>-2.5999999999999999E-2</v>
      </c>
      <c r="E2805" s="4">
        <v>5.4000000000000003E-3</v>
      </c>
      <c r="F2805" s="81" t="s">
        <v>6824</v>
      </c>
      <c r="G2805" s="4">
        <v>0.17560000000000001</v>
      </c>
      <c r="H2805" s="2">
        <v>481733</v>
      </c>
      <c r="I2805" s="2">
        <v>23.18</v>
      </c>
      <c r="J2805" s="82" t="s">
        <v>5920</v>
      </c>
    </row>
    <row r="2806" spans="1:10" ht="13.9">
      <c r="A2806" s="4" t="s">
        <v>6825</v>
      </c>
      <c r="B2806" s="4" t="s">
        <v>650</v>
      </c>
      <c r="C2806" s="4" t="s">
        <v>662</v>
      </c>
      <c r="D2806" s="4">
        <v>-2.6200000000000001E-2</v>
      </c>
      <c r="E2806" s="4">
        <v>5.3E-3</v>
      </c>
      <c r="F2806" s="81" t="s">
        <v>6826</v>
      </c>
      <c r="G2806" s="4">
        <v>0.17580000000000001</v>
      </c>
      <c r="H2806" s="2">
        <v>481733</v>
      </c>
      <c r="I2806" s="2">
        <v>24.44</v>
      </c>
      <c r="J2806" s="82" t="s">
        <v>3015</v>
      </c>
    </row>
    <row r="2807" spans="1:10" ht="13.9">
      <c r="A2807" s="4" t="s">
        <v>6827</v>
      </c>
      <c r="B2807" s="4" t="s">
        <v>649</v>
      </c>
      <c r="C2807" s="4" t="s">
        <v>654</v>
      </c>
      <c r="D2807" s="4">
        <v>-2.64E-2</v>
      </c>
      <c r="E2807" s="4">
        <v>5.4000000000000003E-3</v>
      </c>
      <c r="F2807" s="81" t="s">
        <v>6828</v>
      </c>
      <c r="G2807" s="4">
        <v>0.17580000000000001</v>
      </c>
      <c r="H2807" s="2">
        <v>481733</v>
      </c>
      <c r="I2807" s="2">
        <v>23.9</v>
      </c>
      <c r="J2807" s="82" t="s">
        <v>6829</v>
      </c>
    </row>
    <row r="2808" spans="1:10" ht="13.9">
      <c r="A2808" s="4" t="s">
        <v>6830</v>
      </c>
      <c r="B2808" s="4" t="s">
        <v>650</v>
      </c>
      <c r="C2808" s="4" t="s">
        <v>662</v>
      </c>
      <c r="D2808" s="4">
        <v>2.6200000000000001E-2</v>
      </c>
      <c r="E2808" s="4">
        <v>5.3E-3</v>
      </c>
      <c r="F2808" s="81" t="s">
        <v>6831</v>
      </c>
      <c r="G2808" s="4">
        <v>0.82330000000000003</v>
      </c>
      <c r="H2808" s="2">
        <v>483768</v>
      </c>
      <c r="I2808" s="2">
        <v>24.44</v>
      </c>
      <c r="J2808" s="82" t="s">
        <v>1516</v>
      </c>
    </row>
    <row r="2809" spans="1:10" ht="13.9">
      <c r="A2809" s="4" t="s">
        <v>6832</v>
      </c>
      <c r="B2809" s="4" t="s">
        <v>650</v>
      </c>
      <c r="C2809" s="4" t="s">
        <v>662</v>
      </c>
      <c r="D2809" s="4">
        <v>2.6100000000000002E-2</v>
      </c>
      <c r="E2809" s="4">
        <v>5.3E-3</v>
      </c>
      <c r="F2809" s="81" t="s">
        <v>6833</v>
      </c>
      <c r="G2809" s="4">
        <v>0.82130000000000003</v>
      </c>
      <c r="H2809" s="2">
        <v>483768</v>
      </c>
      <c r="I2809" s="2">
        <v>24.25</v>
      </c>
      <c r="J2809" s="82" t="s">
        <v>6834</v>
      </c>
    </row>
    <row r="2810" spans="1:10" ht="13.9">
      <c r="A2810" s="4" t="s">
        <v>6835</v>
      </c>
      <c r="B2810" s="4" t="s">
        <v>649</v>
      </c>
      <c r="C2810" s="4" t="s">
        <v>654</v>
      </c>
      <c r="D2810" s="4">
        <v>-2.6200000000000001E-2</v>
      </c>
      <c r="E2810" s="4">
        <v>5.3E-3</v>
      </c>
      <c r="F2810" s="81" t="s">
        <v>6836</v>
      </c>
      <c r="G2810" s="4">
        <v>0.1787</v>
      </c>
      <c r="H2810" s="2">
        <v>483768</v>
      </c>
      <c r="I2810" s="2">
        <v>24.44</v>
      </c>
      <c r="J2810" s="82" t="s">
        <v>1516</v>
      </c>
    </row>
    <row r="2811" spans="1:10" ht="13.9">
      <c r="A2811" s="4" t="s">
        <v>6837</v>
      </c>
      <c r="B2811" s="4" t="s">
        <v>650</v>
      </c>
      <c r="C2811" s="4" t="s">
        <v>662</v>
      </c>
      <c r="D2811" s="4">
        <v>2.52E-2</v>
      </c>
      <c r="E2811" s="4">
        <v>4.7000000000000002E-3</v>
      </c>
      <c r="F2811" s="81" t="s">
        <v>6838</v>
      </c>
      <c r="G2811" s="4">
        <v>0.81989999999999996</v>
      </c>
      <c r="H2811" s="2">
        <v>489506</v>
      </c>
      <c r="I2811" s="2">
        <v>28.75</v>
      </c>
      <c r="J2811" s="82" t="s">
        <v>6839</v>
      </c>
    </row>
    <row r="2812" spans="1:10" ht="13.9">
      <c r="A2812" s="4" t="s">
        <v>6840</v>
      </c>
      <c r="B2812" s="4" t="s">
        <v>649</v>
      </c>
      <c r="C2812" s="4" t="s">
        <v>654</v>
      </c>
      <c r="D2812" s="4">
        <v>2.64E-2</v>
      </c>
      <c r="E2812" s="4">
        <v>5.3E-3</v>
      </c>
      <c r="F2812" s="81" t="s">
        <v>6841</v>
      </c>
      <c r="G2812" s="4">
        <v>0.82069999999999999</v>
      </c>
      <c r="H2812" s="2">
        <v>481733</v>
      </c>
      <c r="I2812" s="2">
        <v>24.81</v>
      </c>
      <c r="J2812" s="82" t="s">
        <v>5624</v>
      </c>
    </row>
    <row r="2813" spans="1:10" ht="13.9">
      <c r="A2813" s="4" t="s">
        <v>6842</v>
      </c>
      <c r="B2813" s="4" t="s">
        <v>650</v>
      </c>
      <c r="C2813" s="4" t="s">
        <v>662</v>
      </c>
      <c r="D2813" s="4">
        <v>2.6200000000000001E-2</v>
      </c>
      <c r="E2813" s="4">
        <v>5.3E-3</v>
      </c>
      <c r="F2813" s="81" t="s">
        <v>6843</v>
      </c>
      <c r="G2813" s="4">
        <v>0.81930000000000003</v>
      </c>
      <c r="H2813" s="2">
        <v>481733</v>
      </c>
      <c r="I2813" s="2">
        <v>24.44</v>
      </c>
      <c r="J2813" s="82" t="s">
        <v>3015</v>
      </c>
    </row>
    <row r="2814" spans="1:10" ht="13.9">
      <c r="A2814" s="4" t="s">
        <v>6844</v>
      </c>
      <c r="B2814" s="4" t="s">
        <v>649</v>
      </c>
      <c r="C2814" s="4" t="s">
        <v>1095</v>
      </c>
      <c r="D2814" s="4">
        <v>-2.64E-2</v>
      </c>
      <c r="E2814" s="4">
        <v>5.4999999999999997E-3</v>
      </c>
      <c r="F2814" s="81" t="s">
        <v>6845</v>
      </c>
      <c r="G2814" s="4">
        <v>0.1842</v>
      </c>
      <c r="H2814" s="2">
        <v>448902</v>
      </c>
      <c r="I2814" s="2">
        <v>23.04</v>
      </c>
      <c r="J2814" s="82" t="s">
        <v>3059</v>
      </c>
    </row>
    <row r="2815" spans="1:10" ht="13.9">
      <c r="A2815" s="4" t="s">
        <v>6846</v>
      </c>
      <c r="B2815" s="4" t="s">
        <v>650</v>
      </c>
      <c r="C2815" s="4" t="s">
        <v>654</v>
      </c>
      <c r="D2815" s="4">
        <v>-2.8299999999999999E-2</v>
      </c>
      <c r="E2815" s="4">
        <v>5.4999999999999997E-3</v>
      </c>
      <c r="F2815" s="81" t="s">
        <v>6847</v>
      </c>
      <c r="G2815" s="4">
        <v>0.18260000000000001</v>
      </c>
      <c r="H2815" s="2">
        <v>448902</v>
      </c>
      <c r="I2815" s="2">
        <v>26.48</v>
      </c>
      <c r="J2815" s="82" t="s">
        <v>6749</v>
      </c>
    </row>
    <row r="2816" spans="1:10" ht="13.9">
      <c r="A2816" s="4" t="s">
        <v>6848</v>
      </c>
      <c r="B2816" s="4" t="s">
        <v>649</v>
      </c>
      <c r="C2816" s="4" t="s">
        <v>654</v>
      </c>
      <c r="D2816" s="4">
        <v>-2.64E-2</v>
      </c>
      <c r="E2816" s="4">
        <v>5.1999999999999998E-3</v>
      </c>
      <c r="F2816" s="81" t="s">
        <v>6849</v>
      </c>
      <c r="G2816" s="4">
        <v>0.18410000000000001</v>
      </c>
      <c r="H2816" s="2">
        <v>483768</v>
      </c>
      <c r="I2816" s="2">
        <v>25.78</v>
      </c>
      <c r="J2816" s="82" t="s">
        <v>6850</v>
      </c>
    </row>
    <row r="2817" spans="1:10" ht="13.9">
      <c r="A2817" s="4" t="s">
        <v>6851</v>
      </c>
      <c r="B2817" s="4" t="s">
        <v>649</v>
      </c>
      <c r="C2817" s="4" t="s">
        <v>654</v>
      </c>
      <c r="D2817" s="4">
        <v>2.6700000000000002E-2</v>
      </c>
      <c r="E2817" s="4">
        <v>5.1999999999999998E-3</v>
      </c>
      <c r="F2817" s="81" t="s">
        <v>6852</v>
      </c>
      <c r="G2817" s="4">
        <v>0.81540000000000001</v>
      </c>
      <c r="H2817" s="2">
        <v>483768</v>
      </c>
      <c r="I2817" s="2">
        <v>26.36</v>
      </c>
      <c r="J2817" s="82" t="s">
        <v>6853</v>
      </c>
    </row>
    <row r="2818" spans="1:10" ht="13.9">
      <c r="A2818" s="4" t="s">
        <v>6854</v>
      </c>
      <c r="B2818" s="4" t="s">
        <v>662</v>
      </c>
      <c r="C2818" s="4" t="s">
        <v>654</v>
      </c>
      <c r="D2818" s="4">
        <v>2.6499999999999999E-2</v>
      </c>
      <c r="E2818" s="4">
        <v>5.1999999999999998E-3</v>
      </c>
      <c r="F2818" s="81" t="s">
        <v>6855</v>
      </c>
      <c r="G2818" s="4">
        <v>0.81430000000000002</v>
      </c>
      <c r="H2818" s="2">
        <v>483768</v>
      </c>
      <c r="I2818" s="2">
        <v>25.97</v>
      </c>
      <c r="J2818" s="82" t="s">
        <v>6805</v>
      </c>
    </row>
    <row r="2819" spans="1:10" ht="13.9">
      <c r="A2819" s="4" t="s">
        <v>6856</v>
      </c>
      <c r="B2819" s="4" t="s">
        <v>649</v>
      </c>
      <c r="C2819" s="4" t="s">
        <v>1095</v>
      </c>
      <c r="D2819" s="4">
        <v>2.5499999999999998E-2</v>
      </c>
      <c r="E2819" s="4">
        <v>5.4999999999999997E-3</v>
      </c>
      <c r="F2819" s="81" t="s">
        <v>6857</v>
      </c>
      <c r="G2819" s="4">
        <v>0.8135</v>
      </c>
      <c r="H2819" s="2">
        <v>448902</v>
      </c>
      <c r="I2819" s="2">
        <v>21.5</v>
      </c>
      <c r="J2819" s="82" t="s">
        <v>2470</v>
      </c>
    </row>
    <row r="2820" spans="1:10" ht="13.9">
      <c r="A2820" s="4" t="s">
        <v>6858</v>
      </c>
      <c r="B2820" s="4" t="s">
        <v>650</v>
      </c>
      <c r="C2820" s="4" t="s">
        <v>654</v>
      </c>
      <c r="D2820" s="4">
        <v>2.6700000000000002E-2</v>
      </c>
      <c r="E2820" s="4">
        <v>5.1999999999999998E-3</v>
      </c>
      <c r="F2820" s="81" t="s">
        <v>6859</v>
      </c>
      <c r="G2820" s="4">
        <v>0.81389999999999996</v>
      </c>
      <c r="H2820" s="2">
        <v>483768</v>
      </c>
      <c r="I2820" s="2">
        <v>26.36</v>
      </c>
      <c r="J2820" s="82" t="s">
        <v>6853</v>
      </c>
    </row>
    <row r="2821" spans="1:10" ht="13.9">
      <c r="A2821" s="4" t="s">
        <v>6860</v>
      </c>
      <c r="B2821" s="4" t="s">
        <v>649</v>
      </c>
      <c r="C2821" s="4" t="s">
        <v>654</v>
      </c>
      <c r="D2821" s="4">
        <v>2.6100000000000002E-2</v>
      </c>
      <c r="E2821" s="4">
        <v>5.3E-3</v>
      </c>
      <c r="F2821" s="81" t="s">
        <v>6861</v>
      </c>
      <c r="G2821" s="4">
        <v>0.81930000000000003</v>
      </c>
      <c r="H2821" s="2">
        <v>483768</v>
      </c>
      <c r="I2821" s="2">
        <v>24.25</v>
      </c>
      <c r="J2821" s="82" t="s">
        <v>6834</v>
      </c>
    </row>
    <row r="2822" spans="1:10" ht="13.9">
      <c r="A2822" s="4" t="s">
        <v>6862</v>
      </c>
      <c r="B2822" s="4" t="s">
        <v>650</v>
      </c>
      <c r="C2822" s="4" t="s">
        <v>6863</v>
      </c>
      <c r="D2822" s="4">
        <v>-2.7099999999999999E-2</v>
      </c>
      <c r="E2822" s="4">
        <v>5.4999999999999997E-3</v>
      </c>
      <c r="F2822" s="81" t="s">
        <v>6864</v>
      </c>
      <c r="G2822" s="4">
        <v>0.17510000000000001</v>
      </c>
      <c r="H2822" s="2">
        <v>448902</v>
      </c>
      <c r="I2822" s="2">
        <v>24.28</v>
      </c>
      <c r="J2822" s="82" t="s">
        <v>6865</v>
      </c>
    </row>
    <row r="2823" spans="1:10" ht="13.9">
      <c r="A2823" s="4" t="s">
        <v>6866</v>
      </c>
      <c r="B2823" s="4" t="s">
        <v>649</v>
      </c>
      <c r="C2823" s="4" t="s">
        <v>1095</v>
      </c>
      <c r="D2823" s="4">
        <v>2.5899999999999999E-2</v>
      </c>
      <c r="E2823" s="4">
        <v>5.5999999999999999E-3</v>
      </c>
      <c r="F2823" s="81" t="s">
        <v>6867</v>
      </c>
      <c r="G2823" s="4">
        <v>0.83</v>
      </c>
      <c r="H2823" s="2">
        <v>448902</v>
      </c>
      <c r="I2823" s="2">
        <v>21.39</v>
      </c>
      <c r="J2823" s="82" t="s">
        <v>1496</v>
      </c>
    </row>
    <row r="2824" spans="1:10" ht="13.9">
      <c r="A2824" s="4" t="s">
        <v>6868</v>
      </c>
      <c r="B2824" s="4" t="s">
        <v>649</v>
      </c>
      <c r="C2824" s="4" t="s">
        <v>654</v>
      </c>
      <c r="D2824" s="4">
        <v>2.63E-2</v>
      </c>
      <c r="E2824" s="4">
        <v>5.3E-3</v>
      </c>
      <c r="F2824" s="81" t="s">
        <v>6869</v>
      </c>
      <c r="G2824" s="4">
        <v>0.82069999999999999</v>
      </c>
      <c r="H2824" s="2">
        <v>481733</v>
      </c>
      <c r="I2824" s="2">
        <v>24.62</v>
      </c>
      <c r="J2824" s="82" t="s">
        <v>6870</v>
      </c>
    </row>
    <row r="2825" spans="1:10" ht="13.9">
      <c r="A2825" s="4" t="s">
        <v>6871</v>
      </c>
      <c r="B2825" s="4" t="s">
        <v>649</v>
      </c>
      <c r="C2825" s="4" t="s">
        <v>654</v>
      </c>
      <c r="D2825" s="4">
        <v>2.64E-2</v>
      </c>
      <c r="E2825" s="4">
        <v>5.3E-3</v>
      </c>
      <c r="F2825" s="81" t="s">
        <v>2008</v>
      </c>
      <c r="G2825" s="4">
        <v>0.8206</v>
      </c>
      <c r="H2825" s="2">
        <v>481733</v>
      </c>
      <c r="I2825" s="2">
        <v>24.81</v>
      </c>
      <c r="J2825" s="82" t="s">
        <v>5624</v>
      </c>
    </row>
    <row r="2826" spans="1:10" ht="13.9">
      <c r="A2826" s="4" t="s">
        <v>6872</v>
      </c>
      <c r="B2826" s="4" t="s">
        <v>649</v>
      </c>
      <c r="C2826" s="4" t="s">
        <v>654</v>
      </c>
      <c r="D2826" s="4">
        <v>-2.64E-2</v>
      </c>
      <c r="E2826" s="4">
        <v>5.3E-3</v>
      </c>
      <c r="F2826" s="81" t="s">
        <v>6873</v>
      </c>
      <c r="G2826" s="4">
        <v>0.17949999999999999</v>
      </c>
      <c r="H2826" s="2">
        <v>481733</v>
      </c>
      <c r="I2826" s="2">
        <v>24.81</v>
      </c>
      <c r="J2826" s="82" t="s">
        <v>5624</v>
      </c>
    </row>
    <row r="2827" spans="1:10" ht="13.9">
      <c r="A2827" s="4" t="s">
        <v>6874</v>
      </c>
      <c r="B2827" s="4" t="s">
        <v>650</v>
      </c>
      <c r="C2827" s="4" t="s">
        <v>662</v>
      </c>
      <c r="D2827" s="4">
        <v>2.63E-2</v>
      </c>
      <c r="E2827" s="4">
        <v>5.3E-3</v>
      </c>
      <c r="F2827" s="81" t="s">
        <v>6875</v>
      </c>
      <c r="G2827" s="4">
        <v>0.81920000000000004</v>
      </c>
      <c r="H2827" s="2">
        <v>481733</v>
      </c>
      <c r="I2827" s="2">
        <v>24.62</v>
      </c>
      <c r="J2827" s="82" t="s">
        <v>6870</v>
      </c>
    </row>
    <row r="2828" spans="1:10" ht="13.9">
      <c r="A2828" s="4" t="s">
        <v>6876</v>
      </c>
      <c r="B2828" s="4" t="s">
        <v>650</v>
      </c>
      <c r="C2828" s="4" t="s">
        <v>871</v>
      </c>
      <c r="D2828" s="4">
        <v>2.7199999999999998E-2</v>
      </c>
      <c r="E2828" s="4">
        <v>5.4999999999999997E-3</v>
      </c>
      <c r="F2828" s="81" t="s">
        <v>6877</v>
      </c>
      <c r="G2828" s="4">
        <v>0.81930000000000003</v>
      </c>
      <c r="H2828" s="2">
        <v>448902</v>
      </c>
      <c r="I2828" s="2">
        <v>24.46</v>
      </c>
      <c r="J2828" s="82" t="s">
        <v>6878</v>
      </c>
    </row>
    <row r="2829" spans="1:10" ht="13.9">
      <c r="A2829" s="4" t="s">
        <v>6879</v>
      </c>
      <c r="B2829" s="4" t="s">
        <v>649</v>
      </c>
      <c r="C2829" s="4" t="s">
        <v>662</v>
      </c>
      <c r="D2829" s="4">
        <v>2.64E-2</v>
      </c>
      <c r="E2829" s="4">
        <v>5.3E-3</v>
      </c>
      <c r="F2829" s="81" t="s">
        <v>6880</v>
      </c>
      <c r="G2829" s="4">
        <v>0.81920000000000004</v>
      </c>
      <c r="H2829" s="2">
        <v>481733</v>
      </c>
      <c r="I2829" s="2">
        <v>24.81</v>
      </c>
      <c r="J2829" s="82" t="s">
        <v>5624</v>
      </c>
    </row>
    <row r="2830" spans="1:10" ht="13.9">
      <c r="A2830" s="4" t="s">
        <v>6881</v>
      </c>
      <c r="B2830" s="4" t="s">
        <v>650</v>
      </c>
      <c r="C2830" s="4" t="s">
        <v>662</v>
      </c>
      <c r="D2830" s="4">
        <v>-2.6200000000000001E-2</v>
      </c>
      <c r="E2830" s="4">
        <v>5.3E-3</v>
      </c>
      <c r="F2830" s="81" t="s">
        <v>6882</v>
      </c>
      <c r="G2830" s="4">
        <v>0.18079999999999999</v>
      </c>
      <c r="H2830" s="2">
        <v>483768</v>
      </c>
      <c r="I2830" s="2">
        <v>24.44</v>
      </c>
      <c r="J2830" s="82" t="s">
        <v>1516</v>
      </c>
    </row>
    <row r="2831" spans="1:10" ht="13.9">
      <c r="A2831" s="4" t="s">
        <v>6883</v>
      </c>
      <c r="B2831" s="4" t="s">
        <v>662</v>
      </c>
      <c r="C2831" s="4" t="s">
        <v>654</v>
      </c>
      <c r="D2831" s="4">
        <v>-2.6499999999999999E-2</v>
      </c>
      <c r="E2831" s="4">
        <v>5.3E-3</v>
      </c>
      <c r="F2831" s="81" t="s">
        <v>6884</v>
      </c>
      <c r="G2831" s="4">
        <v>0.18160000000000001</v>
      </c>
      <c r="H2831" s="2">
        <v>483768</v>
      </c>
      <c r="I2831" s="2">
        <v>25</v>
      </c>
      <c r="J2831" s="82" t="s">
        <v>1843</v>
      </c>
    </row>
    <row r="2832" spans="1:10" ht="13.9">
      <c r="A2832" s="4" t="s">
        <v>6885</v>
      </c>
      <c r="B2832" s="4" t="s">
        <v>650</v>
      </c>
      <c r="C2832" s="4" t="s">
        <v>662</v>
      </c>
      <c r="D2832" s="4">
        <v>-2.6200000000000001E-2</v>
      </c>
      <c r="E2832" s="4">
        <v>5.3E-3</v>
      </c>
      <c r="F2832" s="81" t="s">
        <v>6886</v>
      </c>
      <c r="G2832" s="4">
        <v>0.17960000000000001</v>
      </c>
      <c r="H2832" s="2">
        <v>483768</v>
      </c>
      <c r="I2832" s="2">
        <v>24.44</v>
      </c>
      <c r="J2832" s="82" t="s">
        <v>1516</v>
      </c>
    </row>
    <row r="2833" spans="1:10" ht="13.9">
      <c r="A2833" s="4" t="s">
        <v>6887</v>
      </c>
      <c r="B2833" s="4" t="s">
        <v>649</v>
      </c>
      <c r="C2833" s="4" t="s">
        <v>654</v>
      </c>
      <c r="D2833" s="4">
        <v>-2.5100000000000001E-2</v>
      </c>
      <c r="E2833" s="4">
        <v>5.3E-3</v>
      </c>
      <c r="F2833" s="81" t="s">
        <v>6023</v>
      </c>
      <c r="G2833" s="4">
        <v>0.18010000000000001</v>
      </c>
      <c r="H2833" s="2">
        <v>481733</v>
      </c>
      <c r="I2833" s="2">
        <v>22.43</v>
      </c>
      <c r="J2833" s="82" t="s">
        <v>6888</v>
      </c>
    </row>
    <row r="2834" spans="1:10" ht="13.9">
      <c r="A2834" s="4" t="s">
        <v>6889</v>
      </c>
      <c r="B2834" s="4" t="s">
        <v>1440</v>
      </c>
      <c r="C2834" s="4" t="s">
        <v>662</v>
      </c>
      <c r="D2834" s="4">
        <v>0.1313</v>
      </c>
      <c r="E2834" s="4">
        <v>2.86E-2</v>
      </c>
      <c r="F2834" s="81" t="s">
        <v>2875</v>
      </c>
      <c r="G2834" s="4">
        <v>0.99050000000000005</v>
      </c>
      <c r="H2834" s="2">
        <v>448902</v>
      </c>
      <c r="I2834" s="2">
        <v>21.08</v>
      </c>
      <c r="J2834" s="82" t="s">
        <v>3070</v>
      </c>
    </row>
    <row r="2835" spans="1:10" ht="13.9">
      <c r="A2835" s="4" t="s">
        <v>6890</v>
      </c>
      <c r="B2835" s="4" t="s">
        <v>649</v>
      </c>
      <c r="C2835" s="4" t="s">
        <v>1095</v>
      </c>
      <c r="D2835" s="4">
        <v>2.0299999999999999E-2</v>
      </c>
      <c r="E2835" s="4">
        <v>4.4000000000000003E-3</v>
      </c>
      <c r="F2835" s="81" t="s">
        <v>6891</v>
      </c>
      <c r="G2835" s="4">
        <v>0.63500000000000001</v>
      </c>
      <c r="H2835" s="2">
        <v>448902</v>
      </c>
      <c r="I2835" s="2">
        <v>21.29</v>
      </c>
      <c r="J2835" s="82" t="s">
        <v>6892</v>
      </c>
    </row>
    <row r="2836" spans="1:10" ht="13.9">
      <c r="A2836" s="4" t="s">
        <v>6893</v>
      </c>
      <c r="B2836" s="4" t="s">
        <v>650</v>
      </c>
      <c r="C2836" s="4" t="s">
        <v>654</v>
      </c>
      <c r="D2836" s="4">
        <v>0.1714</v>
      </c>
      <c r="E2836" s="4">
        <v>3.6799999999999999E-2</v>
      </c>
      <c r="F2836" s="81" t="s">
        <v>5514</v>
      </c>
      <c r="G2836" s="4">
        <v>0.9929</v>
      </c>
      <c r="H2836" s="2">
        <v>448902</v>
      </c>
      <c r="I2836" s="2">
        <v>21.69</v>
      </c>
      <c r="J2836" s="82" t="s">
        <v>6894</v>
      </c>
    </row>
    <row r="2837" spans="1:10" ht="13.9">
      <c r="A2837" s="4" t="s">
        <v>6895</v>
      </c>
      <c r="B2837" s="4" t="s">
        <v>650</v>
      </c>
      <c r="C2837" s="4" t="s">
        <v>662</v>
      </c>
      <c r="D2837" s="4">
        <v>-1.5599999999999999E-2</v>
      </c>
      <c r="E2837" s="4">
        <v>3.3999999999999998E-3</v>
      </c>
      <c r="F2837" s="81" t="s">
        <v>3236</v>
      </c>
      <c r="G2837" s="4">
        <v>0.307</v>
      </c>
      <c r="H2837" s="2">
        <v>605972</v>
      </c>
      <c r="I2837" s="2">
        <v>21.05</v>
      </c>
      <c r="J2837" s="82" t="s">
        <v>6896</v>
      </c>
    </row>
    <row r="2838" spans="1:10" ht="13.9">
      <c r="A2838" s="4" t="s">
        <v>6897</v>
      </c>
      <c r="B2838" s="4" t="s">
        <v>650</v>
      </c>
      <c r="C2838" s="4" t="s">
        <v>662</v>
      </c>
      <c r="D2838" s="4">
        <v>-1.5599999999999999E-2</v>
      </c>
      <c r="E2838" s="4">
        <v>3.3999999999999998E-3</v>
      </c>
      <c r="F2838" s="81" t="s">
        <v>5163</v>
      </c>
      <c r="G2838" s="4">
        <v>0.30690000000000001</v>
      </c>
      <c r="H2838" s="2">
        <v>604170</v>
      </c>
      <c r="I2838" s="2">
        <v>21.05</v>
      </c>
      <c r="J2838" s="82" t="s">
        <v>6898</v>
      </c>
    </row>
    <row r="2839" spans="1:10" ht="13.9">
      <c r="A2839" s="4" t="s">
        <v>6899</v>
      </c>
      <c r="B2839" s="4" t="s">
        <v>649</v>
      </c>
      <c r="C2839" s="4" t="s">
        <v>654</v>
      </c>
      <c r="D2839" s="4">
        <v>1.6500000000000001E-2</v>
      </c>
      <c r="E2839" s="4">
        <v>3.5999999999999999E-3</v>
      </c>
      <c r="F2839" s="81" t="s">
        <v>6900</v>
      </c>
      <c r="G2839" s="4">
        <v>0.26479999999999998</v>
      </c>
      <c r="H2839" s="2">
        <v>604248</v>
      </c>
      <c r="I2839" s="2">
        <v>21.01</v>
      </c>
      <c r="J2839" s="82" t="s">
        <v>1320</v>
      </c>
    </row>
    <row r="2840" spans="1:10" ht="13.9">
      <c r="A2840" s="4" t="s">
        <v>6901</v>
      </c>
      <c r="B2840" s="4" t="s">
        <v>650</v>
      </c>
      <c r="C2840" s="4" t="s">
        <v>662</v>
      </c>
      <c r="D2840" s="4">
        <v>1.5599999999999999E-2</v>
      </c>
      <c r="E2840" s="4">
        <v>3.3999999999999998E-3</v>
      </c>
      <c r="F2840" s="81" t="s">
        <v>5258</v>
      </c>
      <c r="G2840" s="4">
        <v>0.68869999999999998</v>
      </c>
      <c r="H2840" s="2">
        <v>606023</v>
      </c>
      <c r="I2840" s="2">
        <v>21.05</v>
      </c>
      <c r="J2840" s="82" t="s">
        <v>6896</v>
      </c>
    </row>
    <row r="2841" spans="1:10" ht="13.9">
      <c r="A2841" s="4" t="s">
        <v>6902</v>
      </c>
      <c r="B2841" s="4" t="s">
        <v>650</v>
      </c>
      <c r="C2841" s="4" t="s">
        <v>662</v>
      </c>
      <c r="D2841" s="4">
        <v>1.9699999999999999E-2</v>
      </c>
      <c r="E2841" s="4">
        <v>4.1000000000000003E-3</v>
      </c>
      <c r="F2841" s="81" t="s">
        <v>6903</v>
      </c>
      <c r="G2841" s="4">
        <v>0.51870000000000005</v>
      </c>
      <c r="H2841" s="2">
        <v>483768</v>
      </c>
      <c r="I2841" s="2">
        <v>23.09</v>
      </c>
      <c r="J2841" s="82" t="s">
        <v>3554</v>
      </c>
    </row>
    <row r="2842" spans="1:10" ht="13.9">
      <c r="A2842" s="4" t="s">
        <v>6904</v>
      </c>
      <c r="B2842" s="4" t="s">
        <v>649</v>
      </c>
      <c r="C2842" s="4" t="s">
        <v>654</v>
      </c>
      <c r="D2842" s="4">
        <v>-2.1000000000000001E-2</v>
      </c>
      <c r="E2842" s="4">
        <v>4.3E-3</v>
      </c>
      <c r="F2842" s="81" t="s">
        <v>6428</v>
      </c>
      <c r="G2842" s="4">
        <v>0.34160000000000001</v>
      </c>
      <c r="H2842" s="2">
        <v>483768</v>
      </c>
      <c r="I2842" s="2">
        <v>23.85</v>
      </c>
      <c r="J2842" s="82" t="s">
        <v>6905</v>
      </c>
    </row>
    <row r="2843" spans="1:10" ht="13.9">
      <c r="A2843" s="4" t="s">
        <v>6906</v>
      </c>
      <c r="B2843" s="4" t="s">
        <v>649</v>
      </c>
      <c r="C2843" s="4" t="s">
        <v>650</v>
      </c>
      <c r="D2843" s="4">
        <v>2.1899999999999999E-2</v>
      </c>
      <c r="E2843" s="4">
        <v>4.7000000000000002E-3</v>
      </c>
      <c r="F2843" s="81" t="s">
        <v>6907</v>
      </c>
      <c r="G2843" s="4">
        <v>0.25990000000000002</v>
      </c>
      <c r="H2843" s="2">
        <v>482750</v>
      </c>
      <c r="I2843" s="2">
        <v>21.71</v>
      </c>
      <c r="J2843" s="82" t="s">
        <v>1123</v>
      </c>
    </row>
    <row r="2844" spans="1:10" ht="13.9">
      <c r="A2844" s="4" t="s">
        <v>6908</v>
      </c>
      <c r="B2844" s="4" t="s">
        <v>650</v>
      </c>
      <c r="C2844" s="4" t="s">
        <v>662</v>
      </c>
      <c r="D2844" s="4">
        <v>-2.3400000000000001E-2</v>
      </c>
      <c r="E2844" s="4">
        <v>4.7000000000000002E-3</v>
      </c>
      <c r="F2844" s="81" t="s">
        <v>6909</v>
      </c>
      <c r="G2844" s="4">
        <v>0.74639999999999995</v>
      </c>
      <c r="H2844" s="2">
        <v>482750</v>
      </c>
      <c r="I2844" s="2">
        <v>24.79</v>
      </c>
      <c r="J2844" s="82" t="s">
        <v>6910</v>
      </c>
    </row>
    <row r="2845" spans="1:10" ht="13.9">
      <c r="A2845" s="4" t="s">
        <v>6911</v>
      </c>
      <c r="B2845" s="4" t="s">
        <v>649</v>
      </c>
      <c r="C2845" s="4" t="s">
        <v>654</v>
      </c>
      <c r="D2845" s="4">
        <v>-1.95E-2</v>
      </c>
      <c r="E2845" s="4">
        <v>4.1999999999999997E-3</v>
      </c>
      <c r="F2845" s="81" t="s">
        <v>6912</v>
      </c>
      <c r="G2845" s="4">
        <v>0.82399999999999995</v>
      </c>
      <c r="H2845" s="2">
        <v>583330</v>
      </c>
      <c r="I2845" s="2">
        <v>21.56</v>
      </c>
      <c r="J2845" s="82" t="s">
        <v>1141</v>
      </c>
    </row>
    <row r="2846" spans="1:10" ht="13.9">
      <c r="A2846" s="4" t="s">
        <v>6913</v>
      </c>
      <c r="B2846" s="4" t="s">
        <v>650</v>
      </c>
      <c r="C2846" s="4" t="s">
        <v>662</v>
      </c>
      <c r="D2846" s="4">
        <v>-0.02</v>
      </c>
      <c r="E2846" s="4">
        <v>4.1999999999999997E-3</v>
      </c>
      <c r="F2846" s="81" t="s">
        <v>6914</v>
      </c>
      <c r="G2846" s="4">
        <v>0.82940000000000003</v>
      </c>
      <c r="H2846" s="2">
        <v>604252</v>
      </c>
      <c r="I2846" s="2">
        <v>22.68</v>
      </c>
      <c r="J2846" s="82" t="s">
        <v>6915</v>
      </c>
    </row>
    <row r="2847" spans="1:10" ht="13.9">
      <c r="A2847" s="4" t="s">
        <v>6916</v>
      </c>
      <c r="B2847" s="4" t="s">
        <v>650</v>
      </c>
      <c r="C2847" s="4" t="s">
        <v>662</v>
      </c>
      <c r="D2847" s="4">
        <v>0.02</v>
      </c>
      <c r="E2847" s="4">
        <v>4.1999999999999997E-3</v>
      </c>
      <c r="F2847" s="81" t="s">
        <v>6917</v>
      </c>
      <c r="G2847" s="4">
        <v>0.17119999999999999</v>
      </c>
      <c r="H2847" s="2">
        <v>604258</v>
      </c>
      <c r="I2847" s="2">
        <v>22.68</v>
      </c>
      <c r="J2847" s="82" t="s">
        <v>6915</v>
      </c>
    </row>
    <row r="2848" spans="1:10" ht="13.9">
      <c r="A2848" s="4" t="s">
        <v>6918</v>
      </c>
      <c r="B2848" s="4" t="s">
        <v>649</v>
      </c>
      <c r="C2848" s="4" t="s">
        <v>650</v>
      </c>
      <c r="D2848" s="4">
        <v>-0.02</v>
      </c>
      <c r="E2848" s="4">
        <v>4.1999999999999997E-3</v>
      </c>
      <c r="F2848" s="81" t="s">
        <v>6919</v>
      </c>
      <c r="G2848" s="4">
        <v>0.82889999999999997</v>
      </c>
      <c r="H2848" s="2">
        <v>604256</v>
      </c>
      <c r="I2848" s="2">
        <v>22.68</v>
      </c>
      <c r="J2848" s="82" t="s">
        <v>6915</v>
      </c>
    </row>
    <row r="2849" spans="1:10" ht="13.9">
      <c r="A2849" s="4" t="s">
        <v>6920</v>
      </c>
      <c r="B2849" s="4" t="s">
        <v>649</v>
      </c>
      <c r="C2849" s="4" t="s">
        <v>654</v>
      </c>
      <c r="D2849" s="4">
        <v>1.9900000000000001E-2</v>
      </c>
      <c r="E2849" s="4">
        <v>4.1999999999999997E-3</v>
      </c>
      <c r="F2849" s="81" t="s">
        <v>5342</v>
      </c>
      <c r="G2849" s="4">
        <v>0.1709</v>
      </c>
      <c r="H2849" s="2">
        <v>604256</v>
      </c>
      <c r="I2849" s="2">
        <v>22.45</v>
      </c>
      <c r="J2849" s="82" t="s">
        <v>6921</v>
      </c>
    </row>
    <row r="2850" spans="1:10" ht="13.9">
      <c r="A2850" s="4" t="s">
        <v>6922</v>
      </c>
      <c r="B2850" s="4" t="s">
        <v>662</v>
      </c>
      <c r="C2850" s="4" t="s">
        <v>654</v>
      </c>
      <c r="D2850" s="4">
        <v>1.9599999999999999E-2</v>
      </c>
      <c r="E2850" s="4">
        <v>4.1999999999999997E-3</v>
      </c>
      <c r="F2850" s="81" t="s">
        <v>3258</v>
      </c>
      <c r="G2850" s="4">
        <v>0.1729</v>
      </c>
      <c r="H2850" s="2">
        <v>604256</v>
      </c>
      <c r="I2850" s="2">
        <v>21.78</v>
      </c>
      <c r="J2850" s="82" t="s">
        <v>6923</v>
      </c>
    </row>
    <row r="2851" spans="1:10" ht="13.9">
      <c r="A2851" s="4" t="s">
        <v>6924</v>
      </c>
      <c r="B2851" s="4" t="s">
        <v>650</v>
      </c>
      <c r="C2851" s="4" t="s">
        <v>662</v>
      </c>
      <c r="D2851" s="4">
        <v>-1.9699999999999999E-2</v>
      </c>
      <c r="E2851" s="4">
        <v>4.1999999999999997E-3</v>
      </c>
      <c r="F2851" s="81" t="s">
        <v>740</v>
      </c>
      <c r="G2851" s="4">
        <v>0.83030000000000004</v>
      </c>
      <c r="H2851" s="2">
        <v>604253</v>
      </c>
      <c r="I2851" s="2">
        <v>22</v>
      </c>
      <c r="J2851" s="82" t="s">
        <v>6925</v>
      </c>
    </row>
    <row r="2852" spans="1:10" ht="13.9">
      <c r="A2852" s="4" t="s">
        <v>6926</v>
      </c>
      <c r="B2852" s="4" t="s">
        <v>650</v>
      </c>
      <c r="C2852" s="4" t="s">
        <v>662</v>
      </c>
      <c r="D2852" s="4">
        <v>-2.3199999999999998E-2</v>
      </c>
      <c r="E2852" s="4">
        <v>4.7999999999999996E-3</v>
      </c>
      <c r="F2852" s="81" t="s">
        <v>6927</v>
      </c>
      <c r="G2852" s="4">
        <v>0.76139999999999997</v>
      </c>
      <c r="H2852" s="2">
        <v>483768</v>
      </c>
      <c r="I2852" s="2">
        <v>23.36</v>
      </c>
      <c r="J2852" s="82" t="s">
        <v>3357</v>
      </c>
    </row>
    <row r="2853" spans="1:10" ht="13.9">
      <c r="A2853" s="4" t="s">
        <v>6928</v>
      </c>
      <c r="B2853" s="4" t="s">
        <v>649</v>
      </c>
      <c r="C2853" s="4" t="s">
        <v>662</v>
      </c>
      <c r="D2853" s="4">
        <v>2.3199999999999998E-2</v>
      </c>
      <c r="E2853" s="4">
        <v>4.7999999999999996E-3</v>
      </c>
      <c r="F2853" s="81" t="s">
        <v>1037</v>
      </c>
      <c r="G2853" s="4">
        <v>0.23860000000000001</v>
      </c>
      <c r="H2853" s="2">
        <v>483768</v>
      </c>
      <c r="I2853" s="2">
        <v>23.36</v>
      </c>
      <c r="J2853" s="82" t="s">
        <v>3357</v>
      </c>
    </row>
    <row r="2854" spans="1:10" ht="13.9">
      <c r="A2854" s="4" t="s">
        <v>6929</v>
      </c>
      <c r="B2854" s="4" t="s">
        <v>650</v>
      </c>
      <c r="C2854" s="4" t="s">
        <v>662</v>
      </c>
      <c r="D2854" s="4">
        <v>2.3599999999999999E-2</v>
      </c>
      <c r="E2854" s="4">
        <v>4.7999999999999996E-3</v>
      </c>
      <c r="F2854" s="81" t="s">
        <v>6930</v>
      </c>
      <c r="G2854" s="4">
        <v>0.23880000000000001</v>
      </c>
      <c r="H2854" s="2">
        <v>483768</v>
      </c>
      <c r="I2854" s="2">
        <v>24.17</v>
      </c>
      <c r="J2854" s="82" t="s">
        <v>6931</v>
      </c>
    </row>
    <row r="2855" spans="1:10" ht="13.9">
      <c r="A2855" s="4" t="s">
        <v>6932</v>
      </c>
      <c r="B2855" s="4" t="s">
        <v>649</v>
      </c>
      <c r="C2855" s="4" t="s">
        <v>654</v>
      </c>
      <c r="D2855" s="4">
        <v>-2.2700000000000001E-2</v>
      </c>
      <c r="E2855" s="4">
        <v>4.7999999999999996E-3</v>
      </c>
      <c r="F2855" s="81" t="s">
        <v>6673</v>
      </c>
      <c r="G2855" s="4">
        <v>0.76400000000000001</v>
      </c>
      <c r="H2855" s="2">
        <v>483768</v>
      </c>
      <c r="I2855" s="2">
        <v>22.36</v>
      </c>
      <c r="J2855" s="82" t="s">
        <v>2764</v>
      </c>
    </row>
    <row r="2856" spans="1:10" ht="13.9">
      <c r="A2856" s="4" t="s">
        <v>6933</v>
      </c>
      <c r="B2856" s="4" t="s">
        <v>649</v>
      </c>
      <c r="C2856" s="4" t="s">
        <v>654</v>
      </c>
      <c r="D2856" s="4">
        <v>-2.2499999999999999E-2</v>
      </c>
      <c r="E2856" s="4">
        <v>4.7999999999999996E-3</v>
      </c>
      <c r="F2856" s="81" t="s">
        <v>2803</v>
      </c>
      <c r="G2856" s="4">
        <v>0.76380000000000003</v>
      </c>
      <c r="H2856" s="2">
        <v>483768</v>
      </c>
      <c r="I2856" s="2">
        <v>21.97</v>
      </c>
      <c r="J2856" s="82" t="s">
        <v>1846</v>
      </c>
    </row>
    <row r="2857" spans="1:10" ht="13.9">
      <c r="A2857" s="4" t="s">
        <v>6934</v>
      </c>
      <c r="B2857" s="4" t="s">
        <v>649</v>
      </c>
      <c r="C2857" s="4" t="s">
        <v>662</v>
      </c>
      <c r="D2857" s="4">
        <v>1.72E-2</v>
      </c>
      <c r="E2857" s="4">
        <v>3.8E-3</v>
      </c>
      <c r="F2857" s="81" t="s">
        <v>5148</v>
      </c>
      <c r="G2857" s="4">
        <v>0.22850000000000001</v>
      </c>
      <c r="H2857" s="2">
        <v>604255</v>
      </c>
      <c r="I2857" s="2">
        <v>20.49</v>
      </c>
      <c r="J2857" s="82" t="s">
        <v>6935</v>
      </c>
    </row>
    <row r="2858" spans="1:10" ht="13.9">
      <c r="A2858" s="4" t="s">
        <v>6936</v>
      </c>
      <c r="B2858" s="4" t="s">
        <v>662</v>
      </c>
      <c r="C2858" s="4" t="s">
        <v>654</v>
      </c>
      <c r="D2858" s="4">
        <v>-1.7299999999999999E-2</v>
      </c>
      <c r="E2858" s="4">
        <v>3.8E-3</v>
      </c>
      <c r="F2858" s="81" t="s">
        <v>6937</v>
      </c>
      <c r="G2858" s="4">
        <v>0.77129999999999999</v>
      </c>
      <c r="H2858" s="2">
        <v>604255</v>
      </c>
      <c r="I2858" s="2">
        <v>20.73</v>
      </c>
      <c r="J2858" s="82" t="s">
        <v>876</v>
      </c>
    </row>
    <row r="2859" spans="1:10" ht="13.9">
      <c r="A2859" s="4" t="s">
        <v>6938</v>
      </c>
      <c r="B2859" s="4" t="s">
        <v>650</v>
      </c>
      <c r="C2859" s="4" t="s">
        <v>662</v>
      </c>
      <c r="D2859" s="4">
        <v>1.7299999999999999E-2</v>
      </c>
      <c r="E2859" s="4">
        <v>3.8E-3</v>
      </c>
      <c r="F2859" s="81" t="s">
        <v>6939</v>
      </c>
      <c r="G2859" s="4">
        <v>0.22869999999999999</v>
      </c>
      <c r="H2859" s="2">
        <v>604256</v>
      </c>
      <c r="I2859" s="2">
        <v>20.73</v>
      </c>
      <c r="J2859" s="82" t="s">
        <v>876</v>
      </c>
    </row>
    <row r="2860" spans="1:10" ht="13.9">
      <c r="A2860" s="4" t="s">
        <v>6940</v>
      </c>
      <c r="B2860" s="4" t="s">
        <v>662</v>
      </c>
      <c r="C2860" s="4" t="s">
        <v>654</v>
      </c>
      <c r="D2860" s="4">
        <v>-1.7399999999999999E-2</v>
      </c>
      <c r="E2860" s="4">
        <v>3.8E-3</v>
      </c>
      <c r="F2860" s="81" t="s">
        <v>6941</v>
      </c>
      <c r="G2860" s="4">
        <v>0.77149999999999996</v>
      </c>
      <c r="H2860" s="2">
        <v>604256</v>
      </c>
      <c r="I2860" s="2">
        <v>20.97</v>
      </c>
      <c r="J2860" s="82" t="s">
        <v>6942</v>
      </c>
    </row>
    <row r="2861" spans="1:10" ht="13.9">
      <c r="A2861" s="4" t="s">
        <v>6943</v>
      </c>
      <c r="B2861" s="4" t="s">
        <v>662</v>
      </c>
      <c r="C2861" s="4" t="s">
        <v>654</v>
      </c>
      <c r="D2861" s="4">
        <v>-2.2599999999999999E-2</v>
      </c>
      <c r="E2861" s="4">
        <v>4.7999999999999996E-3</v>
      </c>
      <c r="F2861" s="81" t="s">
        <v>6944</v>
      </c>
      <c r="G2861" s="4">
        <v>0.76170000000000004</v>
      </c>
      <c r="H2861" s="2">
        <v>483768</v>
      </c>
      <c r="I2861" s="2">
        <v>22.17</v>
      </c>
      <c r="J2861" s="82" t="s">
        <v>4493</v>
      </c>
    </row>
    <row r="2862" spans="1:10" ht="13.9">
      <c r="A2862" s="4" t="s">
        <v>6945</v>
      </c>
      <c r="B2862" s="4" t="s">
        <v>650</v>
      </c>
      <c r="C2862" s="4" t="s">
        <v>662</v>
      </c>
      <c r="D2862" s="4">
        <v>-1.7399999999999999E-2</v>
      </c>
      <c r="E2862" s="4">
        <v>3.8E-3</v>
      </c>
      <c r="F2862" s="81" t="s">
        <v>6946</v>
      </c>
      <c r="G2862" s="4">
        <v>0.76839999999999997</v>
      </c>
      <c r="H2862" s="2">
        <v>603238</v>
      </c>
      <c r="I2862" s="2">
        <v>20.97</v>
      </c>
      <c r="J2862" s="82" t="s">
        <v>1320</v>
      </c>
    </row>
    <row r="2863" spans="1:10" ht="13.9">
      <c r="A2863" s="4" t="s">
        <v>6947</v>
      </c>
      <c r="B2863" s="4" t="s">
        <v>650</v>
      </c>
      <c r="C2863" s="4" t="s">
        <v>662</v>
      </c>
      <c r="D2863" s="4">
        <v>2.3199999999999998E-2</v>
      </c>
      <c r="E2863" s="4">
        <v>4.7999999999999996E-3</v>
      </c>
      <c r="F2863" s="81" t="s">
        <v>6948</v>
      </c>
      <c r="G2863" s="4">
        <v>0.23810000000000001</v>
      </c>
      <c r="H2863" s="2">
        <v>482750</v>
      </c>
      <c r="I2863" s="2">
        <v>23.36</v>
      </c>
      <c r="J2863" s="82" t="s">
        <v>4812</v>
      </c>
    </row>
    <row r="2864" spans="1:10" ht="13.9">
      <c r="A2864" s="4" t="s">
        <v>6949</v>
      </c>
      <c r="B2864" s="4" t="s">
        <v>6950</v>
      </c>
      <c r="C2864" s="4" t="s">
        <v>662</v>
      </c>
      <c r="D2864" s="4">
        <v>2.3599999999999999E-2</v>
      </c>
      <c r="E2864" s="4">
        <v>4.8999999999999998E-3</v>
      </c>
      <c r="F2864" s="81" t="s">
        <v>6951</v>
      </c>
      <c r="G2864" s="4">
        <v>0.2392</v>
      </c>
      <c r="H2864" s="2">
        <v>448902</v>
      </c>
      <c r="I2864" s="2">
        <v>23.2</v>
      </c>
      <c r="J2864" s="82" t="s">
        <v>1843</v>
      </c>
    </row>
    <row r="2865" spans="1:10" ht="13.9">
      <c r="A2865" s="4" t="s">
        <v>6952</v>
      </c>
      <c r="B2865" s="4" t="s">
        <v>649</v>
      </c>
      <c r="C2865" s="4" t="s">
        <v>654</v>
      </c>
      <c r="D2865" s="4">
        <v>-2.3199999999999998E-2</v>
      </c>
      <c r="E2865" s="4">
        <v>4.7999999999999996E-3</v>
      </c>
      <c r="F2865" s="81" t="s">
        <v>6953</v>
      </c>
      <c r="G2865" s="4">
        <v>0.76129999999999998</v>
      </c>
      <c r="H2865" s="2">
        <v>482750</v>
      </c>
      <c r="I2865" s="2">
        <v>23.36</v>
      </c>
      <c r="J2865" s="82" t="s">
        <v>4812</v>
      </c>
    </row>
    <row r="2866" spans="1:10" ht="13.9">
      <c r="A2866" s="4" t="s">
        <v>6954</v>
      </c>
      <c r="B2866" s="4" t="s">
        <v>4169</v>
      </c>
      <c r="C2866" s="4" t="s">
        <v>662</v>
      </c>
      <c r="D2866" s="4">
        <v>-2.35E-2</v>
      </c>
      <c r="E2866" s="4">
        <v>4.8999999999999998E-3</v>
      </c>
      <c r="F2866" s="81" t="s">
        <v>6955</v>
      </c>
      <c r="G2866" s="4">
        <v>0.76070000000000004</v>
      </c>
      <c r="H2866" s="2">
        <v>448902</v>
      </c>
      <c r="I2866" s="2">
        <v>23</v>
      </c>
      <c r="J2866" s="82" t="s">
        <v>1641</v>
      </c>
    </row>
    <row r="2867" spans="1:10" ht="13.9">
      <c r="A2867" s="4" t="s">
        <v>6956</v>
      </c>
      <c r="B2867" s="4" t="s">
        <v>650</v>
      </c>
      <c r="C2867" s="4" t="s">
        <v>662</v>
      </c>
      <c r="D2867" s="4">
        <v>-1.7399999999999999E-2</v>
      </c>
      <c r="E2867" s="4">
        <v>3.8E-3</v>
      </c>
      <c r="F2867" s="81" t="s">
        <v>6957</v>
      </c>
      <c r="G2867" s="4">
        <v>0.7681</v>
      </c>
      <c r="H2867" s="2">
        <v>603238</v>
      </c>
      <c r="I2867" s="2">
        <v>20.97</v>
      </c>
      <c r="J2867" s="82" t="s">
        <v>1320</v>
      </c>
    </row>
    <row r="2868" spans="1:10" ht="13.9">
      <c r="A2868" s="4" t="s">
        <v>6958</v>
      </c>
      <c r="B2868" s="4" t="s">
        <v>649</v>
      </c>
      <c r="C2868" s="4" t="s">
        <v>662</v>
      </c>
      <c r="D2868" s="4">
        <v>-2.35E-2</v>
      </c>
      <c r="E2868" s="4">
        <v>4.8999999999999998E-3</v>
      </c>
      <c r="F2868" s="81" t="s">
        <v>6959</v>
      </c>
      <c r="G2868" s="4">
        <v>0.7611</v>
      </c>
      <c r="H2868" s="2">
        <v>460726</v>
      </c>
      <c r="I2868" s="2">
        <v>23</v>
      </c>
      <c r="J2868" s="82" t="s">
        <v>2215</v>
      </c>
    </row>
    <row r="2869" spans="1:10" ht="13.9">
      <c r="A2869" s="4" t="s">
        <v>6960</v>
      </c>
      <c r="B2869" s="4" t="s">
        <v>649</v>
      </c>
      <c r="C2869" s="4" t="s">
        <v>650</v>
      </c>
      <c r="D2869" s="4">
        <v>-1.7500000000000002E-2</v>
      </c>
      <c r="E2869" s="4">
        <v>3.8E-3</v>
      </c>
      <c r="F2869" s="81" t="s">
        <v>994</v>
      </c>
      <c r="G2869" s="4">
        <v>0.76790000000000003</v>
      </c>
      <c r="H2869" s="2">
        <v>603237</v>
      </c>
      <c r="I2869" s="2">
        <v>21.21</v>
      </c>
      <c r="J2869" s="82" t="s">
        <v>6961</v>
      </c>
    </row>
    <row r="2870" spans="1:10" ht="13.9">
      <c r="A2870" s="4" t="s">
        <v>6962</v>
      </c>
      <c r="B2870" s="4" t="s">
        <v>650</v>
      </c>
      <c r="C2870" s="4" t="s">
        <v>662</v>
      </c>
      <c r="D2870" s="4">
        <v>1.7399999999999999E-2</v>
      </c>
      <c r="E2870" s="4">
        <v>3.8E-3</v>
      </c>
      <c r="F2870" s="81" t="s">
        <v>6963</v>
      </c>
      <c r="G2870" s="4">
        <v>0.2321</v>
      </c>
      <c r="H2870" s="2">
        <v>603237</v>
      </c>
      <c r="I2870" s="2">
        <v>20.97</v>
      </c>
      <c r="J2870" s="82" t="s">
        <v>1320</v>
      </c>
    </row>
    <row r="2871" spans="1:10" ht="13.9">
      <c r="A2871" s="4" t="s">
        <v>6964</v>
      </c>
      <c r="B2871" s="4" t="s">
        <v>649</v>
      </c>
      <c r="C2871" s="4" t="s">
        <v>654</v>
      </c>
      <c r="D2871" s="4">
        <v>-2.3900000000000001E-2</v>
      </c>
      <c r="E2871" s="4">
        <v>4.7999999999999996E-3</v>
      </c>
      <c r="F2871" s="81" t="s">
        <v>6965</v>
      </c>
      <c r="G2871" s="4">
        <v>0.76060000000000005</v>
      </c>
      <c r="H2871" s="2">
        <v>482750</v>
      </c>
      <c r="I2871" s="2">
        <v>24.79</v>
      </c>
      <c r="J2871" s="82" t="s">
        <v>6966</v>
      </c>
    </row>
    <row r="2872" spans="1:10" ht="13.9">
      <c r="A2872" s="4" t="s">
        <v>6967</v>
      </c>
      <c r="B2872" s="4" t="s">
        <v>649</v>
      </c>
      <c r="C2872" s="4" t="s">
        <v>650</v>
      </c>
      <c r="D2872" s="4">
        <v>1.6899999999999998E-2</v>
      </c>
      <c r="E2872" s="4">
        <v>3.5999999999999999E-3</v>
      </c>
      <c r="F2872" s="81" t="s">
        <v>6968</v>
      </c>
      <c r="G2872" s="4">
        <v>0.25240000000000001</v>
      </c>
      <c r="H2872" s="2">
        <v>604253</v>
      </c>
      <c r="I2872" s="2">
        <v>22.04</v>
      </c>
      <c r="J2872" s="82" t="s">
        <v>6969</v>
      </c>
    </row>
    <row r="2873" spans="1:10" ht="13.9">
      <c r="A2873" s="4" t="s">
        <v>6970</v>
      </c>
      <c r="B2873" s="4" t="s">
        <v>650</v>
      </c>
      <c r="C2873" s="4" t="s">
        <v>662</v>
      </c>
      <c r="D2873" s="4">
        <v>-1.4500000000000001E-2</v>
      </c>
      <c r="E2873" s="4">
        <v>3.2000000000000002E-3</v>
      </c>
      <c r="F2873" s="81" t="s">
        <v>5824</v>
      </c>
      <c r="G2873" s="4">
        <v>0.46429999999999999</v>
      </c>
      <c r="H2873" s="2">
        <v>604251</v>
      </c>
      <c r="I2873" s="2">
        <v>20.53</v>
      </c>
      <c r="J2873" s="82" t="s">
        <v>1263</v>
      </c>
    </row>
    <row r="2874" spans="1:10" ht="13.9">
      <c r="A2874" s="4" t="s">
        <v>6971</v>
      </c>
      <c r="B2874" s="4" t="s">
        <v>649</v>
      </c>
      <c r="C2874" s="4" t="s">
        <v>654</v>
      </c>
      <c r="D2874" s="4">
        <v>-1.54E-2</v>
      </c>
      <c r="E2874" s="4">
        <v>3.2000000000000002E-3</v>
      </c>
      <c r="F2874" s="81" t="s">
        <v>1334</v>
      </c>
      <c r="G2874" s="4">
        <v>0.59770000000000001</v>
      </c>
      <c r="H2874" s="2">
        <v>604254</v>
      </c>
      <c r="I2874" s="2">
        <v>23.16</v>
      </c>
      <c r="J2874" s="82" t="s">
        <v>1178</v>
      </c>
    </row>
    <row r="2875" spans="1:10" ht="13.9">
      <c r="A2875" s="4" t="s">
        <v>6972</v>
      </c>
      <c r="B2875" s="4" t="s">
        <v>650</v>
      </c>
      <c r="C2875" s="4" t="s">
        <v>662</v>
      </c>
      <c r="D2875" s="4">
        <v>-2.41E-2</v>
      </c>
      <c r="E2875" s="4">
        <v>4.1000000000000003E-3</v>
      </c>
      <c r="F2875" s="81" t="s">
        <v>6973</v>
      </c>
      <c r="G2875" s="4">
        <v>0.5998</v>
      </c>
      <c r="H2875" s="2">
        <v>483768</v>
      </c>
      <c r="I2875" s="2">
        <v>34.549999999999997</v>
      </c>
      <c r="J2875" s="82" t="s">
        <v>6974</v>
      </c>
    </row>
    <row r="2876" spans="1:10" ht="13.9">
      <c r="A2876" s="4" t="s">
        <v>6975</v>
      </c>
      <c r="B2876" s="4" t="s">
        <v>650</v>
      </c>
      <c r="C2876" s="4" t="s">
        <v>662</v>
      </c>
      <c r="D2876" s="4">
        <v>-1.5299999999999999E-2</v>
      </c>
      <c r="E2876" s="4">
        <v>3.2000000000000002E-3</v>
      </c>
      <c r="F2876" s="81" t="s">
        <v>6976</v>
      </c>
      <c r="G2876" s="4">
        <v>0.59770000000000001</v>
      </c>
      <c r="H2876" s="2">
        <v>604254</v>
      </c>
      <c r="I2876" s="2">
        <v>22.86</v>
      </c>
      <c r="J2876" s="82" t="s">
        <v>1203</v>
      </c>
    </row>
    <row r="2877" spans="1:10" ht="13.9">
      <c r="A2877" s="4" t="s">
        <v>6977</v>
      </c>
      <c r="B2877" s="4" t="s">
        <v>649</v>
      </c>
      <c r="C2877" s="4" t="s">
        <v>662</v>
      </c>
      <c r="D2877" s="4">
        <v>-1.8499999999999999E-2</v>
      </c>
      <c r="E2877" s="4">
        <v>3.8999999999999998E-3</v>
      </c>
      <c r="F2877" s="81" t="s">
        <v>3258</v>
      </c>
      <c r="G2877" s="4">
        <v>0.45440000000000003</v>
      </c>
      <c r="H2877" s="2">
        <v>528462</v>
      </c>
      <c r="I2877" s="2">
        <v>22.5</v>
      </c>
      <c r="J2877" s="82" t="s">
        <v>6978</v>
      </c>
    </row>
    <row r="2878" spans="1:10" ht="13.9">
      <c r="A2878" s="4" t="s">
        <v>6979</v>
      </c>
      <c r="B2878" s="4" t="s">
        <v>650</v>
      </c>
      <c r="C2878" s="4" t="s">
        <v>662</v>
      </c>
      <c r="D2878" s="4">
        <v>1.5299999999999999E-2</v>
      </c>
      <c r="E2878" s="4">
        <v>3.2000000000000002E-3</v>
      </c>
      <c r="F2878" s="81" t="s">
        <v>6980</v>
      </c>
      <c r="G2878" s="4">
        <v>0.40229999999999999</v>
      </c>
      <c r="H2878" s="2">
        <v>604247</v>
      </c>
      <c r="I2878" s="2">
        <v>22.86</v>
      </c>
      <c r="J2878" s="82" t="s">
        <v>1203</v>
      </c>
    </row>
    <row r="2879" spans="1:10" ht="13.9">
      <c r="A2879" s="4" t="s">
        <v>6981</v>
      </c>
      <c r="B2879" s="4" t="s">
        <v>649</v>
      </c>
      <c r="C2879" s="4" t="s">
        <v>654</v>
      </c>
      <c r="D2879" s="4">
        <v>2.4E-2</v>
      </c>
      <c r="E2879" s="4">
        <v>4.1000000000000003E-3</v>
      </c>
      <c r="F2879" s="81" t="s">
        <v>6982</v>
      </c>
      <c r="G2879" s="4">
        <v>0.40029999999999999</v>
      </c>
      <c r="H2879" s="2">
        <v>483768</v>
      </c>
      <c r="I2879" s="2">
        <v>34.270000000000003</v>
      </c>
      <c r="J2879" s="82" t="s">
        <v>6983</v>
      </c>
    </row>
    <row r="2880" spans="1:10" ht="13.9">
      <c r="A2880" s="4" t="s">
        <v>6984</v>
      </c>
      <c r="B2880" s="4" t="s">
        <v>649</v>
      </c>
      <c r="C2880" s="4" t="s">
        <v>662</v>
      </c>
      <c r="D2880" s="4">
        <v>-1.5299999999999999E-2</v>
      </c>
      <c r="E2880" s="4">
        <v>3.2000000000000002E-3</v>
      </c>
      <c r="F2880" s="81" t="s">
        <v>6985</v>
      </c>
      <c r="G2880" s="4">
        <v>0.5978</v>
      </c>
      <c r="H2880" s="2">
        <v>604254</v>
      </c>
      <c r="I2880" s="2">
        <v>22.86</v>
      </c>
      <c r="J2880" s="82" t="s">
        <v>1203</v>
      </c>
    </row>
    <row r="2881" spans="1:10" ht="13.9">
      <c r="A2881" s="4" t="s">
        <v>6986</v>
      </c>
      <c r="B2881" s="4" t="s">
        <v>650</v>
      </c>
      <c r="C2881" s="4" t="s">
        <v>662</v>
      </c>
      <c r="D2881" s="4">
        <v>-1.55E-2</v>
      </c>
      <c r="E2881" s="4">
        <v>3.2000000000000002E-3</v>
      </c>
      <c r="F2881" s="81" t="s">
        <v>6987</v>
      </c>
      <c r="G2881" s="4">
        <v>0.59760000000000002</v>
      </c>
      <c r="H2881" s="2">
        <v>604254</v>
      </c>
      <c r="I2881" s="2">
        <v>23.46</v>
      </c>
      <c r="J2881" s="82" t="s">
        <v>1161</v>
      </c>
    </row>
    <row r="2882" spans="1:10" ht="13.9">
      <c r="A2882" s="4" t="s">
        <v>6988</v>
      </c>
      <c r="B2882" s="4" t="s">
        <v>1440</v>
      </c>
      <c r="C2882" s="4" t="s">
        <v>662</v>
      </c>
      <c r="D2882" s="4">
        <v>-2.3400000000000001E-2</v>
      </c>
      <c r="E2882" s="4">
        <v>4.3E-3</v>
      </c>
      <c r="F2882" s="81" t="s">
        <v>6989</v>
      </c>
      <c r="G2882" s="4">
        <v>0.59499999999999997</v>
      </c>
      <c r="H2882" s="2">
        <v>448902</v>
      </c>
      <c r="I2882" s="2">
        <v>29.61</v>
      </c>
      <c r="J2882" s="82" t="s">
        <v>6990</v>
      </c>
    </row>
    <row r="2883" spans="1:10" ht="13.9">
      <c r="A2883" s="4" t="s">
        <v>6991</v>
      </c>
      <c r="B2883" s="4" t="s">
        <v>650</v>
      </c>
      <c r="C2883" s="4" t="s">
        <v>654</v>
      </c>
      <c r="D2883" s="4">
        <v>-1.54E-2</v>
      </c>
      <c r="E2883" s="4">
        <v>3.2000000000000002E-3</v>
      </c>
      <c r="F2883" s="81" t="s">
        <v>6992</v>
      </c>
      <c r="G2883" s="4">
        <v>0.59740000000000004</v>
      </c>
      <c r="H2883" s="2">
        <v>604254</v>
      </c>
      <c r="I2883" s="2">
        <v>23.16</v>
      </c>
      <c r="J2883" s="82" t="s">
        <v>1178</v>
      </c>
    </row>
    <row r="2884" spans="1:10" ht="13.9">
      <c r="A2884" s="4" t="s">
        <v>6993</v>
      </c>
      <c r="B2884" s="4" t="s">
        <v>650</v>
      </c>
      <c r="C2884" s="4" t="s">
        <v>662</v>
      </c>
      <c r="D2884" s="4">
        <v>-1.5299999999999999E-2</v>
      </c>
      <c r="E2884" s="4">
        <v>3.2000000000000002E-3</v>
      </c>
      <c r="F2884" s="81" t="s">
        <v>980</v>
      </c>
      <c r="G2884" s="4">
        <v>0.59740000000000004</v>
      </c>
      <c r="H2884" s="2">
        <v>604254</v>
      </c>
      <c r="I2884" s="2">
        <v>22.86</v>
      </c>
      <c r="J2884" s="82" t="s">
        <v>1203</v>
      </c>
    </row>
    <row r="2885" spans="1:10" ht="13.9">
      <c r="A2885" s="4" t="s">
        <v>6994</v>
      </c>
      <c r="B2885" s="4" t="s">
        <v>650</v>
      </c>
      <c r="C2885" s="4" t="s">
        <v>662</v>
      </c>
      <c r="D2885" s="4">
        <v>1.54E-2</v>
      </c>
      <c r="E2885" s="4">
        <v>3.2000000000000002E-3</v>
      </c>
      <c r="F2885" s="81" t="s">
        <v>6995</v>
      </c>
      <c r="G2885" s="4">
        <v>0.40260000000000001</v>
      </c>
      <c r="H2885" s="2">
        <v>604244</v>
      </c>
      <c r="I2885" s="2">
        <v>23.16</v>
      </c>
      <c r="J2885" s="82" t="s">
        <v>1178</v>
      </c>
    </row>
    <row r="2886" spans="1:10" ht="13.9">
      <c r="A2886" s="4" t="s">
        <v>6996</v>
      </c>
      <c r="B2886" s="4" t="s">
        <v>649</v>
      </c>
      <c r="C2886" s="4" t="s">
        <v>654</v>
      </c>
      <c r="D2886" s="4">
        <v>-1.5699999999999999E-2</v>
      </c>
      <c r="E2886" s="4">
        <v>3.2000000000000002E-3</v>
      </c>
      <c r="F2886" s="81" t="s">
        <v>1723</v>
      </c>
      <c r="G2886" s="4">
        <v>0.59660000000000002</v>
      </c>
      <c r="H2886" s="2">
        <v>604255</v>
      </c>
      <c r="I2886" s="2">
        <v>24.07</v>
      </c>
      <c r="J2886" s="82" t="s">
        <v>667</v>
      </c>
    </row>
    <row r="2887" spans="1:10" ht="13.9">
      <c r="A2887" s="4" t="s">
        <v>6997</v>
      </c>
      <c r="B2887" s="4" t="s">
        <v>649</v>
      </c>
      <c r="C2887" s="4" t="s">
        <v>654</v>
      </c>
      <c r="D2887" s="4">
        <v>-1.55E-2</v>
      </c>
      <c r="E2887" s="4">
        <v>3.2000000000000002E-3</v>
      </c>
      <c r="F2887" s="81" t="s">
        <v>5383</v>
      </c>
      <c r="G2887" s="4">
        <v>0.59870000000000001</v>
      </c>
      <c r="H2887" s="2">
        <v>603237</v>
      </c>
      <c r="I2887" s="2">
        <v>23.46</v>
      </c>
      <c r="J2887" s="82" t="s">
        <v>6998</v>
      </c>
    </row>
    <row r="2888" spans="1:10" ht="13.9">
      <c r="A2888" s="4" t="s">
        <v>6999</v>
      </c>
      <c r="B2888" s="4" t="s">
        <v>650</v>
      </c>
      <c r="C2888" s="4" t="s">
        <v>662</v>
      </c>
      <c r="D2888" s="4">
        <v>-2.47E-2</v>
      </c>
      <c r="E2888" s="4">
        <v>4.1000000000000003E-3</v>
      </c>
      <c r="F2888" s="81" t="s">
        <v>7000</v>
      </c>
      <c r="G2888" s="4">
        <v>0.59730000000000005</v>
      </c>
      <c r="H2888" s="2">
        <v>483768</v>
      </c>
      <c r="I2888" s="2">
        <v>36.29</v>
      </c>
      <c r="J2888" s="82" t="s">
        <v>7001</v>
      </c>
    </row>
    <row r="2889" spans="1:10" ht="13.9">
      <c r="A2889" s="4" t="s">
        <v>7002</v>
      </c>
      <c r="B2889" s="4" t="s">
        <v>649</v>
      </c>
      <c r="C2889" s="4" t="s">
        <v>662</v>
      </c>
      <c r="D2889" s="4">
        <v>2.47E-2</v>
      </c>
      <c r="E2889" s="4">
        <v>4.1000000000000003E-3</v>
      </c>
      <c r="F2889" s="81" t="s">
        <v>7003</v>
      </c>
      <c r="G2889" s="4">
        <v>0.4027</v>
      </c>
      <c r="H2889" s="2">
        <v>483768</v>
      </c>
      <c r="I2889" s="2">
        <v>36.29</v>
      </c>
      <c r="J2889" s="82" t="s">
        <v>7001</v>
      </c>
    </row>
    <row r="2890" spans="1:10" ht="13.9">
      <c r="A2890" s="4" t="s">
        <v>7004</v>
      </c>
      <c r="B2890" s="4" t="s">
        <v>649</v>
      </c>
      <c r="C2890" s="4" t="s">
        <v>654</v>
      </c>
      <c r="D2890" s="4">
        <v>1.5699999999999999E-2</v>
      </c>
      <c r="E2890" s="4">
        <v>3.2000000000000002E-3</v>
      </c>
      <c r="F2890" s="81" t="s">
        <v>7005</v>
      </c>
      <c r="G2890" s="4">
        <v>0.40450000000000003</v>
      </c>
      <c r="H2890" s="2">
        <v>604254</v>
      </c>
      <c r="I2890" s="2">
        <v>24.07</v>
      </c>
      <c r="J2890" s="82" t="s">
        <v>667</v>
      </c>
    </row>
    <row r="2891" spans="1:10" ht="13.9">
      <c r="A2891" s="4" t="s">
        <v>7006</v>
      </c>
      <c r="B2891" s="4" t="s">
        <v>649</v>
      </c>
      <c r="C2891" s="4" t="s">
        <v>654</v>
      </c>
      <c r="D2891" s="4">
        <v>-1.5800000000000002E-2</v>
      </c>
      <c r="E2891" s="4">
        <v>3.2000000000000002E-3</v>
      </c>
      <c r="F2891" s="81" t="s">
        <v>7007</v>
      </c>
      <c r="G2891" s="4">
        <v>0.59530000000000005</v>
      </c>
      <c r="H2891" s="2">
        <v>604255</v>
      </c>
      <c r="I2891" s="2">
        <v>24.38</v>
      </c>
      <c r="J2891" s="82" t="s">
        <v>1156</v>
      </c>
    </row>
    <row r="2892" spans="1:10" ht="13.9">
      <c r="A2892" s="4" t="s">
        <v>7008</v>
      </c>
      <c r="B2892" s="4" t="s">
        <v>650</v>
      </c>
      <c r="C2892" s="4" t="s">
        <v>662</v>
      </c>
      <c r="D2892" s="4">
        <v>1.49E-2</v>
      </c>
      <c r="E2892" s="4">
        <v>3.2000000000000002E-3</v>
      </c>
      <c r="F2892" s="81" t="s">
        <v>7009</v>
      </c>
      <c r="G2892" s="4">
        <v>0.53539999999999999</v>
      </c>
      <c r="H2892" s="2">
        <v>599222</v>
      </c>
      <c r="I2892" s="2">
        <v>21.68</v>
      </c>
      <c r="J2892" s="82" t="s">
        <v>7010</v>
      </c>
    </row>
    <row r="2893" spans="1:10" ht="13.9">
      <c r="A2893" s="4" t="s">
        <v>7011</v>
      </c>
      <c r="B2893" s="4" t="s">
        <v>650</v>
      </c>
      <c r="C2893" s="4" t="s">
        <v>662</v>
      </c>
      <c r="D2893" s="4">
        <v>2.47E-2</v>
      </c>
      <c r="E2893" s="4">
        <v>4.1000000000000003E-3</v>
      </c>
      <c r="F2893" s="81" t="s">
        <v>7012</v>
      </c>
      <c r="G2893" s="4">
        <v>0.40289999999999998</v>
      </c>
      <c r="H2893" s="2">
        <v>483768</v>
      </c>
      <c r="I2893" s="2">
        <v>36.29</v>
      </c>
      <c r="J2893" s="82" t="s">
        <v>7001</v>
      </c>
    </row>
    <row r="2894" spans="1:10" ht="13.9">
      <c r="A2894" s="4" t="s">
        <v>7013</v>
      </c>
      <c r="B2894" s="4" t="s">
        <v>650</v>
      </c>
      <c r="C2894" s="4" t="s">
        <v>654</v>
      </c>
      <c r="D2894" s="4">
        <v>1.5800000000000002E-2</v>
      </c>
      <c r="E2894" s="4">
        <v>3.2000000000000002E-3</v>
      </c>
      <c r="F2894" s="81" t="s">
        <v>7014</v>
      </c>
      <c r="G2894" s="4">
        <v>0.40450000000000003</v>
      </c>
      <c r="H2894" s="2">
        <v>604255</v>
      </c>
      <c r="I2894" s="2">
        <v>24.38</v>
      </c>
      <c r="J2894" s="82" t="s">
        <v>1156</v>
      </c>
    </row>
    <row r="2895" spans="1:10" ht="13.9">
      <c r="A2895" s="4" t="s">
        <v>7015</v>
      </c>
      <c r="B2895" s="4" t="s">
        <v>649</v>
      </c>
      <c r="C2895" s="4" t="s">
        <v>650</v>
      </c>
      <c r="D2895" s="4">
        <v>2.4799999999999999E-2</v>
      </c>
      <c r="E2895" s="4">
        <v>4.1000000000000003E-3</v>
      </c>
      <c r="F2895" s="81" t="s">
        <v>7016</v>
      </c>
      <c r="G2895" s="4">
        <v>0.40289999999999998</v>
      </c>
      <c r="H2895" s="2">
        <v>483768</v>
      </c>
      <c r="I2895" s="2">
        <v>36.590000000000003</v>
      </c>
      <c r="J2895" s="82" t="s">
        <v>7017</v>
      </c>
    </row>
    <row r="2896" spans="1:10" ht="13.9">
      <c r="A2896" s="4" t="s">
        <v>7018</v>
      </c>
      <c r="B2896" s="4" t="s">
        <v>649</v>
      </c>
      <c r="C2896" s="4" t="s">
        <v>654</v>
      </c>
      <c r="D2896" s="4">
        <v>-2.4799999999999999E-2</v>
      </c>
      <c r="E2896" s="4">
        <v>4.1000000000000003E-3</v>
      </c>
      <c r="F2896" s="81" t="s">
        <v>7019</v>
      </c>
      <c r="G2896" s="4">
        <v>0.59709999999999996</v>
      </c>
      <c r="H2896" s="2">
        <v>483768</v>
      </c>
      <c r="I2896" s="2">
        <v>36.590000000000003</v>
      </c>
      <c r="J2896" s="82" t="s">
        <v>7017</v>
      </c>
    </row>
    <row r="2897" spans="1:10" ht="13.9">
      <c r="A2897" s="4" t="s">
        <v>7020</v>
      </c>
      <c r="B2897" s="4" t="s">
        <v>649</v>
      </c>
      <c r="C2897" s="4" t="s">
        <v>662</v>
      </c>
      <c r="D2897" s="4">
        <v>1.5800000000000002E-2</v>
      </c>
      <c r="E2897" s="4">
        <v>3.2000000000000002E-3</v>
      </c>
      <c r="F2897" s="81" t="s">
        <v>7021</v>
      </c>
      <c r="G2897" s="4">
        <v>0.40450000000000003</v>
      </c>
      <c r="H2897" s="2">
        <v>604256</v>
      </c>
      <c r="I2897" s="2">
        <v>24.38</v>
      </c>
      <c r="J2897" s="82" t="s">
        <v>1156</v>
      </c>
    </row>
    <row r="2898" spans="1:10" ht="13.9">
      <c r="A2898" s="4" t="s">
        <v>7022</v>
      </c>
      <c r="B2898" s="4" t="s">
        <v>649</v>
      </c>
      <c r="C2898" s="4" t="s">
        <v>654</v>
      </c>
      <c r="D2898" s="4">
        <v>1.5800000000000002E-2</v>
      </c>
      <c r="E2898" s="4">
        <v>3.2000000000000002E-3</v>
      </c>
      <c r="F2898" s="81" t="s">
        <v>7023</v>
      </c>
      <c r="G2898" s="4">
        <v>0.40450000000000003</v>
      </c>
      <c r="H2898" s="2">
        <v>604255</v>
      </c>
      <c r="I2898" s="2">
        <v>24.38</v>
      </c>
      <c r="J2898" s="82" t="s">
        <v>1156</v>
      </c>
    </row>
    <row r="2899" spans="1:10" ht="13.9">
      <c r="A2899" s="4" t="s">
        <v>7024</v>
      </c>
      <c r="B2899" s="4" t="s">
        <v>650</v>
      </c>
      <c r="C2899" s="4" t="s">
        <v>662</v>
      </c>
      <c r="D2899" s="4">
        <v>2.47E-2</v>
      </c>
      <c r="E2899" s="4">
        <v>4.1000000000000003E-3</v>
      </c>
      <c r="F2899" s="81" t="s">
        <v>7025</v>
      </c>
      <c r="G2899" s="4">
        <v>0.40310000000000001</v>
      </c>
      <c r="H2899" s="2">
        <v>483768</v>
      </c>
      <c r="I2899" s="2">
        <v>36.29</v>
      </c>
      <c r="J2899" s="82" t="s">
        <v>7001</v>
      </c>
    </row>
    <row r="2900" spans="1:10" ht="13.9">
      <c r="A2900" s="4" t="s">
        <v>7026</v>
      </c>
      <c r="B2900" s="4" t="s">
        <v>654</v>
      </c>
      <c r="C2900" s="4" t="s">
        <v>5390</v>
      </c>
      <c r="D2900" s="4">
        <v>-2.2499999999999999E-2</v>
      </c>
      <c r="E2900" s="4">
        <v>4.3E-3</v>
      </c>
      <c r="F2900" s="81" t="s">
        <v>3492</v>
      </c>
      <c r="G2900" s="4">
        <v>0.5927</v>
      </c>
      <c r="H2900" s="2">
        <v>448902</v>
      </c>
      <c r="I2900" s="2">
        <v>27.38</v>
      </c>
      <c r="J2900" s="82" t="s">
        <v>7027</v>
      </c>
    </row>
    <row r="2901" spans="1:10" ht="13.9">
      <c r="A2901" s="4" t="s">
        <v>7028</v>
      </c>
      <c r="B2901" s="4" t="s">
        <v>649</v>
      </c>
      <c r="C2901" s="4" t="s">
        <v>662</v>
      </c>
      <c r="D2901" s="4">
        <v>2.4799999999999999E-2</v>
      </c>
      <c r="E2901" s="4">
        <v>4.1000000000000003E-3</v>
      </c>
      <c r="F2901" s="81" t="s">
        <v>7029</v>
      </c>
      <c r="G2901" s="4">
        <v>0.40300000000000002</v>
      </c>
      <c r="H2901" s="2">
        <v>483768</v>
      </c>
      <c r="I2901" s="2">
        <v>36.590000000000003</v>
      </c>
      <c r="J2901" s="82" t="s">
        <v>7017</v>
      </c>
    </row>
    <row r="2902" spans="1:10" ht="13.9">
      <c r="A2902" s="4" t="s">
        <v>7030</v>
      </c>
      <c r="B2902" s="4" t="s">
        <v>650</v>
      </c>
      <c r="C2902" s="4" t="s">
        <v>662</v>
      </c>
      <c r="D2902" s="4">
        <v>-1.5800000000000002E-2</v>
      </c>
      <c r="E2902" s="4">
        <v>3.2000000000000002E-3</v>
      </c>
      <c r="F2902" s="81" t="s">
        <v>7031</v>
      </c>
      <c r="G2902" s="4">
        <v>0.59550000000000003</v>
      </c>
      <c r="H2902" s="2">
        <v>604255</v>
      </c>
      <c r="I2902" s="2">
        <v>24.38</v>
      </c>
      <c r="J2902" s="82" t="s">
        <v>1156</v>
      </c>
    </row>
    <row r="2903" spans="1:10" ht="13.9">
      <c r="A2903" s="4" t="s">
        <v>7032</v>
      </c>
      <c r="B2903" s="4" t="s">
        <v>649</v>
      </c>
      <c r="C2903" s="4" t="s">
        <v>662</v>
      </c>
      <c r="D2903" s="4">
        <v>1.5800000000000002E-2</v>
      </c>
      <c r="E2903" s="4">
        <v>3.2000000000000002E-3</v>
      </c>
      <c r="F2903" s="81" t="s">
        <v>7033</v>
      </c>
      <c r="G2903" s="4">
        <v>0.40450000000000003</v>
      </c>
      <c r="H2903" s="2">
        <v>604251</v>
      </c>
      <c r="I2903" s="2">
        <v>24.38</v>
      </c>
      <c r="J2903" s="82" t="s">
        <v>1156</v>
      </c>
    </row>
    <row r="2904" spans="1:10" ht="13.9">
      <c r="A2904" s="4" t="s">
        <v>7034</v>
      </c>
      <c r="B2904" s="4" t="s">
        <v>650</v>
      </c>
      <c r="C2904" s="4" t="s">
        <v>662</v>
      </c>
      <c r="D2904" s="4">
        <v>-1.5800000000000002E-2</v>
      </c>
      <c r="E2904" s="4">
        <v>3.2000000000000002E-3</v>
      </c>
      <c r="F2904" s="81" t="s">
        <v>7035</v>
      </c>
      <c r="G2904" s="4">
        <v>0.59519999999999995</v>
      </c>
      <c r="H2904" s="2">
        <v>604243</v>
      </c>
      <c r="I2904" s="2">
        <v>24.38</v>
      </c>
      <c r="J2904" s="82" t="s">
        <v>1156</v>
      </c>
    </row>
    <row r="2905" spans="1:10" ht="13.9">
      <c r="A2905" s="4" t="s">
        <v>7036</v>
      </c>
      <c r="B2905" s="4" t="s">
        <v>649</v>
      </c>
      <c r="C2905" s="4" t="s">
        <v>654</v>
      </c>
      <c r="D2905" s="4">
        <v>1.4500000000000001E-2</v>
      </c>
      <c r="E2905" s="4">
        <v>3.0999999999999999E-3</v>
      </c>
      <c r="F2905" s="81" t="s">
        <v>7037</v>
      </c>
      <c r="G2905" s="4">
        <v>0.53739999999999999</v>
      </c>
      <c r="H2905" s="2">
        <v>604203</v>
      </c>
      <c r="I2905" s="2">
        <v>21.88</v>
      </c>
      <c r="J2905" s="82" t="s">
        <v>1341</v>
      </c>
    </row>
    <row r="2906" spans="1:10" ht="13.9">
      <c r="A2906" s="4" t="s">
        <v>7038</v>
      </c>
      <c r="B2906" s="4" t="s">
        <v>650</v>
      </c>
      <c r="C2906" s="4" t="s">
        <v>662</v>
      </c>
      <c r="D2906" s="4">
        <v>1.5800000000000002E-2</v>
      </c>
      <c r="E2906" s="4">
        <v>3.2000000000000002E-3</v>
      </c>
      <c r="F2906" s="81" t="s">
        <v>7039</v>
      </c>
      <c r="G2906" s="4">
        <v>0.40400000000000003</v>
      </c>
      <c r="H2906" s="2">
        <v>604256</v>
      </c>
      <c r="I2906" s="2">
        <v>24.38</v>
      </c>
      <c r="J2906" s="82" t="s">
        <v>1156</v>
      </c>
    </row>
    <row r="2907" spans="1:10" ht="13.9">
      <c r="A2907" s="4" t="s">
        <v>7040</v>
      </c>
      <c r="B2907" s="4" t="s">
        <v>650</v>
      </c>
      <c r="C2907" s="4" t="s">
        <v>662</v>
      </c>
      <c r="D2907" s="4">
        <v>2.4899999999999999E-2</v>
      </c>
      <c r="E2907" s="4">
        <v>4.1000000000000003E-3</v>
      </c>
      <c r="F2907" s="81" t="s">
        <v>7041</v>
      </c>
      <c r="G2907" s="4">
        <v>0.40250000000000002</v>
      </c>
      <c r="H2907" s="2">
        <v>483768</v>
      </c>
      <c r="I2907" s="2">
        <v>36.880000000000003</v>
      </c>
      <c r="J2907" s="82" t="s">
        <v>7042</v>
      </c>
    </row>
    <row r="2908" spans="1:10" ht="13.9">
      <c r="A2908" s="4" t="s">
        <v>7043</v>
      </c>
      <c r="B2908" s="4" t="s">
        <v>650</v>
      </c>
      <c r="C2908" s="4" t="s">
        <v>662</v>
      </c>
      <c r="D2908" s="4">
        <v>-1.5800000000000002E-2</v>
      </c>
      <c r="E2908" s="4">
        <v>3.2000000000000002E-3</v>
      </c>
      <c r="F2908" s="81" t="s">
        <v>7044</v>
      </c>
      <c r="G2908" s="4">
        <v>0.59570000000000001</v>
      </c>
      <c r="H2908" s="2">
        <v>604257</v>
      </c>
      <c r="I2908" s="2">
        <v>24.38</v>
      </c>
      <c r="J2908" s="82" t="s">
        <v>1156</v>
      </c>
    </row>
    <row r="2909" spans="1:10" ht="13.9">
      <c r="A2909" s="4" t="s">
        <v>7045</v>
      </c>
      <c r="B2909" s="4" t="s">
        <v>650</v>
      </c>
      <c r="C2909" s="4" t="s">
        <v>662</v>
      </c>
      <c r="D2909" s="4">
        <v>-1.5800000000000002E-2</v>
      </c>
      <c r="E2909" s="4">
        <v>3.2000000000000002E-3</v>
      </c>
      <c r="F2909" s="81" t="s">
        <v>7046</v>
      </c>
      <c r="G2909" s="4">
        <v>0.5958</v>
      </c>
      <c r="H2909" s="2">
        <v>604257</v>
      </c>
      <c r="I2909" s="2">
        <v>24.38</v>
      </c>
      <c r="J2909" s="82" t="s">
        <v>1156</v>
      </c>
    </row>
    <row r="2910" spans="1:10" ht="13.9">
      <c r="A2910" s="4" t="s">
        <v>7047</v>
      </c>
      <c r="B2910" s="4" t="s">
        <v>649</v>
      </c>
      <c r="C2910" s="4" t="s">
        <v>654</v>
      </c>
      <c r="D2910" s="4">
        <v>1.5800000000000002E-2</v>
      </c>
      <c r="E2910" s="4">
        <v>3.2000000000000002E-3</v>
      </c>
      <c r="F2910" s="81" t="s">
        <v>7048</v>
      </c>
      <c r="G2910" s="4">
        <v>0.4042</v>
      </c>
      <c r="H2910" s="2">
        <v>604254</v>
      </c>
      <c r="I2910" s="2">
        <v>24.38</v>
      </c>
      <c r="J2910" s="82" t="s">
        <v>1156</v>
      </c>
    </row>
    <row r="2911" spans="1:10" ht="13.9">
      <c r="A2911" s="4" t="s">
        <v>7049</v>
      </c>
      <c r="B2911" s="4" t="s">
        <v>650</v>
      </c>
      <c r="C2911" s="4" t="s">
        <v>662</v>
      </c>
      <c r="D2911" s="4">
        <v>1.5800000000000002E-2</v>
      </c>
      <c r="E2911" s="4">
        <v>3.2000000000000002E-3</v>
      </c>
      <c r="F2911" s="81" t="s">
        <v>7050</v>
      </c>
      <c r="G2911" s="4">
        <v>0.4042</v>
      </c>
      <c r="H2911" s="2">
        <v>604254</v>
      </c>
      <c r="I2911" s="2">
        <v>24.38</v>
      </c>
      <c r="J2911" s="82" t="s">
        <v>1156</v>
      </c>
    </row>
    <row r="2912" spans="1:10" ht="13.9">
      <c r="A2912" s="4" t="s">
        <v>7051</v>
      </c>
      <c r="B2912" s="4" t="s">
        <v>650</v>
      </c>
      <c r="C2912" s="4" t="s">
        <v>662</v>
      </c>
      <c r="D2912" s="4">
        <v>-1.5800000000000002E-2</v>
      </c>
      <c r="E2912" s="4">
        <v>3.2000000000000002E-3</v>
      </c>
      <c r="F2912" s="81" t="s">
        <v>7052</v>
      </c>
      <c r="G2912" s="4">
        <v>0.5958</v>
      </c>
      <c r="H2912" s="2">
        <v>604254</v>
      </c>
      <c r="I2912" s="2">
        <v>24.38</v>
      </c>
      <c r="J2912" s="82" t="s">
        <v>1156</v>
      </c>
    </row>
    <row r="2913" spans="1:10" ht="13.9">
      <c r="A2913" s="4" t="s">
        <v>7053</v>
      </c>
      <c r="B2913" s="4" t="s">
        <v>650</v>
      </c>
      <c r="C2913" s="4" t="s">
        <v>662</v>
      </c>
      <c r="D2913" s="4">
        <v>1.5800000000000002E-2</v>
      </c>
      <c r="E2913" s="4">
        <v>3.2000000000000002E-3</v>
      </c>
      <c r="F2913" s="81" t="s">
        <v>7054</v>
      </c>
      <c r="G2913" s="4">
        <v>0.40410000000000001</v>
      </c>
      <c r="H2913" s="2">
        <v>604254</v>
      </c>
      <c r="I2913" s="2">
        <v>24.38</v>
      </c>
      <c r="J2913" s="82" t="s">
        <v>1156</v>
      </c>
    </row>
    <row r="2914" spans="1:10" ht="13.9">
      <c r="A2914" s="4" t="s">
        <v>7055</v>
      </c>
      <c r="B2914" s="4" t="s">
        <v>650</v>
      </c>
      <c r="C2914" s="4" t="s">
        <v>662</v>
      </c>
      <c r="D2914" s="4">
        <v>1.5800000000000002E-2</v>
      </c>
      <c r="E2914" s="4">
        <v>3.2000000000000002E-3</v>
      </c>
      <c r="F2914" s="81" t="s">
        <v>7056</v>
      </c>
      <c r="G2914" s="4">
        <v>0.4042</v>
      </c>
      <c r="H2914" s="2">
        <v>604254</v>
      </c>
      <c r="I2914" s="2">
        <v>24.38</v>
      </c>
      <c r="J2914" s="82" t="s">
        <v>1156</v>
      </c>
    </row>
    <row r="2915" spans="1:10" ht="13.9">
      <c r="A2915" s="4" t="s">
        <v>7057</v>
      </c>
      <c r="B2915" s="4" t="s">
        <v>650</v>
      </c>
      <c r="C2915" s="4" t="s">
        <v>662</v>
      </c>
      <c r="D2915" s="4">
        <v>1.5900000000000001E-2</v>
      </c>
      <c r="E2915" s="4">
        <v>3.2000000000000002E-3</v>
      </c>
      <c r="F2915" s="81" t="s">
        <v>7058</v>
      </c>
      <c r="G2915" s="4">
        <v>0.4042</v>
      </c>
      <c r="H2915" s="2">
        <v>604254</v>
      </c>
      <c r="I2915" s="2">
        <v>24.69</v>
      </c>
      <c r="J2915" s="82" t="s">
        <v>7059</v>
      </c>
    </row>
    <row r="2916" spans="1:10" ht="13.9">
      <c r="A2916" s="4" t="s">
        <v>7060</v>
      </c>
      <c r="B2916" s="4" t="s">
        <v>650</v>
      </c>
      <c r="C2916" s="4" t="s">
        <v>7061</v>
      </c>
      <c r="D2916" s="4">
        <v>2.4299999999999999E-2</v>
      </c>
      <c r="E2916" s="4">
        <v>4.3E-3</v>
      </c>
      <c r="F2916" s="81" t="s">
        <v>7062</v>
      </c>
      <c r="G2916" s="4">
        <v>0.40289999999999998</v>
      </c>
      <c r="H2916" s="2">
        <v>448902</v>
      </c>
      <c r="I2916" s="2">
        <v>31.94</v>
      </c>
      <c r="J2916" s="82" t="s">
        <v>7063</v>
      </c>
    </row>
    <row r="2917" spans="1:10" ht="13.9">
      <c r="A2917" s="4" t="s">
        <v>7064</v>
      </c>
      <c r="B2917" s="4" t="s">
        <v>650</v>
      </c>
      <c r="C2917" s="4" t="s">
        <v>7065</v>
      </c>
      <c r="D2917" s="4">
        <v>2.53E-2</v>
      </c>
      <c r="E2917" s="4">
        <v>4.7000000000000002E-3</v>
      </c>
      <c r="F2917" s="81" t="s">
        <v>7066</v>
      </c>
      <c r="G2917" s="4">
        <v>0.34489999999999998</v>
      </c>
      <c r="H2917" s="2">
        <v>448902</v>
      </c>
      <c r="I2917" s="2">
        <v>28.98</v>
      </c>
      <c r="J2917" s="82" t="s">
        <v>7067</v>
      </c>
    </row>
    <row r="2918" spans="1:10" ht="13.9">
      <c r="A2918" s="4" t="s">
        <v>7068</v>
      </c>
      <c r="B2918" s="4" t="s">
        <v>7069</v>
      </c>
      <c r="C2918" s="4" t="s">
        <v>662</v>
      </c>
      <c r="D2918" s="4">
        <v>-2.5399999999999999E-2</v>
      </c>
      <c r="E2918" s="4">
        <v>4.7000000000000002E-3</v>
      </c>
      <c r="F2918" s="81" t="s">
        <v>7070</v>
      </c>
      <c r="G2918" s="4">
        <v>0.65900000000000003</v>
      </c>
      <c r="H2918" s="2">
        <v>448902</v>
      </c>
      <c r="I2918" s="2">
        <v>29.21</v>
      </c>
      <c r="J2918" s="82" t="s">
        <v>7071</v>
      </c>
    </row>
    <row r="2919" spans="1:10" ht="13.9">
      <c r="A2919" s="4" t="s">
        <v>7072</v>
      </c>
      <c r="B2919" s="4" t="s">
        <v>650</v>
      </c>
      <c r="C2919" s="4" t="s">
        <v>662</v>
      </c>
      <c r="D2919" s="4">
        <v>-1.5900000000000001E-2</v>
      </c>
      <c r="E2919" s="4">
        <v>3.2000000000000002E-3</v>
      </c>
      <c r="F2919" s="81" t="s">
        <v>7073</v>
      </c>
      <c r="G2919" s="4">
        <v>0.5958</v>
      </c>
      <c r="H2919" s="2">
        <v>604255</v>
      </c>
      <c r="I2919" s="2">
        <v>24.69</v>
      </c>
      <c r="J2919" s="82" t="s">
        <v>7059</v>
      </c>
    </row>
    <row r="2920" spans="1:10" ht="13.9">
      <c r="A2920" s="4" t="s">
        <v>7074</v>
      </c>
      <c r="B2920" s="4" t="s">
        <v>650</v>
      </c>
      <c r="C2920" s="4" t="s">
        <v>654</v>
      </c>
      <c r="D2920" s="4">
        <v>1.5900000000000001E-2</v>
      </c>
      <c r="E2920" s="4">
        <v>3.2000000000000002E-3</v>
      </c>
      <c r="F2920" s="81" t="s">
        <v>7075</v>
      </c>
      <c r="G2920" s="4">
        <v>0.40410000000000001</v>
      </c>
      <c r="H2920" s="2">
        <v>604255</v>
      </c>
      <c r="I2920" s="2">
        <v>24.69</v>
      </c>
      <c r="J2920" s="82" t="s">
        <v>7059</v>
      </c>
    </row>
    <row r="2921" spans="1:10" ht="13.9">
      <c r="A2921" s="4" t="s">
        <v>7076</v>
      </c>
      <c r="B2921" s="4" t="s">
        <v>650</v>
      </c>
      <c r="C2921" s="4" t="s">
        <v>662</v>
      </c>
      <c r="D2921" s="4">
        <v>1.5900000000000001E-2</v>
      </c>
      <c r="E2921" s="4">
        <v>3.2000000000000002E-3</v>
      </c>
      <c r="F2921" s="81" t="s">
        <v>7077</v>
      </c>
      <c r="G2921" s="4">
        <v>0.4042</v>
      </c>
      <c r="H2921" s="2">
        <v>604255</v>
      </c>
      <c r="I2921" s="2">
        <v>24.69</v>
      </c>
      <c r="J2921" s="82" t="s">
        <v>7059</v>
      </c>
    </row>
    <row r="2922" spans="1:10" ht="13.9">
      <c r="A2922" s="4" t="s">
        <v>7078</v>
      </c>
      <c r="B2922" s="4" t="s">
        <v>650</v>
      </c>
      <c r="C2922" s="4" t="s">
        <v>662</v>
      </c>
      <c r="D2922" s="4">
        <v>-1.55E-2</v>
      </c>
      <c r="E2922" s="4">
        <v>3.2000000000000002E-3</v>
      </c>
      <c r="F2922" s="81" t="s">
        <v>7079</v>
      </c>
      <c r="G2922" s="4">
        <v>0.59540000000000004</v>
      </c>
      <c r="H2922" s="2">
        <v>604255</v>
      </c>
      <c r="I2922" s="2">
        <v>23.46</v>
      </c>
      <c r="J2922" s="82" t="s">
        <v>1161</v>
      </c>
    </row>
    <row r="2923" spans="1:10" ht="13.9">
      <c r="A2923" s="4" t="s">
        <v>7080</v>
      </c>
      <c r="B2923" s="4" t="s">
        <v>649</v>
      </c>
      <c r="C2923" s="4" t="s">
        <v>654</v>
      </c>
      <c r="D2923" s="4">
        <v>-1.5800000000000002E-2</v>
      </c>
      <c r="E2923" s="4">
        <v>3.2000000000000002E-3</v>
      </c>
      <c r="F2923" s="81" t="s">
        <v>7081</v>
      </c>
      <c r="G2923" s="4">
        <v>0.59550000000000003</v>
      </c>
      <c r="H2923" s="2">
        <v>605887</v>
      </c>
      <c r="I2923" s="2">
        <v>24.38</v>
      </c>
      <c r="J2923" s="82" t="s">
        <v>7082</v>
      </c>
    </row>
    <row r="2924" spans="1:10" ht="13.9">
      <c r="A2924" s="4" t="s">
        <v>7083</v>
      </c>
      <c r="B2924" s="4" t="s">
        <v>654</v>
      </c>
      <c r="C2924" s="4" t="s">
        <v>1511</v>
      </c>
      <c r="D2924" s="4">
        <v>2.0899999999999998E-2</v>
      </c>
      <c r="E2924" s="4">
        <v>4.3E-3</v>
      </c>
      <c r="F2924" s="81" t="s">
        <v>3691</v>
      </c>
      <c r="G2924" s="4">
        <v>0.37959999999999999</v>
      </c>
      <c r="H2924" s="2">
        <v>448902</v>
      </c>
      <c r="I2924" s="2">
        <v>23.62</v>
      </c>
      <c r="J2924" s="82" t="s">
        <v>793</v>
      </c>
    </row>
    <row r="2925" spans="1:10" ht="13.9">
      <c r="A2925" s="4" t="s">
        <v>7084</v>
      </c>
      <c r="B2925" s="4" t="s">
        <v>649</v>
      </c>
      <c r="C2925" s="4" t="s">
        <v>650</v>
      </c>
      <c r="D2925" s="4">
        <v>2.2599999999999999E-2</v>
      </c>
      <c r="E2925" s="4">
        <v>4.3E-3</v>
      </c>
      <c r="F2925" s="81" t="s">
        <v>7085</v>
      </c>
      <c r="G2925" s="4">
        <v>0.36880000000000002</v>
      </c>
      <c r="H2925" s="2">
        <v>461826</v>
      </c>
      <c r="I2925" s="2">
        <v>27.62</v>
      </c>
      <c r="J2925" s="82" t="s">
        <v>7086</v>
      </c>
    </row>
    <row r="2926" spans="1:10" ht="13.9">
      <c r="A2926" s="4" t="s">
        <v>7087</v>
      </c>
      <c r="B2926" s="4" t="s">
        <v>649</v>
      </c>
      <c r="C2926" s="4" t="s">
        <v>654</v>
      </c>
      <c r="D2926" s="4">
        <v>-1.9800000000000002E-2</v>
      </c>
      <c r="E2926" s="4">
        <v>4.1999999999999997E-3</v>
      </c>
      <c r="F2926" s="81" t="s">
        <v>7088</v>
      </c>
      <c r="G2926" s="4">
        <v>0.60589999999999999</v>
      </c>
      <c r="H2926" s="2">
        <v>483768</v>
      </c>
      <c r="I2926" s="2">
        <v>22.22</v>
      </c>
      <c r="J2926" s="82" t="s">
        <v>2786</v>
      </c>
    </row>
    <row r="2927" spans="1:10" ht="13.9">
      <c r="A2927" s="4" t="s">
        <v>7089</v>
      </c>
      <c r="B2927" s="4" t="s">
        <v>649</v>
      </c>
      <c r="C2927" s="4" t="s">
        <v>662</v>
      </c>
      <c r="D2927" s="4">
        <v>-1.9900000000000001E-2</v>
      </c>
      <c r="E2927" s="4">
        <v>4.1999999999999997E-3</v>
      </c>
      <c r="F2927" s="81" t="s">
        <v>1454</v>
      </c>
      <c r="G2927" s="4">
        <v>0.60619999999999996</v>
      </c>
      <c r="H2927" s="2">
        <v>483768</v>
      </c>
      <c r="I2927" s="2">
        <v>22.45</v>
      </c>
      <c r="J2927" s="82" t="s">
        <v>3376</v>
      </c>
    </row>
    <row r="2928" spans="1:10" ht="13.9">
      <c r="A2928" s="4" t="s">
        <v>7090</v>
      </c>
      <c r="B2928" s="4" t="s">
        <v>650</v>
      </c>
      <c r="C2928" s="4" t="s">
        <v>662</v>
      </c>
      <c r="D2928" s="4">
        <v>1.9699999999999999E-2</v>
      </c>
      <c r="E2928" s="4">
        <v>4.1000000000000003E-3</v>
      </c>
      <c r="F2928" s="81" t="s">
        <v>7091</v>
      </c>
      <c r="G2928" s="4">
        <v>0.48180000000000001</v>
      </c>
      <c r="H2928" s="2">
        <v>483768</v>
      </c>
      <c r="I2928" s="2">
        <v>23.09</v>
      </c>
      <c r="J2928" s="82" t="s">
        <v>3554</v>
      </c>
    </row>
    <row r="2929" spans="1:10" ht="13.9">
      <c r="A2929" s="4" t="s">
        <v>7092</v>
      </c>
      <c r="B2929" s="4" t="s">
        <v>662</v>
      </c>
      <c r="C2929" s="4" t="s">
        <v>654</v>
      </c>
      <c r="D2929" s="4">
        <v>-1.9900000000000001E-2</v>
      </c>
      <c r="E2929" s="4">
        <v>4.1000000000000003E-3</v>
      </c>
      <c r="F2929" s="81" t="s">
        <v>7093</v>
      </c>
      <c r="G2929" s="4">
        <v>0.49730000000000002</v>
      </c>
      <c r="H2929" s="2">
        <v>482668</v>
      </c>
      <c r="I2929" s="2">
        <v>23.56</v>
      </c>
      <c r="J2929" s="82" t="s">
        <v>7094</v>
      </c>
    </row>
    <row r="2930" spans="1:10" ht="13.9">
      <c r="A2930" s="4" t="s">
        <v>7095</v>
      </c>
      <c r="B2930" s="4" t="s">
        <v>649</v>
      </c>
      <c r="C2930" s="4" t="s">
        <v>650</v>
      </c>
      <c r="D2930" s="4">
        <v>1.9800000000000002E-2</v>
      </c>
      <c r="E2930" s="4">
        <v>4.1000000000000003E-3</v>
      </c>
      <c r="F2930" s="81" t="s">
        <v>3743</v>
      </c>
      <c r="G2930" s="4">
        <v>0.50260000000000005</v>
      </c>
      <c r="H2930" s="2">
        <v>483768</v>
      </c>
      <c r="I2930" s="2">
        <v>23.32</v>
      </c>
      <c r="J2930" s="82" t="s">
        <v>1660</v>
      </c>
    </row>
    <row r="2931" spans="1:10" ht="13.9">
      <c r="A2931" s="4" t="s">
        <v>7096</v>
      </c>
      <c r="B2931" s="4" t="s">
        <v>650</v>
      </c>
      <c r="C2931" s="4" t="s">
        <v>662</v>
      </c>
      <c r="D2931" s="4">
        <v>4.9399999999999999E-2</v>
      </c>
      <c r="E2931" s="4">
        <v>1.0500000000000001E-2</v>
      </c>
      <c r="F2931" s="81" t="s">
        <v>7097</v>
      </c>
      <c r="G2931" s="4">
        <v>4.07E-2</v>
      </c>
      <c r="H2931" s="2">
        <v>480715</v>
      </c>
      <c r="I2931" s="2">
        <v>22.13</v>
      </c>
      <c r="J2931" s="82" t="s">
        <v>3268</v>
      </c>
    </row>
    <row r="2932" spans="1:10" ht="13.9">
      <c r="A2932" s="4" t="s">
        <v>7098</v>
      </c>
      <c r="B2932" s="4" t="s">
        <v>649</v>
      </c>
      <c r="C2932" s="4" t="s">
        <v>662</v>
      </c>
      <c r="D2932" s="4">
        <v>1.9199999999999998E-2</v>
      </c>
      <c r="E2932" s="4">
        <v>4.1000000000000003E-3</v>
      </c>
      <c r="F2932" s="81" t="s">
        <v>7099</v>
      </c>
      <c r="G2932" s="4">
        <v>0.49249999999999999</v>
      </c>
      <c r="H2932" s="2">
        <v>483768</v>
      </c>
      <c r="I2932" s="2">
        <v>21.93</v>
      </c>
      <c r="J2932" s="82" t="s">
        <v>2280</v>
      </c>
    </row>
    <row r="2933" spans="1:10" ht="13.9">
      <c r="A2933" s="4" t="s">
        <v>7100</v>
      </c>
      <c r="B2933" s="4" t="s">
        <v>649</v>
      </c>
      <c r="C2933" s="4" t="s">
        <v>7101</v>
      </c>
      <c r="D2933" s="4">
        <v>5.6899999999999999E-2</v>
      </c>
      <c r="E2933" s="4">
        <v>1.0999999999999999E-2</v>
      </c>
      <c r="F2933" s="81" t="s">
        <v>7102</v>
      </c>
      <c r="G2933" s="4">
        <v>4.0899999999999999E-2</v>
      </c>
      <c r="H2933" s="2">
        <v>448902</v>
      </c>
      <c r="I2933" s="2">
        <v>26.76</v>
      </c>
      <c r="J2933" s="82" t="s">
        <v>7103</v>
      </c>
    </row>
    <row r="2934" spans="1:10" ht="13.9">
      <c r="A2934" s="4" t="s">
        <v>7104</v>
      </c>
      <c r="B2934" s="4" t="s">
        <v>650</v>
      </c>
      <c r="C2934" s="4" t="s">
        <v>662</v>
      </c>
      <c r="D2934" s="4">
        <v>2.0199999999999999E-2</v>
      </c>
      <c r="E2934" s="4">
        <v>4.1000000000000003E-3</v>
      </c>
      <c r="F2934" s="81" t="s">
        <v>7105</v>
      </c>
      <c r="G2934" s="4">
        <v>0.49609999999999999</v>
      </c>
      <c r="H2934" s="2">
        <v>483768</v>
      </c>
      <c r="I2934" s="2">
        <v>24.27</v>
      </c>
      <c r="J2934" s="82" t="s">
        <v>1578</v>
      </c>
    </row>
    <row r="2935" spans="1:10" ht="13.9">
      <c r="A2935" s="4" t="s">
        <v>7106</v>
      </c>
      <c r="B2935" s="4" t="s">
        <v>649</v>
      </c>
      <c r="C2935" s="4" t="s">
        <v>662</v>
      </c>
      <c r="D2935" s="4">
        <v>2.01E-2</v>
      </c>
      <c r="E2935" s="4">
        <v>4.1000000000000003E-3</v>
      </c>
      <c r="F2935" s="81" t="s">
        <v>7107</v>
      </c>
      <c r="G2935" s="4">
        <v>0.50149999999999995</v>
      </c>
      <c r="H2935" s="2">
        <v>483768</v>
      </c>
      <c r="I2935" s="2">
        <v>24.03</v>
      </c>
      <c r="J2935" s="82" t="s">
        <v>1077</v>
      </c>
    </row>
    <row r="2936" spans="1:10" ht="13.9">
      <c r="A2936" s="4" t="s">
        <v>7108</v>
      </c>
      <c r="B2936" s="4" t="s">
        <v>650</v>
      </c>
      <c r="C2936" s="4" t="s">
        <v>662</v>
      </c>
      <c r="D2936" s="4">
        <v>-1.9699999999999999E-2</v>
      </c>
      <c r="E2936" s="4">
        <v>4.1000000000000003E-3</v>
      </c>
      <c r="F2936" s="81" t="s">
        <v>1720</v>
      </c>
      <c r="G2936" s="4">
        <v>0.49890000000000001</v>
      </c>
      <c r="H2936" s="2">
        <v>483768</v>
      </c>
      <c r="I2936" s="2">
        <v>23.09</v>
      </c>
      <c r="J2936" s="82" t="s">
        <v>3554</v>
      </c>
    </row>
    <row r="2937" spans="1:10" ht="13.9">
      <c r="A2937" s="4" t="s">
        <v>7109</v>
      </c>
      <c r="B2937" s="4" t="s">
        <v>649</v>
      </c>
      <c r="C2937" s="4" t="s">
        <v>654</v>
      </c>
      <c r="D2937" s="4">
        <v>1.49E-2</v>
      </c>
      <c r="E2937" s="4">
        <v>3.2000000000000002E-3</v>
      </c>
      <c r="F2937" s="81" t="s">
        <v>7110</v>
      </c>
      <c r="G2937" s="4">
        <v>0.504</v>
      </c>
      <c r="H2937" s="2">
        <v>604252</v>
      </c>
      <c r="I2937" s="2">
        <v>21.68</v>
      </c>
      <c r="J2937" s="82" t="s">
        <v>1189</v>
      </c>
    </row>
    <row r="2938" spans="1:10" ht="13.9">
      <c r="A2938" s="4" t="s">
        <v>7111</v>
      </c>
      <c r="B2938" s="4" t="s">
        <v>662</v>
      </c>
      <c r="C2938" s="4" t="s">
        <v>654</v>
      </c>
      <c r="D2938" s="4">
        <v>-1.47E-2</v>
      </c>
      <c r="E2938" s="4">
        <v>3.2000000000000002E-3</v>
      </c>
      <c r="F2938" s="81" t="s">
        <v>1743</v>
      </c>
      <c r="G2938" s="4">
        <v>0.49559999999999998</v>
      </c>
      <c r="H2938" s="2">
        <v>604252</v>
      </c>
      <c r="I2938" s="2">
        <v>21.1</v>
      </c>
      <c r="J2938" s="82" t="s">
        <v>1268</v>
      </c>
    </row>
    <row r="2939" spans="1:10" ht="13.9">
      <c r="A2939" s="4" t="s">
        <v>7112</v>
      </c>
      <c r="B2939" s="4" t="s">
        <v>649</v>
      </c>
      <c r="C2939" s="4" t="s">
        <v>654</v>
      </c>
      <c r="D2939" s="4">
        <v>1.9800000000000002E-2</v>
      </c>
      <c r="E2939" s="4">
        <v>4.1000000000000003E-3</v>
      </c>
      <c r="F2939" s="81" t="s">
        <v>696</v>
      </c>
      <c r="G2939" s="4">
        <v>0.50060000000000004</v>
      </c>
      <c r="H2939" s="2">
        <v>483768</v>
      </c>
      <c r="I2939" s="2">
        <v>23.32</v>
      </c>
      <c r="J2939" s="82" t="s">
        <v>1660</v>
      </c>
    </row>
    <row r="2940" spans="1:10" ht="13.9">
      <c r="A2940" s="4" t="s">
        <v>7113</v>
      </c>
      <c r="B2940" s="4" t="s">
        <v>649</v>
      </c>
      <c r="C2940" s="4" t="s">
        <v>662</v>
      </c>
      <c r="D2940" s="4">
        <v>-1.9800000000000002E-2</v>
      </c>
      <c r="E2940" s="4">
        <v>4.1000000000000003E-3</v>
      </c>
      <c r="F2940" s="81" t="s">
        <v>7114</v>
      </c>
      <c r="G2940" s="4">
        <v>0.49940000000000001</v>
      </c>
      <c r="H2940" s="2">
        <v>483768</v>
      </c>
      <c r="I2940" s="2">
        <v>23.32</v>
      </c>
      <c r="J2940" s="82" t="s">
        <v>1660</v>
      </c>
    </row>
    <row r="2941" spans="1:10" ht="13.9">
      <c r="A2941" s="4" t="s">
        <v>7115</v>
      </c>
      <c r="B2941" s="4" t="s">
        <v>650</v>
      </c>
      <c r="C2941" s="4" t="s">
        <v>662</v>
      </c>
      <c r="D2941" s="4">
        <v>-0.02</v>
      </c>
      <c r="E2941" s="4">
        <v>3.8999999999999998E-3</v>
      </c>
      <c r="F2941" s="81" t="s">
        <v>7116</v>
      </c>
      <c r="G2941" s="4">
        <v>0.48230000000000001</v>
      </c>
      <c r="H2941" s="2">
        <v>524882</v>
      </c>
      <c r="I2941" s="2">
        <v>26.3</v>
      </c>
      <c r="J2941" s="82" t="s">
        <v>2367</v>
      </c>
    </row>
    <row r="2942" spans="1:10" ht="13.9">
      <c r="A2942" s="4" t="s">
        <v>7117</v>
      </c>
      <c r="B2942" s="4" t="s">
        <v>1440</v>
      </c>
      <c r="C2942" s="4" t="s">
        <v>662</v>
      </c>
      <c r="D2942" s="4">
        <v>2.01E-2</v>
      </c>
      <c r="E2942" s="4">
        <v>4.1999999999999997E-3</v>
      </c>
      <c r="F2942" s="81" t="s">
        <v>6263</v>
      </c>
      <c r="G2942" s="4">
        <v>0.49990000000000001</v>
      </c>
      <c r="H2942" s="2">
        <v>448902</v>
      </c>
      <c r="I2942" s="2">
        <v>22.9</v>
      </c>
      <c r="J2942" s="82" t="s">
        <v>3678</v>
      </c>
    </row>
    <row r="2943" spans="1:10" ht="13.9">
      <c r="A2943" s="4" t="s">
        <v>7118</v>
      </c>
      <c r="B2943" s="4" t="s">
        <v>650</v>
      </c>
      <c r="C2943" s="4" t="s">
        <v>662</v>
      </c>
      <c r="D2943" s="4">
        <v>2.0299999999999999E-2</v>
      </c>
      <c r="E2943" s="4">
        <v>4.1000000000000003E-3</v>
      </c>
      <c r="F2943" s="81" t="s">
        <v>7119</v>
      </c>
      <c r="G2943" s="4">
        <v>0.51729999999999998</v>
      </c>
      <c r="H2943" s="2">
        <v>483768</v>
      </c>
      <c r="I2943" s="2">
        <v>24.51</v>
      </c>
      <c r="J2943" s="82" t="s">
        <v>1584</v>
      </c>
    </row>
    <row r="2944" spans="1:10" ht="13.9">
      <c r="A2944" s="4" t="s">
        <v>7120</v>
      </c>
      <c r="B2944" s="4" t="s">
        <v>650</v>
      </c>
      <c r="C2944" s="4" t="s">
        <v>662</v>
      </c>
      <c r="D2944" s="4">
        <v>1.9800000000000002E-2</v>
      </c>
      <c r="E2944" s="4">
        <v>4.1000000000000003E-3</v>
      </c>
      <c r="F2944" s="81" t="s">
        <v>1657</v>
      </c>
      <c r="G2944" s="4">
        <v>0.50070000000000003</v>
      </c>
      <c r="H2944" s="2">
        <v>483768</v>
      </c>
      <c r="I2944" s="2">
        <v>23.32</v>
      </c>
      <c r="J2944" s="82" t="s">
        <v>1660</v>
      </c>
    </row>
    <row r="2945" spans="1:10" ht="13.9">
      <c r="A2945" s="4" t="s">
        <v>7121</v>
      </c>
      <c r="B2945" s="4" t="s">
        <v>7122</v>
      </c>
      <c r="C2945" s="4" t="s">
        <v>662</v>
      </c>
      <c r="D2945" s="4">
        <v>2.0799999999999999E-2</v>
      </c>
      <c r="E2945" s="4">
        <v>4.1999999999999997E-3</v>
      </c>
      <c r="F2945" s="81" t="s">
        <v>7123</v>
      </c>
      <c r="G2945" s="4">
        <v>0.51090000000000002</v>
      </c>
      <c r="H2945" s="2">
        <v>448902</v>
      </c>
      <c r="I2945" s="2">
        <v>24.53</v>
      </c>
      <c r="J2945" s="82" t="s">
        <v>7124</v>
      </c>
    </row>
    <row r="2946" spans="1:10" ht="13.9">
      <c r="A2946" s="4" t="s">
        <v>7125</v>
      </c>
      <c r="B2946" s="4" t="s">
        <v>649</v>
      </c>
      <c r="C2946" s="4" t="s">
        <v>654</v>
      </c>
      <c r="D2946" s="4">
        <v>1.9800000000000002E-2</v>
      </c>
      <c r="E2946" s="4">
        <v>4.1000000000000003E-3</v>
      </c>
      <c r="F2946" s="81" t="s">
        <v>6141</v>
      </c>
      <c r="G2946" s="4">
        <v>0.50090000000000001</v>
      </c>
      <c r="H2946" s="2">
        <v>483768</v>
      </c>
      <c r="I2946" s="2">
        <v>23.32</v>
      </c>
      <c r="J2946" s="82" t="s">
        <v>1660</v>
      </c>
    </row>
    <row r="2947" spans="1:10" ht="13.9">
      <c r="A2947" s="4" t="s">
        <v>7126</v>
      </c>
      <c r="B2947" s="4" t="s">
        <v>649</v>
      </c>
      <c r="C2947" s="4" t="s">
        <v>662</v>
      </c>
      <c r="D2947" s="4">
        <v>1.9900000000000001E-2</v>
      </c>
      <c r="E2947" s="4">
        <v>4.1000000000000003E-3</v>
      </c>
      <c r="F2947" s="81" t="s">
        <v>7127</v>
      </c>
      <c r="G2947" s="4">
        <v>0.50080000000000002</v>
      </c>
      <c r="H2947" s="2">
        <v>483768</v>
      </c>
      <c r="I2947" s="2">
        <v>23.56</v>
      </c>
      <c r="J2947" s="82" t="s">
        <v>1653</v>
      </c>
    </row>
    <row r="2948" spans="1:10" ht="13.9">
      <c r="A2948" s="4" t="s">
        <v>7128</v>
      </c>
      <c r="B2948" s="4" t="s">
        <v>649</v>
      </c>
      <c r="C2948" s="4" t="s">
        <v>650</v>
      </c>
      <c r="D2948" s="4">
        <v>1.9800000000000002E-2</v>
      </c>
      <c r="E2948" s="4">
        <v>4.1000000000000003E-3</v>
      </c>
      <c r="F2948" s="81" t="s">
        <v>7129</v>
      </c>
      <c r="G2948" s="4">
        <v>0.50049999999999994</v>
      </c>
      <c r="H2948" s="2">
        <v>483768</v>
      </c>
      <c r="I2948" s="2">
        <v>23.32</v>
      </c>
      <c r="J2948" s="82" t="s">
        <v>1660</v>
      </c>
    </row>
    <row r="2949" spans="1:10" ht="13.9">
      <c r="A2949" s="4" t="s">
        <v>7130</v>
      </c>
      <c r="B2949" s="4" t="s">
        <v>650</v>
      </c>
      <c r="C2949" s="4" t="s">
        <v>662</v>
      </c>
      <c r="D2949" s="4">
        <v>-0.02</v>
      </c>
      <c r="E2949" s="4">
        <v>4.1000000000000003E-3</v>
      </c>
      <c r="F2949" s="81" t="s">
        <v>7131</v>
      </c>
      <c r="G2949" s="4">
        <v>0.50329999999999997</v>
      </c>
      <c r="H2949" s="2">
        <v>483768</v>
      </c>
      <c r="I2949" s="2">
        <v>23.8</v>
      </c>
      <c r="J2949" s="82" t="s">
        <v>1647</v>
      </c>
    </row>
    <row r="2950" spans="1:10" ht="13.9">
      <c r="A2950" s="4" t="s">
        <v>7132</v>
      </c>
      <c r="B2950" s="4" t="s">
        <v>649</v>
      </c>
      <c r="C2950" s="4" t="s">
        <v>654</v>
      </c>
      <c r="D2950" s="4">
        <v>0.02</v>
      </c>
      <c r="E2950" s="4">
        <v>4.1000000000000003E-3</v>
      </c>
      <c r="F2950" s="81" t="s">
        <v>7133</v>
      </c>
      <c r="G2950" s="4">
        <v>0.49659999999999999</v>
      </c>
      <c r="H2950" s="2">
        <v>483768</v>
      </c>
      <c r="I2950" s="2">
        <v>23.8</v>
      </c>
      <c r="J2950" s="82" t="s">
        <v>1647</v>
      </c>
    </row>
    <row r="2951" spans="1:10" ht="13.9">
      <c r="A2951" s="4" t="s">
        <v>7134</v>
      </c>
      <c r="B2951" s="4" t="s">
        <v>650</v>
      </c>
      <c r="C2951" s="4" t="s">
        <v>654</v>
      </c>
      <c r="D2951" s="4">
        <v>-0.02</v>
      </c>
      <c r="E2951" s="4">
        <v>4.1000000000000003E-3</v>
      </c>
      <c r="F2951" s="81" t="s">
        <v>7135</v>
      </c>
      <c r="G2951" s="4">
        <v>0.50329999999999997</v>
      </c>
      <c r="H2951" s="2">
        <v>483768</v>
      </c>
      <c r="I2951" s="2">
        <v>23.8</v>
      </c>
      <c r="J2951" s="82" t="s">
        <v>1647</v>
      </c>
    </row>
    <row r="2952" spans="1:10" ht="13.9">
      <c r="A2952" s="4" t="s">
        <v>7136</v>
      </c>
      <c r="B2952" s="4" t="s">
        <v>650</v>
      </c>
      <c r="C2952" s="4" t="s">
        <v>662</v>
      </c>
      <c r="D2952" s="4">
        <v>0.02</v>
      </c>
      <c r="E2952" s="4">
        <v>4.1000000000000003E-3</v>
      </c>
      <c r="F2952" s="81" t="s">
        <v>7137</v>
      </c>
      <c r="G2952" s="4">
        <v>0.49680000000000002</v>
      </c>
      <c r="H2952" s="2">
        <v>483768</v>
      </c>
      <c r="I2952" s="2">
        <v>23.8</v>
      </c>
      <c r="J2952" s="82" t="s">
        <v>1647</v>
      </c>
    </row>
    <row r="2953" spans="1:10" ht="13.9">
      <c r="A2953" s="4" t="s">
        <v>7138</v>
      </c>
      <c r="B2953" s="4" t="s">
        <v>1440</v>
      </c>
      <c r="C2953" s="4" t="s">
        <v>662</v>
      </c>
      <c r="D2953" s="4">
        <v>-2.1100000000000001E-2</v>
      </c>
      <c r="E2953" s="4">
        <v>4.1999999999999997E-3</v>
      </c>
      <c r="F2953" s="81" t="s">
        <v>7139</v>
      </c>
      <c r="G2953" s="4">
        <v>0.49419999999999997</v>
      </c>
      <c r="H2953" s="2">
        <v>448902</v>
      </c>
      <c r="I2953" s="2">
        <v>25.24</v>
      </c>
      <c r="J2953" s="82" t="s">
        <v>1926</v>
      </c>
    </row>
    <row r="2954" spans="1:10" ht="13.9">
      <c r="A2954" s="4" t="s">
        <v>7140</v>
      </c>
      <c r="B2954" s="4" t="s">
        <v>1440</v>
      </c>
      <c r="C2954" s="4" t="s">
        <v>662</v>
      </c>
      <c r="D2954" s="4">
        <v>-2.1700000000000001E-2</v>
      </c>
      <c r="E2954" s="4">
        <v>4.3E-3</v>
      </c>
      <c r="F2954" s="81" t="s">
        <v>7141</v>
      </c>
      <c r="G2954" s="4">
        <v>0.47</v>
      </c>
      <c r="H2954" s="2">
        <v>448902</v>
      </c>
      <c r="I2954" s="2">
        <v>25.47</v>
      </c>
      <c r="J2954" s="82" t="s">
        <v>1503</v>
      </c>
    </row>
    <row r="2955" spans="1:10" ht="13.9">
      <c r="A2955" s="4" t="s">
        <v>7142</v>
      </c>
      <c r="B2955" s="4" t="s">
        <v>650</v>
      </c>
      <c r="C2955" s="4" t="s">
        <v>662</v>
      </c>
      <c r="D2955" s="4">
        <v>1.9900000000000001E-2</v>
      </c>
      <c r="E2955" s="4">
        <v>4.1000000000000003E-3</v>
      </c>
      <c r="F2955" s="81" t="s">
        <v>7143</v>
      </c>
      <c r="G2955" s="4">
        <v>0.49719999999999998</v>
      </c>
      <c r="H2955" s="2">
        <v>483768</v>
      </c>
      <c r="I2955" s="2">
        <v>23.56</v>
      </c>
      <c r="J2955" s="82" t="s">
        <v>1653</v>
      </c>
    </row>
    <row r="2956" spans="1:10" ht="13.9">
      <c r="A2956" s="4" t="s">
        <v>7144</v>
      </c>
      <c r="B2956" s="4" t="s">
        <v>662</v>
      </c>
      <c r="C2956" s="4" t="s">
        <v>654</v>
      </c>
      <c r="D2956" s="4">
        <v>1.9800000000000002E-2</v>
      </c>
      <c r="E2956" s="4">
        <v>4.1000000000000003E-3</v>
      </c>
      <c r="F2956" s="81" t="s">
        <v>3613</v>
      </c>
      <c r="G2956" s="4">
        <v>0.49690000000000001</v>
      </c>
      <c r="H2956" s="2">
        <v>483768</v>
      </c>
      <c r="I2956" s="2">
        <v>23.32</v>
      </c>
      <c r="J2956" s="82" t="s">
        <v>1660</v>
      </c>
    </row>
    <row r="2957" spans="1:10" ht="13.9">
      <c r="A2957" s="4" t="s">
        <v>7145</v>
      </c>
      <c r="B2957" s="4" t="s">
        <v>649</v>
      </c>
      <c r="C2957" s="4" t="s">
        <v>654</v>
      </c>
      <c r="D2957" s="4">
        <v>1.9800000000000002E-2</v>
      </c>
      <c r="E2957" s="4">
        <v>4.1000000000000003E-3</v>
      </c>
      <c r="F2957" s="81" t="s">
        <v>7146</v>
      </c>
      <c r="G2957" s="4">
        <v>0.49719999999999998</v>
      </c>
      <c r="H2957" s="2">
        <v>483768</v>
      </c>
      <c r="I2957" s="2">
        <v>23.32</v>
      </c>
      <c r="J2957" s="82" t="s">
        <v>1660</v>
      </c>
    </row>
    <row r="2958" spans="1:10" ht="13.9">
      <c r="A2958" s="4" t="s">
        <v>7147</v>
      </c>
      <c r="B2958" s="4" t="s">
        <v>649</v>
      </c>
      <c r="C2958" s="4" t="s">
        <v>662</v>
      </c>
      <c r="D2958" s="4">
        <v>0.02</v>
      </c>
      <c r="E2958" s="4">
        <v>4.1000000000000003E-3</v>
      </c>
      <c r="F2958" s="81" t="s">
        <v>7148</v>
      </c>
      <c r="G2958" s="4">
        <v>0.49669999999999997</v>
      </c>
      <c r="H2958" s="2">
        <v>483768</v>
      </c>
      <c r="I2958" s="2">
        <v>23.8</v>
      </c>
      <c r="J2958" s="82" t="s">
        <v>1647</v>
      </c>
    </row>
    <row r="2959" spans="1:10" ht="13.9">
      <c r="A2959" s="4" t="s">
        <v>7149</v>
      </c>
      <c r="B2959" s="4" t="s">
        <v>650</v>
      </c>
      <c r="C2959" s="4" t="s">
        <v>662</v>
      </c>
      <c r="D2959" s="4">
        <v>-1.9800000000000002E-2</v>
      </c>
      <c r="E2959" s="4">
        <v>4.1000000000000003E-3</v>
      </c>
      <c r="F2959" s="81" t="s">
        <v>7150</v>
      </c>
      <c r="G2959" s="4">
        <v>0.50280000000000002</v>
      </c>
      <c r="H2959" s="2">
        <v>483768</v>
      </c>
      <c r="I2959" s="2">
        <v>23.32</v>
      </c>
      <c r="J2959" s="82" t="s">
        <v>1660</v>
      </c>
    </row>
    <row r="2960" spans="1:10" ht="13.9">
      <c r="A2960" s="4" t="s">
        <v>7151</v>
      </c>
      <c r="B2960" s="4" t="s">
        <v>650</v>
      </c>
      <c r="C2960" s="4" t="s">
        <v>654</v>
      </c>
      <c r="D2960" s="4">
        <v>-1.9800000000000002E-2</v>
      </c>
      <c r="E2960" s="4">
        <v>4.1000000000000003E-3</v>
      </c>
      <c r="F2960" s="81" t="s">
        <v>7150</v>
      </c>
      <c r="G2960" s="4">
        <v>0.50280000000000002</v>
      </c>
      <c r="H2960" s="2">
        <v>483768</v>
      </c>
      <c r="I2960" s="2">
        <v>23.32</v>
      </c>
      <c r="J2960" s="82" t="s">
        <v>1660</v>
      </c>
    </row>
    <row r="2961" spans="1:10" ht="13.9">
      <c r="A2961" s="4" t="s">
        <v>7152</v>
      </c>
      <c r="B2961" s="4" t="s">
        <v>1440</v>
      </c>
      <c r="C2961" s="4" t="s">
        <v>662</v>
      </c>
      <c r="D2961" s="4">
        <v>0.02</v>
      </c>
      <c r="E2961" s="4">
        <v>4.1999999999999997E-3</v>
      </c>
      <c r="F2961" s="81" t="s">
        <v>7153</v>
      </c>
      <c r="G2961" s="4">
        <v>0.49769999999999998</v>
      </c>
      <c r="H2961" s="2">
        <v>448902</v>
      </c>
      <c r="I2961" s="2">
        <v>22.68</v>
      </c>
      <c r="J2961" s="82" t="s">
        <v>1516</v>
      </c>
    </row>
    <row r="2962" spans="1:10" ht="13.9">
      <c r="A2962" s="4" t="s">
        <v>7154</v>
      </c>
      <c r="B2962" s="4" t="s">
        <v>650</v>
      </c>
      <c r="C2962" s="4" t="s">
        <v>662</v>
      </c>
      <c r="D2962" s="4">
        <v>-1.9900000000000001E-2</v>
      </c>
      <c r="E2962" s="4">
        <v>4.1000000000000003E-3</v>
      </c>
      <c r="F2962" s="81" t="s">
        <v>7155</v>
      </c>
      <c r="G2962" s="4">
        <v>0.50280000000000002</v>
      </c>
      <c r="H2962" s="2">
        <v>483768</v>
      </c>
      <c r="I2962" s="2">
        <v>23.56</v>
      </c>
      <c r="J2962" s="82" t="s">
        <v>1653</v>
      </c>
    </row>
    <row r="2963" spans="1:10" ht="13.9">
      <c r="A2963" s="4" t="s">
        <v>7156</v>
      </c>
      <c r="B2963" s="4" t="s">
        <v>650</v>
      </c>
      <c r="C2963" s="4" t="s">
        <v>662</v>
      </c>
      <c r="D2963" s="4">
        <v>-1.9900000000000001E-2</v>
      </c>
      <c r="E2963" s="4">
        <v>4.1000000000000003E-3</v>
      </c>
      <c r="F2963" s="81" t="s">
        <v>7157</v>
      </c>
      <c r="G2963" s="4">
        <v>0.50309999999999999</v>
      </c>
      <c r="H2963" s="2">
        <v>483768</v>
      </c>
      <c r="I2963" s="2">
        <v>23.56</v>
      </c>
      <c r="J2963" s="82" t="s">
        <v>1653</v>
      </c>
    </row>
    <row r="2964" spans="1:10" ht="13.9">
      <c r="A2964" s="4" t="s">
        <v>7158</v>
      </c>
      <c r="B2964" s="4" t="s">
        <v>649</v>
      </c>
      <c r="C2964" s="4" t="s">
        <v>662</v>
      </c>
      <c r="D2964" s="4">
        <v>1.9800000000000002E-2</v>
      </c>
      <c r="E2964" s="4">
        <v>4.1000000000000003E-3</v>
      </c>
      <c r="F2964" s="81" t="s">
        <v>3185</v>
      </c>
      <c r="G2964" s="4">
        <v>0.49719999999999998</v>
      </c>
      <c r="H2964" s="2">
        <v>483768</v>
      </c>
      <c r="I2964" s="2">
        <v>23.32</v>
      </c>
      <c r="J2964" s="82" t="s">
        <v>1660</v>
      </c>
    </row>
    <row r="2965" spans="1:10" ht="13.9">
      <c r="A2965" s="4" t="s">
        <v>7159</v>
      </c>
      <c r="B2965" s="4" t="s">
        <v>654</v>
      </c>
      <c r="C2965" s="4" t="s">
        <v>2143</v>
      </c>
      <c r="D2965" s="4">
        <v>2.0400000000000001E-2</v>
      </c>
      <c r="E2965" s="4">
        <v>4.1999999999999997E-3</v>
      </c>
      <c r="F2965" s="81" t="s">
        <v>7160</v>
      </c>
      <c r="G2965" s="4">
        <v>0.49759999999999999</v>
      </c>
      <c r="H2965" s="2">
        <v>448902</v>
      </c>
      <c r="I2965" s="2">
        <v>23.59</v>
      </c>
      <c r="J2965" s="82" t="s">
        <v>1305</v>
      </c>
    </row>
    <row r="2966" spans="1:10" ht="13.9">
      <c r="A2966" s="4" t="s">
        <v>7161</v>
      </c>
      <c r="B2966" s="4" t="s">
        <v>649</v>
      </c>
      <c r="C2966" s="4" t="s">
        <v>654</v>
      </c>
      <c r="D2966" s="4">
        <v>-1.49E-2</v>
      </c>
      <c r="E2966" s="4">
        <v>3.2000000000000002E-3</v>
      </c>
      <c r="F2966" s="81" t="s">
        <v>3258</v>
      </c>
      <c r="G2966" s="4">
        <v>0.49840000000000001</v>
      </c>
      <c r="H2966" s="2">
        <v>604252</v>
      </c>
      <c r="I2966" s="2">
        <v>21.68</v>
      </c>
      <c r="J2966" s="82" t="s">
        <v>1189</v>
      </c>
    </row>
    <row r="2967" spans="1:10" ht="13.9">
      <c r="A2967" s="4" t="s">
        <v>7162</v>
      </c>
      <c r="B2967" s="4" t="s">
        <v>649</v>
      </c>
      <c r="C2967" s="4" t="s">
        <v>654</v>
      </c>
      <c r="D2967" s="4">
        <v>5.6099999999999997E-2</v>
      </c>
      <c r="E2967" s="4">
        <v>1.0500000000000001E-2</v>
      </c>
      <c r="F2967" s="81" t="s">
        <v>7163</v>
      </c>
      <c r="G2967" s="4">
        <v>4.0899999999999999E-2</v>
      </c>
      <c r="H2967" s="2">
        <v>480715</v>
      </c>
      <c r="I2967" s="2">
        <v>28.55</v>
      </c>
      <c r="J2967" s="82" t="s">
        <v>3843</v>
      </c>
    </row>
    <row r="2968" spans="1:10" ht="13.9">
      <c r="A2968" s="4" t="s">
        <v>7164</v>
      </c>
      <c r="B2968" s="4" t="s">
        <v>649</v>
      </c>
      <c r="C2968" s="4" t="s">
        <v>650</v>
      </c>
      <c r="D2968" s="4">
        <v>-1.52E-2</v>
      </c>
      <c r="E2968" s="4">
        <v>3.2000000000000002E-3</v>
      </c>
      <c r="F2968" s="81" t="s">
        <v>7165</v>
      </c>
      <c r="G2968" s="4">
        <v>0.50990000000000002</v>
      </c>
      <c r="H2968" s="2">
        <v>601799</v>
      </c>
      <c r="I2968" s="2">
        <v>22.56</v>
      </c>
      <c r="J2968" s="82" t="s">
        <v>7166</v>
      </c>
    </row>
    <row r="2969" spans="1:10" ht="13.9">
      <c r="A2969" s="4" t="s">
        <v>7167</v>
      </c>
      <c r="B2969" s="4" t="s">
        <v>649</v>
      </c>
      <c r="C2969" s="4" t="s">
        <v>1095</v>
      </c>
      <c r="D2969" s="4">
        <v>2.01E-2</v>
      </c>
      <c r="E2969" s="4">
        <v>4.1999999999999997E-3</v>
      </c>
      <c r="F2969" s="81" t="s">
        <v>693</v>
      </c>
      <c r="G2969" s="4">
        <v>0.49569999999999997</v>
      </c>
      <c r="H2969" s="2">
        <v>448902</v>
      </c>
      <c r="I2969" s="2">
        <v>22.9</v>
      </c>
      <c r="J2969" s="82" t="s">
        <v>3678</v>
      </c>
    </row>
    <row r="2970" spans="1:10" ht="13.9">
      <c r="A2970" s="4" t="s">
        <v>7168</v>
      </c>
      <c r="B2970" s="4" t="s">
        <v>649</v>
      </c>
      <c r="C2970" s="4" t="s">
        <v>654</v>
      </c>
      <c r="D2970" s="4">
        <v>-0.02</v>
      </c>
      <c r="E2970" s="4">
        <v>4.1000000000000003E-3</v>
      </c>
      <c r="F2970" s="81" t="s">
        <v>7169</v>
      </c>
      <c r="G2970" s="4">
        <v>0.50329999999999997</v>
      </c>
      <c r="H2970" s="2">
        <v>483768</v>
      </c>
      <c r="I2970" s="2">
        <v>23.8</v>
      </c>
      <c r="J2970" s="82" t="s">
        <v>1647</v>
      </c>
    </row>
    <row r="2971" spans="1:10" ht="13.9">
      <c r="A2971" s="4" t="s">
        <v>7170</v>
      </c>
      <c r="B2971" s="4" t="s">
        <v>650</v>
      </c>
      <c r="C2971" s="4" t="s">
        <v>662</v>
      </c>
      <c r="D2971" s="4">
        <v>-0.02</v>
      </c>
      <c r="E2971" s="4">
        <v>4.1000000000000003E-3</v>
      </c>
      <c r="F2971" s="81" t="s">
        <v>7171</v>
      </c>
      <c r="G2971" s="4">
        <v>0.50329999999999997</v>
      </c>
      <c r="H2971" s="2">
        <v>483768</v>
      </c>
      <c r="I2971" s="2">
        <v>23.8</v>
      </c>
      <c r="J2971" s="82" t="s">
        <v>1647</v>
      </c>
    </row>
    <row r="2972" spans="1:10" ht="13.9">
      <c r="A2972" s="4" t="s">
        <v>7172</v>
      </c>
      <c r="B2972" s="4" t="s">
        <v>649</v>
      </c>
      <c r="C2972" s="4" t="s">
        <v>654</v>
      </c>
      <c r="D2972" s="4">
        <v>1.49E-2</v>
      </c>
      <c r="E2972" s="4">
        <v>3.2000000000000002E-3</v>
      </c>
      <c r="F2972" s="81" t="s">
        <v>7173</v>
      </c>
      <c r="G2972" s="4">
        <v>0.50160000000000005</v>
      </c>
      <c r="H2972" s="2">
        <v>604251</v>
      </c>
      <c r="I2972" s="2">
        <v>21.68</v>
      </c>
      <c r="J2972" s="82" t="s">
        <v>1189</v>
      </c>
    </row>
    <row r="2973" spans="1:10" ht="13.9">
      <c r="A2973" s="4" t="s">
        <v>7174</v>
      </c>
      <c r="B2973" s="4" t="s">
        <v>649</v>
      </c>
      <c r="C2973" s="4" t="s">
        <v>654</v>
      </c>
      <c r="D2973" s="4">
        <v>-1.9800000000000002E-2</v>
      </c>
      <c r="E2973" s="4">
        <v>4.1000000000000003E-3</v>
      </c>
      <c r="F2973" s="81" t="s">
        <v>669</v>
      </c>
      <c r="G2973" s="4">
        <v>0.50280000000000002</v>
      </c>
      <c r="H2973" s="2">
        <v>483768</v>
      </c>
      <c r="I2973" s="2">
        <v>23.32</v>
      </c>
      <c r="J2973" s="82" t="s">
        <v>1660</v>
      </c>
    </row>
    <row r="2974" spans="1:10" ht="13.9">
      <c r="A2974" s="4" t="s">
        <v>7175</v>
      </c>
      <c r="B2974" s="4" t="s">
        <v>649</v>
      </c>
      <c r="C2974" s="4" t="s">
        <v>662</v>
      </c>
      <c r="D2974" s="4">
        <v>1.5100000000000001E-2</v>
      </c>
      <c r="E2974" s="4">
        <v>3.2000000000000002E-3</v>
      </c>
      <c r="F2974" s="81" t="s">
        <v>7176</v>
      </c>
      <c r="G2974" s="4">
        <v>0.50139999999999996</v>
      </c>
      <c r="H2974" s="2">
        <v>601805</v>
      </c>
      <c r="I2974" s="2">
        <v>22.27</v>
      </c>
      <c r="J2974" s="82" t="s">
        <v>6785</v>
      </c>
    </row>
    <row r="2975" spans="1:10" ht="13.9">
      <c r="A2975" s="4" t="s">
        <v>7177</v>
      </c>
      <c r="B2975" s="4" t="s">
        <v>1440</v>
      </c>
      <c r="C2975" s="4" t="s">
        <v>662</v>
      </c>
      <c r="D2975" s="4">
        <v>2.01E-2</v>
      </c>
      <c r="E2975" s="4">
        <v>4.1999999999999997E-3</v>
      </c>
      <c r="F2975" s="81" t="s">
        <v>7178</v>
      </c>
      <c r="G2975" s="4">
        <v>0.498</v>
      </c>
      <c r="H2975" s="2">
        <v>448902</v>
      </c>
      <c r="I2975" s="2">
        <v>22.9</v>
      </c>
      <c r="J2975" s="82" t="s">
        <v>3678</v>
      </c>
    </row>
    <row r="2976" spans="1:10" ht="13.9">
      <c r="A2976" s="4" t="s">
        <v>7179</v>
      </c>
      <c r="B2976" s="4" t="s">
        <v>650</v>
      </c>
      <c r="C2976" s="4" t="s">
        <v>654</v>
      </c>
      <c r="D2976" s="4">
        <v>-1.9800000000000002E-2</v>
      </c>
      <c r="E2976" s="4">
        <v>4.1000000000000003E-3</v>
      </c>
      <c r="F2976" s="81" t="s">
        <v>3601</v>
      </c>
      <c r="G2976" s="4">
        <v>0.50280000000000002</v>
      </c>
      <c r="H2976" s="2">
        <v>483768</v>
      </c>
      <c r="I2976" s="2">
        <v>23.32</v>
      </c>
      <c r="J2976" s="82" t="s">
        <v>1660</v>
      </c>
    </row>
    <row r="2977" spans="1:10" ht="13.9">
      <c r="A2977" s="4" t="s">
        <v>7180</v>
      </c>
      <c r="B2977" s="4" t="s">
        <v>650</v>
      </c>
      <c r="C2977" s="4" t="s">
        <v>662</v>
      </c>
      <c r="D2977" s="4">
        <v>-1.9900000000000001E-2</v>
      </c>
      <c r="E2977" s="4">
        <v>4.1000000000000003E-3</v>
      </c>
      <c r="F2977" s="81" t="s">
        <v>7181</v>
      </c>
      <c r="G2977" s="4">
        <v>0.50349999999999995</v>
      </c>
      <c r="H2977" s="2">
        <v>483768</v>
      </c>
      <c r="I2977" s="2">
        <v>23.56</v>
      </c>
      <c r="J2977" s="82" t="s">
        <v>1653</v>
      </c>
    </row>
    <row r="2978" spans="1:10" ht="13.9">
      <c r="A2978" s="4" t="s">
        <v>7182</v>
      </c>
      <c r="B2978" s="4" t="s">
        <v>654</v>
      </c>
      <c r="C2978" s="4" t="s">
        <v>1511</v>
      </c>
      <c r="D2978" s="4">
        <v>-2.06E-2</v>
      </c>
      <c r="E2978" s="4">
        <v>4.1999999999999997E-3</v>
      </c>
      <c r="F2978" s="81" t="s">
        <v>7183</v>
      </c>
      <c r="G2978" s="4">
        <v>0.49099999999999999</v>
      </c>
      <c r="H2978" s="2">
        <v>448902</v>
      </c>
      <c r="I2978" s="2">
        <v>24.06</v>
      </c>
      <c r="J2978" s="82" t="s">
        <v>3173</v>
      </c>
    </row>
    <row r="2979" spans="1:10" ht="13.9">
      <c r="A2979" s="4" t="s">
        <v>7184</v>
      </c>
      <c r="B2979" s="4" t="s">
        <v>649</v>
      </c>
      <c r="C2979" s="4" t="s">
        <v>662</v>
      </c>
      <c r="D2979" s="4">
        <v>-1.4800000000000001E-2</v>
      </c>
      <c r="E2979" s="4">
        <v>3.2000000000000002E-3</v>
      </c>
      <c r="F2979" s="81" t="s">
        <v>7185</v>
      </c>
      <c r="G2979" s="4">
        <v>0.4985</v>
      </c>
      <c r="H2979" s="2">
        <v>604251</v>
      </c>
      <c r="I2979" s="2">
        <v>21.39</v>
      </c>
      <c r="J2979" s="82" t="s">
        <v>1258</v>
      </c>
    </row>
    <row r="2980" spans="1:10" ht="13.9">
      <c r="A2980" s="4" t="s">
        <v>7186</v>
      </c>
      <c r="B2980" s="4" t="s">
        <v>650</v>
      </c>
      <c r="C2980" s="4" t="s">
        <v>662</v>
      </c>
      <c r="D2980" s="4">
        <v>-1.4800000000000001E-2</v>
      </c>
      <c r="E2980" s="4">
        <v>3.2000000000000002E-3</v>
      </c>
      <c r="F2980" s="81" t="s">
        <v>7187</v>
      </c>
      <c r="G2980" s="4">
        <v>0.4985</v>
      </c>
      <c r="H2980" s="2">
        <v>604251</v>
      </c>
      <c r="I2980" s="2">
        <v>21.39</v>
      </c>
      <c r="J2980" s="82" t="s">
        <v>1258</v>
      </c>
    </row>
    <row r="2981" spans="1:10" ht="13.9">
      <c r="A2981" s="4" t="s">
        <v>7188</v>
      </c>
      <c r="B2981" s="4" t="s">
        <v>649</v>
      </c>
      <c r="C2981" s="4" t="s">
        <v>654</v>
      </c>
      <c r="D2981" s="4">
        <v>-1.4800000000000001E-2</v>
      </c>
      <c r="E2981" s="4">
        <v>3.2000000000000002E-3</v>
      </c>
      <c r="F2981" s="81" t="s">
        <v>7189</v>
      </c>
      <c r="G2981" s="4">
        <v>0.4985</v>
      </c>
      <c r="H2981" s="2">
        <v>604251</v>
      </c>
      <c r="I2981" s="2">
        <v>21.39</v>
      </c>
      <c r="J2981" s="82" t="s">
        <v>1258</v>
      </c>
    </row>
    <row r="2982" spans="1:10" ht="13.9">
      <c r="A2982" s="4" t="s">
        <v>7190</v>
      </c>
      <c r="B2982" s="4" t="s">
        <v>662</v>
      </c>
      <c r="C2982" s="4" t="s">
        <v>654</v>
      </c>
      <c r="D2982" s="4">
        <v>-1.46E-2</v>
      </c>
      <c r="E2982" s="4">
        <v>3.2000000000000002E-3</v>
      </c>
      <c r="F2982" s="81" t="s">
        <v>4397</v>
      </c>
      <c r="G2982" s="4">
        <v>0.48180000000000001</v>
      </c>
      <c r="H2982" s="2">
        <v>604249</v>
      </c>
      <c r="I2982" s="2">
        <v>20.82</v>
      </c>
      <c r="J2982" s="82" t="s">
        <v>1200</v>
      </c>
    </row>
    <row r="2983" spans="1:10" ht="13.9">
      <c r="A2983" s="4" t="s">
        <v>7191</v>
      </c>
      <c r="B2983" s="4" t="s">
        <v>650</v>
      </c>
      <c r="C2983" s="4" t="s">
        <v>662</v>
      </c>
      <c r="D2983" s="4">
        <v>-1.4800000000000001E-2</v>
      </c>
      <c r="E2983" s="4">
        <v>3.2000000000000002E-3</v>
      </c>
      <c r="F2983" s="81" t="s">
        <v>7192</v>
      </c>
      <c r="G2983" s="4">
        <v>0.50139999999999996</v>
      </c>
      <c r="H2983" s="2">
        <v>604252</v>
      </c>
      <c r="I2983" s="2">
        <v>21.39</v>
      </c>
      <c r="J2983" s="82" t="s">
        <v>1258</v>
      </c>
    </row>
    <row r="2984" spans="1:10" ht="13.9">
      <c r="A2984" s="4" t="s">
        <v>7193</v>
      </c>
      <c r="B2984" s="4" t="s">
        <v>662</v>
      </c>
      <c r="C2984" s="4" t="s">
        <v>654</v>
      </c>
      <c r="D2984" s="4">
        <v>1.9800000000000002E-2</v>
      </c>
      <c r="E2984" s="4">
        <v>4.1000000000000003E-3</v>
      </c>
      <c r="F2984" s="81" t="s">
        <v>6635</v>
      </c>
      <c r="G2984" s="4">
        <v>0.49130000000000001</v>
      </c>
      <c r="H2984" s="2">
        <v>483768</v>
      </c>
      <c r="I2984" s="2">
        <v>23.32</v>
      </c>
      <c r="J2984" s="82" t="s">
        <v>1660</v>
      </c>
    </row>
    <row r="2985" spans="1:10" ht="13.9">
      <c r="A2985" s="4" t="s">
        <v>7194</v>
      </c>
      <c r="B2985" s="4" t="s">
        <v>650</v>
      </c>
      <c r="C2985" s="4" t="s">
        <v>4102</v>
      </c>
      <c r="D2985" s="4">
        <v>2.0299999999999999E-2</v>
      </c>
      <c r="E2985" s="4">
        <v>4.1999999999999997E-3</v>
      </c>
      <c r="F2985" s="81" t="s">
        <v>7195</v>
      </c>
      <c r="G2985" s="4">
        <v>0.49159999999999998</v>
      </c>
      <c r="H2985" s="2">
        <v>448902</v>
      </c>
      <c r="I2985" s="2">
        <v>23.36</v>
      </c>
      <c r="J2985" s="82" t="s">
        <v>1570</v>
      </c>
    </row>
    <row r="2986" spans="1:10" ht="13.9">
      <c r="A2986" s="4" t="s">
        <v>7196</v>
      </c>
      <c r="B2986" s="4" t="s">
        <v>650</v>
      </c>
      <c r="C2986" s="4" t="s">
        <v>662</v>
      </c>
      <c r="D2986" s="4">
        <v>-1.9800000000000002E-2</v>
      </c>
      <c r="E2986" s="4">
        <v>4.1000000000000003E-3</v>
      </c>
      <c r="F2986" s="81" t="s">
        <v>7197</v>
      </c>
      <c r="G2986" s="4">
        <v>0.50939999999999996</v>
      </c>
      <c r="H2986" s="2">
        <v>483768</v>
      </c>
      <c r="I2986" s="2">
        <v>23.32</v>
      </c>
      <c r="J2986" s="82" t="s">
        <v>1660</v>
      </c>
    </row>
    <row r="2987" spans="1:10" ht="13.9">
      <c r="A2987" s="4" t="s">
        <v>7198</v>
      </c>
      <c r="B2987" s="4" t="s">
        <v>650</v>
      </c>
      <c r="C2987" s="4" t="s">
        <v>662</v>
      </c>
      <c r="D2987" s="4">
        <v>-1.9800000000000002E-2</v>
      </c>
      <c r="E2987" s="4">
        <v>4.1000000000000003E-3</v>
      </c>
      <c r="F2987" s="81" t="s">
        <v>7199</v>
      </c>
      <c r="G2987" s="4">
        <v>0.50870000000000004</v>
      </c>
      <c r="H2987" s="2">
        <v>483768</v>
      </c>
      <c r="I2987" s="2">
        <v>23.32</v>
      </c>
      <c r="J2987" s="82" t="s">
        <v>1660</v>
      </c>
    </row>
    <row r="2988" spans="1:10" ht="13.9">
      <c r="A2988" s="4" t="s">
        <v>7200</v>
      </c>
      <c r="B2988" s="4" t="s">
        <v>662</v>
      </c>
      <c r="C2988" s="4" t="s">
        <v>654</v>
      </c>
      <c r="D2988" s="4">
        <v>1.9900000000000001E-2</v>
      </c>
      <c r="E2988" s="4">
        <v>4.1000000000000003E-3</v>
      </c>
      <c r="F2988" s="81" t="s">
        <v>1180</v>
      </c>
      <c r="G2988" s="4">
        <v>0.49130000000000001</v>
      </c>
      <c r="H2988" s="2">
        <v>483768</v>
      </c>
      <c r="I2988" s="2">
        <v>23.56</v>
      </c>
      <c r="J2988" s="82" t="s">
        <v>1653</v>
      </c>
    </row>
    <row r="2989" spans="1:10" ht="13.9">
      <c r="A2989" s="4" t="s">
        <v>7201</v>
      </c>
      <c r="B2989" s="4" t="s">
        <v>649</v>
      </c>
      <c r="C2989" s="4" t="s">
        <v>654</v>
      </c>
      <c r="D2989" s="4">
        <v>-1.9800000000000002E-2</v>
      </c>
      <c r="E2989" s="4">
        <v>4.1000000000000003E-3</v>
      </c>
      <c r="F2989" s="81" t="s">
        <v>7202</v>
      </c>
      <c r="G2989" s="4">
        <v>0.50839999999999996</v>
      </c>
      <c r="H2989" s="2">
        <v>483768</v>
      </c>
      <c r="I2989" s="2">
        <v>23.32</v>
      </c>
      <c r="J2989" s="82" t="s">
        <v>1660</v>
      </c>
    </row>
    <row r="2990" spans="1:10" ht="13.9">
      <c r="A2990" s="4" t="s">
        <v>7203</v>
      </c>
      <c r="B2990" s="4" t="s">
        <v>649</v>
      </c>
      <c r="C2990" s="4" t="s">
        <v>662</v>
      </c>
      <c r="D2990" s="4">
        <v>1.9400000000000001E-2</v>
      </c>
      <c r="E2990" s="4">
        <v>4.1000000000000003E-3</v>
      </c>
      <c r="F2990" s="81" t="s">
        <v>7204</v>
      </c>
      <c r="G2990" s="4">
        <v>0.4884</v>
      </c>
      <c r="H2990" s="2">
        <v>483768</v>
      </c>
      <c r="I2990" s="2">
        <v>22.39</v>
      </c>
      <c r="J2990" s="82" t="s">
        <v>1573</v>
      </c>
    </row>
    <row r="2991" spans="1:10" ht="13.9">
      <c r="A2991" s="4" t="s">
        <v>7205</v>
      </c>
      <c r="B2991" s="4" t="s">
        <v>649</v>
      </c>
      <c r="C2991" s="4" t="s">
        <v>654</v>
      </c>
      <c r="D2991" s="4">
        <v>-1.95E-2</v>
      </c>
      <c r="E2991" s="4">
        <v>4.1000000000000003E-3</v>
      </c>
      <c r="F2991" s="81" t="s">
        <v>7206</v>
      </c>
      <c r="G2991" s="4">
        <v>0.51190000000000002</v>
      </c>
      <c r="H2991" s="2">
        <v>483768</v>
      </c>
      <c r="I2991" s="2">
        <v>22.62</v>
      </c>
      <c r="J2991" s="82" t="s">
        <v>3515</v>
      </c>
    </row>
    <row r="2992" spans="1:10" ht="13.9">
      <c r="A2992" s="4" t="s">
        <v>7207</v>
      </c>
      <c r="B2992" s="4" t="s">
        <v>649</v>
      </c>
      <c r="C2992" s="4" t="s">
        <v>654</v>
      </c>
      <c r="D2992" s="4">
        <v>-2.01E-2</v>
      </c>
      <c r="E2992" s="4">
        <v>4.1000000000000003E-3</v>
      </c>
      <c r="F2992" s="81" t="s">
        <v>7208</v>
      </c>
      <c r="G2992" s="4">
        <v>0.51</v>
      </c>
      <c r="H2992" s="2">
        <v>482750</v>
      </c>
      <c r="I2992" s="2">
        <v>24.03</v>
      </c>
      <c r="J2992" s="82" t="s">
        <v>2069</v>
      </c>
    </row>
    <row r="2993" spans="1:10" ht="13.9">
      <c r="A2993" s="4" t="s">
        <v>7209</v>
      </c>
      <c r="B2993" s="4" t="s">
        <v>650</v>
      </c>
      <c r="C2993" s="4" t="s">
        <v>662</v>
      </c>
      <c r="D2993" s="4">
        <v>-2.01E-2</v>
      </c>
      <c r="E2993" s="4">
        <v>4.1000000000000003E-3</v>
      </c>
      <c r="F2993" s="81" t="s">
        <v>7210</v>
      </c>
      <c r="G2993" s="4">
        <v>0.49740000000000001</v>
      </c>
      <c r="H2993" s="2">
        <v>482750</v>
      </c>
      <c r="I2993" s="2">
        <v>24.03</v>
      </c>
      <c r="J2993" s="82" t="s">
        <v>2069</v>
      </c>
    </row>
    <row r="2994" spans="1:10" ht="13.9">
      <c r="A2994" s="4" t="s">
        <v>7211</v>
      </c>
      <c r="B2994" s="4" t="s">
        <v>650</v>
      </c>
      <c r="C2994" s="4" t="s">
        <v>2797</v>
      </c>
      <c r="D2994" s="4">
        <v>-2.0799999999999999E-2</v>
      </c>
      <c r="E2994" s="4">
        <v>4.1999999999999997E-3</v>
      </c>
      <c r="F2994" s="81" t="s">
        <v>7212</v>
      </c>
      <c r="G2994" s="4">
        <v>0.51670000000000005</v>
      </c>
      <c r="H2994" s="2">
        <v>448902</v>
      </c>
      <c r="I2994" s="2">
        <v>24.53</v>
      </c>
      <c r="J2994" s="82" t="s">
        <v>7124</v>
      </c>
    </row>
    <row r="2995" spans="1:10" ht="13.9">
      <c r="A2995" s="4" t="s">
        <v>7213</v>
      </c>
      <c r="B2995" s="4" t="s">
        <v>649</v>
      </c>
      <c r="C2995" s="4" t="s">
        <v>654</v>
      </c>
      <c r="D2995" s="4">
        <v>0.02</v>
      </c>
      <c r="E2995" s="4">
        <v>4.1000000000000003E-3</v>
      </c>
      <c r="F2995" s="81" t="s">
        <v>7214</v>
      </c>
      <c r="G2995" s="4">
        <v>0.49059999999999998</v>
      </c>
      <c r="H2995" s="2">
        <v>483768</v>
      </c>
      <c r="I2995" s="2">
        <v>23.8</v>
      </c>
      <c r="J2995" s="82" t="s">
        <v>1647</v>
      </c>
    </row>
    <row r="2996" spans="1:10" ht="13.9">
      <c r="A2996" s="4" t="s">
        <v>7215</v>
      </c>
      <c r="B2996" s="4" t="s">
        <v>649</v>
      </c>
      <c r="C2996" s="4" t="s">
        <v>662</v>
      </c>
      <c r="D2996" s="4">
        <v>-1.6299999999999999E-2</v>
      </c>
      <c r="E2996" s="4">
        <v>3.5000000000000001E-3</v>
      </c>
      <c r="F2996" s="81" t="s">
        <v>7216</v>
      </c>
      <c r="G2996" s="4">
        <v>0.50490000000000002</v>
      </c>
      <c r="H2996" s="2">
        <v>536141</v>
      </c>
      <c r="I2996" s="2">
        <v>21.69</v>
      </c>
      <c r="J2996" s="82" t="s">
        <v>7217</v>
      </c>
    </row>
    <row r="2997" spans="1:10" ht="13.9">
      <c r="A2997" s="4" t="s">
        <v>7218</v>
      </c>
      <c r="B2997" s="4" t="s">
        <v>650</v>
      </c>
      <c r="C2997" s="4" t="s">
        <v>662</v>
      </c>
      <c r="D2997" s="4">
        <v>0.02</v>
      </c>
      <c r="E2997" s="4">
        <v>4.1000000000000003E-3</v>
      </c>
      <c r="F2997" s="81" t="s">
        <v>7219</v>
      </c>
      <c r="G2997" s="4">
        <v>0.49059999999999998</v>
      </c>
      <c r="H2997" s="2">
        <v>483768</v>
      </c>
      <c r="I2997" s="2">
        <v>23.8</v>
      </c>
      <c r="J2997" s="82" t="s">
        <v>1647</v>
      </c>
    </row>
    <row r="2998" spans="1:10" ht="13.9">
      <c r="A2998" s="4" t="s">
        <v>7220</v>
      </c>
      <c r="B2998" s="4" t="s">
        <v>649</v>
      </c>
      <c r="C2998" s="4" t="s">
        <v>654</v>
      </c>
      <c r="D2998" s="4">
        <v>0.02</v>
      </c>
      <c r="E2998" s="4">
        <v>4.1000000000000003E-3</v>
      </c>
      <c r="F2998" s="81" t="s">
        <v>7221</v>
      </c>
      <c r="G2998" s="4">
        <v>0.49059999999999998</v>
      </c>
      <c r="H2998" s="2">
        <v>483768</v>
      </c>
      <c r="I2998" s="2">
        <v>23.8</v>
      </c>
      <c r="J2998" s="82" t="s">
        <v>1647</v>
      </c>
    </row>
    <row r="2999" spans="1:10" ht="13.9">
      <c r="A2999" s="4" t="s">
        <v>7222</v>
      </c>
      <c r="B2999" s="4" t="s">
        <v>662</v>
      </c>
      <c r="C2999" s="4" t="s">
        <v>654</v>
      </c>
      <c r="D2999" s="4">
        <v>2.0199999999999999E-2</v>
      </c>
      <c r="E2999" s="4">
        <v>4.1000000000000003E-3</v>
      </c>
      <c r="F2999" s="81" t="s">
        <v>7223</v>
      </c>
      <c r="G2999" s="4">
        <v>0.49080000000000001</v>
      </c>
      <c r="H2999" s="2">
        <v>483768</v>
      </c>
      <c r="I2999" s="2">
        <v>24.27</v>
      </c>
      <c r="J2999" s="82" t="s">
        <v>1578</v>
      </c>
    </row>
    <row r="3000" spans="1:10" ht="13.9">
      <c r="A3000" s="4" t="s">
        <v>7224</v>
      </c>
      <c r="B3000" s="4" t="s">
        <v>650</v>
      </c>
      <c r="C3000" s="4" t="s">
        <v>662</v>
      </c>
      <c r="D3000" s="4">
        <v>-2.01E-2</v>
      </c>
      <c r="E3000" s="4">
        <v>4.1000000000000003E-3</v>
      </c>
      <c r="F3000" s="81" t="s">
        <v>7225</v>
      </c>
      <c r="G3000" s="4">
        <v>0.50939999999999996</v>
      </c>
      <c r="H3000" s="2">
        <v>483768</v>
      </c>
      <c r="I3000" s="2">
        <v>24.03</v>
      </c>
      <c r="J3000" s="82" t="s">
        <v>1077</v>
      </c>
    </row>
    <row r="3001" spans="1:10" ht="13.9">
      <c r="A3001" s="4" t="s">
        <v>7226</v>
      </c>
      <c r="B3001" s="4" t="s">
        <v>662</v>
      </c>
      <c r="C3001" s="4" t="s">
        <v>654</v>
      </c>
      <c r="D3001" s="4">
        <v>-2.0199999999999999E-2</v>
      </c>
      <c r="E3001" s="4">
        <v>4.1000000000000003E-3</v>
      </c>
      <c r="F3001" s="81" t="s">
        <v>7227</v>
      </c>
      <c r="G3001" s="4">
        <v>0.50949999999999995</v>
      </c>
      <c r="H3001" s="2">
        <v>483768</v>
      </c>
      <c r="I3001" s="2">
        <v>24.27</v>
      </c>
      <c r="J3001" s="82" t="s">
        <v>1578</v>
      </c>
    </row>
    <row r="3002" spans="1:10" ht="13.9">
      <c r="A3002" s="4" t="s">
        <v>7228</v>
      </c>
      <c r="B3002" s="4" t="s">
        <v>650</v>
      </c>
      <c r="C3002" s="4" t="s">
        <v>662</v>
      </c>
      <c r="D3002" s="4">
        <v>-2.01E-2</v>
      </c>
      <c r="E3002" s="4">
        <v>4.1000000000000003E-3</v>
      </c>
      <c r="F3002" s="81" t="s">
        <v>7229</v>
      </c>
      <c r="G3002" s="4">
        <v>0.50929999999999997</v>
      </c>
      <c r="H3002" s="2">
        <v>483768</v>
      </c>
      <c r="I3002" s="2">
        <v>24.03</v>
      </c>
      <c r="J3002" s="82" t="s">
        <v>1077</v>
      </c>
    </row>
    <row r="3003" spans="1:10" ht="13.9">
      <c r="A3003" s="4" t="s">
        <v>7230</v>
      </c>
      <c r="B3003" s="4" t="s">
        <v>649</v>
      </c>
      <c r="C3003" s="4" t="s">
        <v>654</v>
      </c>
      <c r="D3003" s="4">
        <v>-2.01E-2</v>
      </c>
      <c r="E3003" s="4">
        <v>4.1000000000000003E-3</v>
      </c>
      <c r="F3003" s="81" t="s">
        <v>7231</v>
      </c>
      <c r="G3003" s="4">
        <v>0.49669999999999997</v>
      </c>
      <c r="H3003" s="2">
        <v>483768</v>
      </c>
      <c r="I3003" s="2">
        <v>24.03</v>
      </c>
      <c r="J3003" s="82" t="s">
        <v>1077</v>
      </c>
    </row>
    <row r="3004" spans="1:10" ht="13.9">
      <c r="A3004" s="4" t="s">
        <v>7232</v>
      </c>
      <c r="B3004" s="4" t="s">
        <v>649</v>
      </c>
      <c r="C3004" s="4" t="s">
        <v>654</v>
      </c>
      <c r="D3004" s="4">
        <v>2.01E-2</v>
      </c>
      <c r="E3004" s="4">
        <v>4.1000000000000003E-3</v>
      </c>
      <c r="F3004" s="81" t="s">
        <v>7233</v>
      </c>
      <c r="G3004" s="4">
        <v>0.49070000000000003</v>
      </c>
      <c r="H3004" s="2">
        <v>483768</v>
      </c>
      <c r="I3004" s="2">
        <v>24.03</v>
      </c>
      <c r="J3004" s="82" t="s">
        <v>1077</v>
      </c>
    </row>
    <row r="3005" spans="1:10" ht="13.9">
      <c r="A3005" s="4" t="s">
        <v>7234</v>
      </c>
      <c r="B3005" s="4" t="s">
        <v>650</v>
      </c>
      <c r="C3005" s="4" t="s">
        <v>7235</v>
      </c>
      <c r="D3005" s="4">
        <v>2.0199999999999999E-2</v>
      </c>
      <c r="E3005" s="4">
        <v>4.1999999999999997E-3</v>
      </c>
      <c r="F3005" s="81" t="s">
        <v>3756</v>
      </c>
      <c r="G3005" s="4">
        <v>0.4909</v>
      </c>
      <c r="H3005" s="2">
        <v>448902</v>
      </c>
      <c r="I3005" s="2">
        <v>23.13</v>
      </c>
      <c r="J3005" s="82" t="s">
        <v>2081</v>
      </c>
    </row>
    <row r="3006" spans="1:10" ht="13.9">
      <c r="A3006" s="4" t="s">
        <v>7236</v>
      </c>
      <c r="B3006" s="4" t="s">
        <v>650</v>
      </c>
      <c r="C3006" s="4" t="s">
        <v>662</v>
      </c>
      <c r="D3006" s="4">
        <v>-1.9699999999999999E-2</v>
      </c>
      <c r="E3006" s="4">
        <v>4.1000000000000003E-3</v>
      </c>
      <c r="F3006" s="81" t="s">
        <v>7237</v>
      </c>
      <c r="G3006" s="4">
        <v>0.5091</v>
      </c>
      <c r="H3006" s="2">
        <v>483768</v>
      </c>
      <c r="I3006" s="2">
        <v>23.09</v>
      </c>
      <c r="J3006" s="82" t="s">
        <v>3554</v>
      </c>
    </row>
    <row r="3007" spans="1:10" ht="13.9">
      <c r="A3007" s="4" t="s">
        <v>7238</v>
      </c>
      <c r="B3007" s="4" t="s">
        <v>649</v>
      </c>
      <c r="C3007" s="4" t="s">
        <v>662</v>
      </c>
      <c r="D3007" s="4">
        <v>-2.0299999999999999E-2</v>
      </c>
      <c r="E3007" s="4">
        <v>4.1000000000000003E-3</v>
      </c>
      <c r="F3007" s="81" t="s">
        <v>7239</v>
      </c>
      <c r="G3007" s="4">
        <v>0.50949999999999995</v>
      </c>
      <c r="H3007" s="2">
        <v>483768</v>
      </c>
      <c r="I3007" s="2">
        <v>24.51</v>
      </c>
      <c r="J3007" s="82" t="s">
        <v>1584</v>
      </c>
    </row>
    <row r="3008" spans="1:10" ht="13.9">
      <c r="A3008" s="4" t="s">
        <v>7240</v>
      </c>
      <c r="B3008" s="4" t="s">
        <v>649</v>
      </c>
      <c r="C3008" s="4" t="s">
        <v>650</v>
      </c>
      <c r="D3008" s="4">
        <v>2.0199999999999999E-2</v>
      </c>
      <c r="E3008" s="4">
        <v>4.1000000000000003E-3</v>
      </c>
      <c r="F3008" s="81" t="s">
        <v>7241</v>
      </c>
      <c r="G3008" s="4">
        <v>0.5131</v>
      </c>
      <c r="H3008" s="2">
        <v>483768</v>
      </c>
      <c r="I3008" s="2">
        <v>24.27</v>
      </c>
      <c r="J3008" s="82" t="s">
        <v>1578</v>
      </c>
    </row>
    <row r="3009" spans="1:10" ht="13.9">
      <c r="A3009" s="4" t="s">
        <v>7242</v>
      </c>
      <c r="B3009" s="4" t="s">
        <v>650</v>
      </c>
      <c r="C3009" s="4" t="s">
        <v>662</v>
      </c>
      <c r="D3009" s="4">
        <v>-2.0400000000000001E-2</v>
      </c>
      <c r="E3009" s="4">
        <v>4.1000000000000003E-3</v>
      </c>
      <c r="F3009" s="81" t="s">
        <v>7243</v>
      </c>
      <c r="G3009" s="4">
        <v>0.51</v>
      </c>
      <c r="H3009" s="2">
        <v>483768</v>
      </c>
      <c r="I3009" s="2">
        <v>24.76</v>
      </c>
      <c r="J3009" s="82" t="s">
        <v>2170</v>
      </c>
    </row>
    <row r="3010" spans="1:10" ht="13.9">
      <c r="A3010" s="4" t="s">
        <v>7244</v>
      </c>
      <c r="B3010" s="4" t="s">
        <v>650</v>
      </c>
      <c r="C3010" s="4" t="s">
        <v>654</v>
      </c>
      <c r="D3010" s="4">
        <v>-1.46E-2</v>
      </c>
      <c r="E3010" s="4">
        <v>3.2000000000000002E-3</v>
      </c>
      <c r="F3010" s="81" t="s">
        <v>7245</v>
      </c>
      <c r="G3010" s="4">
        <v>0.50570000000000004</v>
      </c>
      <c r="H3010" s="2">
        <v>604254</v>
      </c>
      <c r="I3010" s="2">
        <v>20.82</v>
      </c>
      <c r="J3010" s="82" t="s">
        <v>1200</v>
      </c>
    </row>
    <row r="3011" spans="1:10" ht="13.9">
      <c r="A3011" s="4" t="s">
        <v>7246</v>
      </c>
      <c r="B3011" s="4" t="s">
        <v>662</v>
      </c>
      <c r="C3011" s="4" t="s">
        <v>654</v>
      </c>
      <c r="D3011" s="4">
        <v>-1.47E-2</v>
      </c>
      <c r="E3011" s="4">
        <v>3.2000000000000002E-3</v>
      </c>
      <c r="F3011" s="81" t="s">
        <v>7247</v>
      </c>
      <c r="G3011" s="4">
        <v>0.50549999999999995</v>
      </c>
      <c r="H3011" s="2">
        <v>604254</v>
      </c>
      <c r="I3011" s="2">
        <v>21.1</v>
      </c>
      <c r="J3011" s="82" t="s">
        <v>1268</v>
      </c>
    </row>
    <row r="3012" spans="1:10" ht="13.9">
      <c r="A3012" s="4" t="s">
        <v>7248</v>
      </c>
      <c r="B3012" s="4" t="s">
        <v>649</v>
      </c>
      <c r="C3012" s="4" t="s">
        <v>654</v>
      </c>
      <c r="D3012" s="4">
        <v>-2.01E-2</v>
      </c>
      <c r="E3012" s="4">
        <v>4.1000000000000003E-3</v>
      </c>
      <c r="F3012" s="81" t="s">
        <v>7249</v>
      </c>
      <c r="G3012" s="4">
        <v>0.50939999999999996</v>
      </c>
      <c r="H3012" s="2">
        <v>483768</v>
      </c>
      <c r="I3012" s="2">
        <v>24.03</v>
      </c>
      <c r="J3012" s="82" t="s">
        <v>1077</v>
      </c>
    </row>
    <row r="3013" spans="1:10" ht="13.9">
      <c r="A3013" s="4" t="s">
        <v>7250</v>
      </c>
      <c r="B3013" s="4" t="s">
        <v>650</v>
      </c>
      <c r="C3013" s="4" t="s">
        <v>662</v>
      </c>
      <c r="D3013" s="4">
        <v>0.02</v>
      </c>
      <c r="E3013" s="4">
        <v>4.1000000000000003E-3</v>
      </c>
      <c r="F3013" s="81" t="s">
        <v>7251</v>
      </c>
      <c r="G3013" s="4">
        <v>0.4914</v>
      </c>
      <c r="H3013" s="2">
        <v>483768</v>
      </c>
      <c r="I3013" s="2">
        <v>23.8</v>
      </c>
      <c r="J3013" s="82" t="s">
        <v>1647</v>
      </c>
    </row>
    <row r="3014" spans="1:10" ht="13.9">
      <c r="A3014" s="4" t="s">
        <v>7252</v>
      </c>
      <c r="B3014" s="4" t="s">
        <v>649</v>
      </c>
      <c r="C3014" s="4" t="s">
        <v>654</v>
      </c>
      <c r="D3014" s="4">
        <v>-2.01E-2</v>
      </c>
      <c r="E3014" s="4">
        <v>4.1000000000000003E-3</v>
      </c>
      <c r="F3014" s="81" t="s">
        <v>7253</v>
      </c>
      <c r="G3014" s="4">
        <v>0.50939999999999996</v>
      </c>
      <c r="H3014" s="2">
        <v>483768</v>
      </c>
      <c r="I3014" s="2">
        <v>24.03</v>
      </c>
      <c r="J3014" s="82" t="s">
        <v>1077</v>
      </c>
    </row>
    <row r="3015" spans="1:10" ht="13.9">
      <c r="A3015" s="4" t="s">
        <v>7254</v>
      </c>
      <c r="B3015" s="4" t="s">
        <v>649</v>
      </c>
      <c r="C3015" s="4" t="s">
        <v>7255</v>
      </c>
      <c r="D3015" s="4">
        <v>2.0400000000000001E-2</v>
      </c>
      <c r="E3015" s="4">
        <v>4.1999999999999997E-3</v>
      </c>
      <c r="F3015" s="81" t="s">
        <v>7256</v>
      </c>
      <c r="G3015" s="4">
        <v>0.49220000000000003</v>
      </c>
      <c r="H3015" s="2">
        <v>448902</v>
      </c>
      <c r="I3015" s="2">
        <v>23.59</v>
      </c>
      <c r="J3015" s="82" t="s">
        <v>1305</v>
      </c>
    </row>
    <row r="3016" spans="1:10" ht="13.9">
      <c r="A3016" s="4" t="s">
        <v>7257</v>
      </c>
      <c r="B3016" s="4" t="s">
        <v>650</v>
      </c>
      <c r="C3016" s="4" t="s">
        <v>662</v>
      </c>
      <c r="D3016" s="4">
        <v>0.02</v>
      </c>
      <c r="E3016" s="4">
        <v>4.1000000000000003E-3</v>
      </c>
      <c r="F3016" s="81" t="s">
        <v>7258</v>
      </c>
      <c r="G3016" s="4">
        <v>0.50329999999999997</v>
      </c>
      <c r="H3016" s="2">
        <v>483768</v>
      </c>
      <c r="I3016" s="2">
        <v>23.8</v>
      </c>
      <c r="J3016" s="82" t="s">
        <v>1647</v>
      </c>
    </row>
    <row r="3017" spans="1:10" ht="13.9">
      <c r="A3017" s="4" t="s">
        <v>7259</v>
      </c>
      <c r="B3017" s="4" t="s">
        <v>650</v>
      </c>
      <c r="C3017" s="4" t="s">
        <v>662</v>
      </c>
      <c r="D3017" s="4">
        <v>-1.9900000000000001E-2</v>
      </c>
      <c r="E3017" s="4">
        <v>4.1000000000000003E-3</v>
      </c>
      <c r="F3017" s="81" t="s">
        <v>7260</v>
      </c>
      <c r="G3017" s="4">
        <v>0.4869</v>
      </c>
      <c r="H3017" s="2">
        <v>483768</v>
      </c>
      <c r="I3017" s="2">
        <v>23.56</v>
      </c>
      <c r="J3017" s="82" t="s">
        <v>1653</v>
      </c>
    </row>
    <row r="3018" spans="1:10" ht="13.9">
      <c r="A3018" s="4" t="s">
        <v>7261</v>
      </c>
      <c r="B3018" s="4" t="s">
        <v>649</v>
      </c>
      <c r="C3018" s="4" t="s">
        <v>654</v>
      </c>
      <c r="D3018" s="4">
        <v>-2.01E-2</v>
      </c>
      <c r="E3018" s="4">
        <v>4.1000000000000003E-3</v>
      </c>
      <c r="F3018" s="81" t="s">
        <v>7262</v>
      </c>
      <c r="G3018" s="4">
        <v>0.50939999999999996</v>
      </c>
      <c r="H3018" s="2">
        <v>483768</v>
      </c>
      <c r="I3018" s="2">
        <v>24.03</v>
      </c>
      <c r="J3018" s="82" t="s">
        <v>1077</v>
      </c>
    </row>
    <row r="3019" spans="1:10" ht="13.9">
      <c r="A3019" s="4" t="s">
        <v>7263</v>
      </c>
      <c r="B3019" s="4" t="s">
        <v>649</v>
      </c>
      <c r="C3019" s="4" t="s">
        <v>654</v>
      </c>
      <c r="D3019" s="4">
        <v>2.01E-2</v>
      </c>
      <c r="E3019" s="4">
        <v>4.1000000000000003E-3</v>
      </c>
      <c r="F3019" s="81" t="s">
        <v>6577</v>
      </c>
      <c r="G3019" s="4">
        <v>0.49059999999999998</v>
      </c>
      <c r="H3019" s="2">
        <v>483768</v>
      </c>
      <c r="I3019" s="2">
        <v>24.03</v>
      </c>
      <c r="J3019" s="82" t="s">
        <v>1077</v>
      </c>
    </row>
    <row r="3020" spans="1:10" ht="13.9">
      <c r="A3020" s="4" t="s">
        <v>7264</v>
      </c>
      <c r="B3020" s="4" t="s">
        <v>649</v>
      </c>
      <c r="C3020" s="4" t="s">
        <v>654</v>
      </c>
      <c r="D3020" s="4">
        <v>-2.01E-2</v>
      </c>
      <c r="E3020" s="4">
        <v>4.1000000000000003E-3</v>
      </c>
      <c r="F3020" s="81" t="s">
        <v>7265</v>
      </c>
      <c r="G3020" s="4">
        <v>0.50939999999999996</v>
      </c>
      <c r="H3020" s="2">
        <v>483768</v>
      </c>
      <c r="I3020" s="2">
        <v>24.03</v>
      </c>
      <c r="J3020" s="82" t="s">
        <v>1077</v>
      </c>
    </row>
    <row r="3021" spans="1:10" ht="13.9">
      <c r="A3021" s="4" t="s">
        <v>7266</v>
      </c>
      <c r="B3021" s="4" t="s">
        <v>649</v>
      </c>
      <c r="C3021" s="4" t="s">
        <v>1095</v>
      </c>
      <c r="D3021" s="4">
        <v>2.0299999999999999E-2</v>
      </c>
      <c r="E3021" s="4">
        <v>4.1999999999999997E-3</v>
      </c>
      <c r="F3021" s="81" t="s">
        <v>7267</v>
      </c>
      <c r="G3021" s="4">
        <v>0.49159999999999998</v>
      </c>
      <c r="H3021" s="2">
        <v>448902</v>
      </c>
      <c r="I3021" s="2">
        <v>23.36</v>
      </c>
      <c r="J3021" s="82" t="s">
        <v>1570</v>
      </c>
    </row>
    <row r="3022" spans="1:10" ht="13.9">
      <c r="A3022" s="4" t="s">
        <v>7268</v>
      </c>
      <c r="B3022" s="4" t="s">
        <v>649</v>
      </c>
      <c r="C3022" s="4" t="s">
        <v>650</v>
      </c>
      <c r="D3022" s="4">
        <v>-2.01E-2</v>
      </c>
      <c r="E3022" s="4">
        <v>4.1000000000000003E-3</v>
      </c>
      <c r="F3022" s="81" t="s">
        <v>7269</v>
      </c>
      <c r="G3022" s="4">
        <v>0.50939999999999996</v>
      </c>
      <c r="H3022" s="2">
        <v>483768</v>
      </c>
      <c r="I3022" s="2">
        <v>24.03</v>
      </c>
      <c r="J3022" s="82" t="s">
        <v>1077</v>
      </c>
    </row>
    <row r="3023" spans="1:10" ht="13.9">
      <c r="A3023" s="4" t="s">
        <v>7270</v>
      </c>
      <c r="B3023" s="4" t="s">
        <v>649</v>
      </c>
      <c r="C3023" s="4" t="s">
        <v>650</v>
      </c>
      <c r="D3023" s="4">
        <v>2.0500000000000001E-2</v>
      </c>
      <c r="E3023" s="4">
        <v>4.1000000000000003E-3</v>
      </c>
      <c r="F3023" s="81" t="s">
        <v>7271</v>
      </c>
      <c r="G3023" s="4">
        <v>0.50729999999999997</v>
      </c>
      <c r="H3023" s="2">
        <v>483768</v>
      </c>
      <c r="I3023" s="2">
        <v>25</v>
      </c>
      <c r="J3023" s="82" t="s">
        <v>1843</v>
      </c>
    </row>
    <row r="3024" spans="1:10" ht="13.9">
      <c r="A3024" s="4" t="s">
        <v>7272</v>
      </c>
      <c r="B3024" s="4" t="s">
        <v>649</v>
      </c>
      <c r="C3024" s="4" t="s">
        <v>654</v>
      </c>
      <c r="D3024" s="4">
        <v>-2.01E-2</v>
      </c>
      <c r="E3024" s="4">
        <v>4.1000000000000003E-3</v>
      </c>
      <c r="F3024" s="81" t="s">
        <v>7273</v>
      </c>
      <c r="G3024" s="4">
        <v>0.50939999999999996</v>
      </c>
      <c r="H3024" s="2">
        <v>483768</v>
      </c>
      <c r="I3024" s="2">
        <v>24.03</v>
      </c>
      <c r="J3024" s="82" t="s">
        <v>1077</v>
      </c>
    </row>
    <row r="3025" spans="1:10" ht="13.9">
      <c r="A3025" s="4" t="s">
        <v>7274</v>
      </c>
      <c r="B3025" s="4" t="s">
        <v>649</v>
      </c>
      <c r="C3025" s="4" t="s">
        <v>654</v>
      </c>
      <c r="D3025" s="4">
        <v>2.01E-2</v>
      </c>
      <c r="E3025" s="4">
        <v>4.1000000000000003E-3</v>
      </c>
      <c r="F3025" s="81" t="s">
        <v>7275</v>
      </c>
      <c r="G3025" s="4">
        <v>0.49059999999999998</v>
      </c>
      <c r="H3025" s="2">
        <v>483768</v>
      </c>
      <c r="I3025" s="2">
        <v>24.03</v>
      </c>
      <c r="J3025" s="82" t="s">
        <v>1077</v>
      </c>
    </row>
    <row r="3026" spans="1:10" ht="13.9">
      <c r="A3026" s="4" t="s">
        <v>7276</v>
      </c>
      <c r="B3026" s="4" t="s">
        <v>650</v>
      </c>
      <c r="C3026" s="4" t="s">
        <v>2797</v>
      </c>
      <c r="D3026" s="4">
        <v>-1.9400000000000001E-2</v>
      </c>
      <c r="E3026" s="4">
        <v>4.1999999999999997E-3</v>
      </c>
      <c r="F3026" s="81" t="s">
        <v>878</v>
      </c>
      <c r="G3026" s="4">
        <v>0.50409999999999999</v>
      </c>
      <c r="H3026" s="2">
        <v>448902</v>
      </c>
      <c r="I3026" s="2">
        <v>21.34</v>
      </c>
      <c r="J3026" s="82" t="s">
        <v>7277</v>
      </c>
    </row>
    <row r="3027" spans="1:10" ht="13.9">
      <c r="A3027" s="4" t="s">
        <v>7278</v>
      </c>
      <c r="B3027" s="4" t="s">
        <v>650</v>
      </c>
      <c r="C3027" s="4" t="s">
        <v>662</v>
      </c>
      <c r="D3027" s="4">
        <v>-1.47E-2</v>
      </c>
      <c r="E3027" s="4">
        <v>3.2000000000000002E-3</v>
      </c>
      <c r="F3027" s="81" t="s">
        <v>7279</v>
      </c>
      <c r="G3027" s="4">
        <v>0.50580000000000003</v>
      </c>
      <c r="H3027" s="2">
        <v>604254</v>
      </c>
      <c r="I3027" s="2">
        <v>21.1</v>
      </c>
      <c r="J3027" s="82" t="s">
        <v>1268</v>
      </c>
    </row>
    <row r="3028" spans="1:10" ht="13.9">
      <c r="A3028" s="4" t="s">
        <v>7280</v>
      </c>
      <c r="B3028" s="4" t="s">
        <v>650</v>
      </c>
      <c r="C3028" s="4" t="s">
        <v>871</v>
      </c>
      <c r="D3028" s="4">
        <v>-1.9900000000000001E-2</v>
      </c>
      <c r="E3028" s="4">
        <v>4.1999999999999997E-3</v>
      </c>
      <c r="F3028" s="81" t="s">
        <v>7281</v>
      </c>
      <c r="G3028" s="4">
        <v>0.50790000000000002</v>
      </c>
      <c r="H3028" s="2">
        <v>448902</v>
      </c>
      <c r="I3028" s="2">
        <v>22.45</v>
      </c>
      <c r="J3028" s="82" t="s">
        <v>3568</v>
      </c>
    </row>
    <row r="3029" spans="1:10" ht="13.9">
      <c r="A3029" s="4" t="s">
        <v>7282</v>
      </c>
      <c r="B3029" s="4" t="s">
        <v>649</v>
      </c>
      <c r="C3029" s="4" t="s">
        <v>654</v>
      </c>
      <c r="D3029" s="4">
        <v>1.9900000000000001E-2</v>
      </c>
      <c r="E3029" s="4">
        <v>4.1000000000000003E-3</v>
      </c>
      <c r="F3029" s="81" t="s">
        <v>7283</v>
      </c>
      <c r="G3029" s="4">
        <v>0.5131</v>
      </c>
      <c r="H3029" s="2">
        <v>483768</v>
      </c>
      <c r="I3029" s="2">
        <v>23.56</v>
      </c>
      <c r="J3029" s="82" t="s">
        <v>1653</v>
      </c>
    </row>
    <row r="3030" spans="1:10" ht="13.9">
      <c r="A3030" s="4" t="s">
        <v>7284</v>
      </c>
      <c r="B3030" s="4" t="s">
        <v>1440</v>
      </c>
      <c r="C3030" s="4" t="s">
        <v>662</v>
      </c>
      <c r="D3030" s="4">
        <v>-2.0299999999999999E-2</v>
      </c>
      <c r="E3030" s="4">
        <v>4.1999999999999997E-3</v>
      </c>
      <c r="F3030" s="81" t="s">
        <v>7285</v>
      </c>
      <c r="G3030" s="4">
        <v>0.50860000000000005</v>
      </c>
      <c r="H3030" s="2">
        <v>448902</v>
      </c>
      <c r="I3030" s="2">
        <v>23.36</v>
      </c>
      <c r="J3030" s="82" t="s">
        <v>1570</v>
      </c>
    </row>
    <row r="3031" spans="1:10" ht="13.9">
      <c r="A3031" s="4" t="s">
        <v>7286</v>
      </c>
      <c r="B3031" s="4" t="s">
        <v>649</v>
      </c>
      <c r="C3031" s="4" t="s">
        <v>654</v>
      </c>
      <c r="D3031" s="4">
        <v>-1.9900000000000001E-2</v>
      </c>
      <c r="E3031" s="4">
        <v>4.1000000000000003E-3</v>
      </c>
      <c r="F3031" s="81" t="s">
        <v>7287</v>
      </c>
      <c r="G3031" s="4">
        <v>0.4869</v>
      </c>
      <c r="H3031" s="2">
        <v>483768</v>
      </c>
      <c r="I3031" s="2">
        <v>23.56</v>
      </c>
      <c r="J3031" s="82" t="s">
        <v>1653</v>
      </c>
    </row>
    <row r="3032" spans="1:10" ht="13.9">
      <c r="A3032" s="4" t="s">
        <v>7288</v>
      </c>
      <c r="B3032" s="4" t="s">
        <v>649</v>
      </c>
      <c r="C3032" s="4" t="s">
        <v>654</v>
      </c>
      <c r="D3032" s="4">
        <v>-2.01E-2</v>
      </c>
      <c r="E3032" s="4">
        <v>4.1000000000000003E-3</v>
      </c>
      <c r="F3032" s="81" t="s">
        <v>7289</v>
      </c>
      <c r="G3032" s="4">
        <v>0.50939999999999996</v>
      </c>
      <c r="H3032" s="2">
        <v>483768</v>
      </c>
      <c r="I3032" s="2">
        <v>24.03</v>
      </c>
      <c r="J3032" s="82" t="s">
        <v>1077</v>
      </c>
    </row>
    <row r="3033" spans="1:10" ht="13.9">
      <c r="A3033" s="4" t="s">
        <v>7290</v>
      </c>
      <c r="B3033" s="4" t="s">
        <v>650</v>
      </c>
      <c r="C3033" s="4" t="s">
        <v>662</v>
      </c>
      <c r="D3033" s="4">
        <v>-2.01E-2</v>
      </c>
      <c r="E3033" s="4">
        <v>4.1000000000000003E-3</v>
      </c>
      <c r="F3033" s="81" t="s">
        <v>7291</v>
      </c>
      <c r="G3033" s="4">
        <v>0.50939999999999996</v>
      </c>
      <c r="H3033" s="2">
        <v>483768</v>
      </c>
      <c r="I3033" s="2">
        <v>24.03</v>
      </c>
      <c r="J3033" s="82" t="s">
        <v>1077</v>
      </c>
    </row>
    <row r="3034" spans="1:10" ht="13.9">
      <c r="A3034" s="4" t="s">
        <v>7292</v>
      </c>
      <c r="B3034" s="4" t="s">
        <v>649</v>
      </c>
      <c r="C3034" s="4" t="s">
        <v>650</v>
      </c>
      <c r="D3034" s="4">
        <v>2.0199999999999999E-2</v>
      </c>
      <c r="E3034" s="4">
        <v>4.1000000000000003E-3</v>
      </c>
      <c r="F3034" s="81" t="s">
        <v>7293</v>
      </c>
      <c r="G3034" s="4">
        <v>0.48859999999999998</v>
      </c>
      <c r="H3034" s="2">
        <v>483768</v>
      </c>
      <c r="I3034" s="2">
        <v>24.27</v>
      </c>
      <c r="J3034" s="82" t="s">
        <v>1578</v>
      </c>
    </row>
    <row r="3035" spans="1:10" ht="13.9">
      <c r="A3035" s="4" t="s">
        <v>7294</v>
      </c>
      <c r="B3035" s="4" t="s">
        <v>649</v>
      </c>
      <c r="C3035" s="4" t="s">
        <v>650</v>
      </c>
      <c r="D3035" s="4">
        <v>0.02</v>
      </c>
      <c r="E3035" s="4">
        <v>4.1000000000000003E-3</v>
      </c>
      <c r="F3035" s="81" t="s">
        <v>7295</v>
      </c>
      <c r="G3035" s="4">
        <v>0.4904</v>
      </c>
      <c r="H3035" s="2">
        <v>483768</v>
      </c>
      <c r="I3035" s="2">
        <v>23.8</v>
      </c>
      <c r="J3035" s="82" t="s">
        <v>1647</v>
      </c>
    </row>
    <row r="3036" spans="1:10" ht="13.9">
      <c r="A3036" s="4" t="s">
        <v>7296</v>
      </c>
      <c r="B3036" s="4" t="s">
        <v>649</v>
      </c>
      <c r="C3036" s="4" t="s">
        <v>650</v>
      </c>
      <c r="D3036" s="4">
        <v>-2.01E-2</v>
      </c>
      <c r="E3036" s="4">
        <v>4.1000000000000003E-3</v>
      </c>
      <c r="F3036" s="81" t="s">
        <v>7297</v>
      </c>
      <c r="G3036" s="4">
        <v>0.50939999999999996</v>
      </c>
      <c r="H3036" s="2">
        <v>483768</v>
      </c>
      <c r="I3036" s="2">
        <v>24.03</v>
      </c>
      <c r="J3036" s="82" t="s">
        <v>1077</v>
      </c>
    </row>
    <row r="3037" spans="1:10" ht="13.9">
      <c r="A3037" s="4" t="s">
        <v>7298</v>
      </c>
      <c r="B3037" s="4" t="s">
        <v>662</v>
      </c>
      <c r="C3037" s="4" t="s">
        <v>654</v>
      </c>
      <c r="D3037" s="4">
        <v>2.01E-2</v>
      </c>
      <c r="E3037" s="4">
        <v>4.1000000000000003E-3</v>
      </c>
      <c r="F3037" s="81" t="s">
        <v>7299</v>
      </c>
      <c r="G3037" s="4">
        <v>0.49059999999999998</v>
      </c>
      <c r="H3037" s="2">
        <v>483768</v>
      </c>
      <c r="I3037" s="2">
        <v>24.03</v>
      </c>
      <c r="J3037" s="82" t="s">
        <v>1077</v>
      </c>
    </row>
    <row r="3038" spans="1:10" ht="13.9">
      <c r="A3038" s="4" t="s">
        <v>7300</v>
      </c>
      <c r="B3038" s="4" t="s">
        <v>650</v>
      </c>
      <c r="C3038" s="4" t="s">
        <v>7301</v>
      </c>
      <c r="D3038" s="4">
        <v>2.0400000000000001E-2</v>
      </c>
      <c r="E3038" s="4">
        <v>4.1999999999999997E-3</v>
      </c>
      <c r="F3038" s="81" t="s">
        <v>7302</v>
      </c>
      <c r="G3038" s="4">
        <v>0.47220000000000001</v>
      </c>
      <c r="H3038" s="2">
        <v>448902</v>
      </c>
      <c r="I3038" s="2">
        <v>23.59</v>
      </c>
      <c r="J3038" s="82" t="s">
        <v>1305</v>
      </c>
    </row>
    <row r="3039" spans="1:10" ht="13.9">
      <c r="A3039" s="4" t="s">
        <v>7303</v>
      </c>
      <c r="B3039" s="4" t="s">
        <v>649</v>
      </c>
      <c r="C3039" s="4" t="s">
        <v>650</v>
      </c>
      <c r="D3039" s="4">
        <v>-2.0299999999999999E-2</v>
      </c>
      <c r="E3039" s="4">
        <v>4.1999999999999997E-3</v>
      </c>
      <c r="F3039" s="81" t="s">
        <v>7304</v>
      </c>
      <c r="G3039" s="4">
        <v>0.50960000000000005</v>
      </c>
      <c r="H3039" s="2">
        <v>448902</v>
      </c>
      <c r="I3039" s="2">
        <v>23.36</v>
      </c>
      <c r="J3039" s="82" t="s">
        <v>1570</v>
      </c>
    </row>
    <row r="3040" spans="1:10" ht="13.9">
      <c r="A3040" s="4" t="s">
        <v>7305</v>
      </c>
      <c r="B3040" s="4" t="s">
        <v>649</v>
      </c>
      <c r="C3040" s="4" t="s">
        <v>654</v>
      </c>
      <c r="D3040" s="4">
        <v>2.0199999999999999E-2</v>
      </c>
      <c r="E3040" s="4">
        <v>4.1999999999999997E-3</v>
      </c>
      <c r="F3040" s="81" t="s">
        <v>6334</v>
      </c>
      <c r="G3040" s="4">
        <v>0.4904</v>
      </c>
      <c r="H3040" s="2">
        <v>448902</v>
      </c>
      <c r="I3040" s="2">
        <v>23.13</v>
      </c>
      <c r="J3040" s="82" t="s">
        <v>2081</v>
      </c>
    </row>
    <row r="3041" spans="1:10" ht="13.9">
      <c r="A3041" s="4" t="s">
        <v>7306</v>
      </c>
      <c r="B3041" s="4" t="s">
        <v>649</v>
      </c>
      <c r="C3041" s="4" t="s">
        <v>7307</v>
      </c>
      <c r="D3041" s="4">
        <v>2.0199999999999999E-2</v>
      </c>
      <c r="E3041" s="4">
        <v>4.1999999999999997E-3</v>
      </c>
      <c r="F3041" s="81" t="s">
        <v>6334</v>
      </c>
      <c r="G3041" s="4">
        <v>0.4904</v>
      </c>
      <c r="H3041" s="2">
        <v>448902</v>
      </c>
      <c r="I3041" s="2">
        <v>23.13</v>
      </c>
      <c r="J3041" s="82" t="s">
        <v>2081</v>
      </c>
    </row>
    <row r="3042" spans="1:10" ht="13.9">
      <c r="A3042" s="4" t="s">
        <v>7308</v>
      </c>
      <c r="B3042" s="4" t="s">
        <v>649</v>
      </c>
      <c r="C3042" s="4" t="s">
        <v>662</v>
      </c>
      <c r="D3042" s="4">
        <v>2.01E-2</v>
      </c>
      <c r="E3042" s="4">
        <v>4.1000000000000003E-3</v>
      </c>
      <c r="F3042" s="81" t="s">
        <v>7309</v>
      </c>
      <c r="G3042" s="4">
        <v>0.49059999999999998</v>
      </c>
      <c r="H3042" s="2">
        <v>483768</v>
      </c>
      <c r="I3042" s="2">
        <v>24.03</v>
      </c>
      <c r="J3042" s="82" t="s">
        <v>1077</v>
      </c>
    </row>
    <row r="3043" spans="1:10" ht="13.9">
      <c r="A3043" s="4" t="s">
        <v>7310</v>
      </c>
      <c r="B3043" s="4" t="s">
        <v>649</v>
      </c>
      <c r="C3043" s="4" t="s">
        <v>662</v>
      </c>
      <c r="D3043" s="4">
        <v>-2.01E-2</v>
      </c>
      <c r="E3043" s="4">
        <v>4.1000000000000003E-3</v>
      </c>
      <c r="F3043" s="81" t="s">
        <v>7046</v>
      </c>
      <c r="G3043" s="4">
        <v>0.50870000000000004</v>
      </c>
      <c r="H3043" s="2">
        <v>483768</v>
      </c>
      <c r="I3043" s="2">
        <v>24.03</v>
      </c>
      <c r="J3043" s="82" t="s">
        <v>1077</v>
      </c>
    </row>
    <row r="3044" spans="1:10" ht="13.9">
      <c r="A3044" s="4" t="s">
        <v>7311</v>
      </c>
      <c r="B3044" s="4" t="s">
        <v>649</v>
      </c>
      <c r="C3044" s="4" t="s">
        <v>654</v>
      </c>
      <c r="D3044" s="4">
        <v>2.01E-2</v>
      </c>
      <c r="E3044" s="4">
        <v>4.1000000000000003E-3</v>
      </c>
      <c r="F3044" s="81" t="s">
        <v>7312</v>
      </c>
      <c r="G3044" s="4">
        <v>0.49130000000000001</v>
      </c>
      <c r="H3044" s="2">
        <v>483768</v>
      </c>
      <c r="I3044" s="2">
        <v>24.03</v>
      </c>
      <c r="J3044" s="82" t="s">
        <v>1077</v>
      </c>
    </row>
    <row r="3045" spans="1:10" ht="13.9">
      <c r="A3045" s="4" t="s">
        <v>7313</v>
      </c>
      <c r="B3045" s="4" t="s">
        <v>650</v>
      </c>
      <c r="C3045" s="4" t="s">
        <v>662</v>
      </c>
      <c r="D3045" s="4">
        <v>5.5599999999999997E-2</v>
      </c>
      <c r="E3045" s="4">
        <v>1.0500000000000001E-2</v>
      </c>
      <c r="F3045" s="81" t="s">
        <v>7314</v>
      </c>
      <c r="G3045" s="4">
        <v>4.1000000000000002E-2</v>
      </c>
      <c r="H3045" s="2">
        <v>480715</v>
      </c>
      <c r="I3045" s="2">
        <v>28.04</v>
      </c>
      <c r="J3045" s="82" t="s">
        <v>854</v>
      </c>
    </row>
    <row r="3046" spans="1:10" ht="13.9">
      <c r="A3046" s="4" t="s">
        <v>7315</v>
      </c>
      <c r="B3046" s="4" t="s">
        <v>650</v>
      </c>
      <c r="C3046" s="4" t="s">
        <v>662</v>
      </c>
      <c r="D3046" s="4">
        <v>-1.9900000000000001E-2</v>
      </c>
      <c r="E3046" s="4">
        <v>4.1000000000000003E-3</v>
      </c>
      <c r="F3046" s="81" t="s">
        <v>7316</v>
      </c>
      <c r="G3046" s="4">
        <v>0.50760000000000005</v>
      </c>
      <c r="H3046" s="2">
        <v>483768</v>
      </c>
      <c r="I3046" s="2">
        <v>23.56</v>
      </c>
      <c r="J3046" s="82" t="s">
        <v>1653</v>
      </c>
    </row>
    <row r="3047" spans="1:10" ht="13.9">
      <c r="A3047" s="4" t="s">
        <v>7317</v>
      </c>
      <c r="B3047" s="4" t="s">
        <v>649</v>
      </c>
      <c r="C3047" s="4" t="s">
        <v>654</v>
      </c>
      <c r="D3047" s="4">
        <v>1.9900000000000001E-2</v>
      </c>
      <c r="E3047" s="4">
        <v>4.1000000000000003E-3</v>
      </c>
      <c r="F3047" s="81" t="s">
        <v>7318</v>
      </c>
      <c r="G3047" s="4">
        <v>0.49159999999999998</v>
      </c>
      <c r="H3047" s="2">
        <v>483768</v>
      </c>
      <c r="I3047" s="2">
        <v>23.56</v>
      </c>
      <c r="J3047" s="82" t="s">
        <v>1653</v>
      </c>
    </row>
    <row r="3048" spans="1:10" ht="13.9">
      <c r="A3048" s="4" t="s">
        <v>7319</v>
      </c>
      <c r="B3048" s="4" t="s">
        <v>649</v>
      </c>
      <c r="C3048" s="4" t="s">
        <v>654</v>
      </c>
      <c r="D3048" s="4">
        <v>2.01E-2</v>
      </c>
      <c r="E3048" s="4">
        <v>4.1000000000000003E-3</v>
      </c>
      <c r="F3048" s="81" t="s">
        <v>7320</v>
      </c>
      <c r="G3048" s="4">
        <v>0.49059999999999998</v>
      </c>
      <c r="H3048" s="2">
        <v>483768</v>
      </c>
      <c r="I3048" s="2">
        <v>24.03</v>
      </c>
      <c r="J3048" s="82" t="s">
        <v>1077</v>
      </c>
    </row>
    <row r="3049" spans="1:10" ht="13.9">
      <c r="A3049" s="4" t="s">
        <v>7321</v>
      </c>
      <c r="B3049" s="4" t="s">
        <v>649</v>
      </c>
      <c r="C3049" s="4" t="s">
        <v>662</v>
      </c>
      <c r="D3049" s="4">
        <v>2.01E-2</v>
      </c>
      <c r="E3049" s="4">
        <v>4.1000000000000003E-3</v>
      </c>
      <c r="F3049" s="81" t="s">
        <v>7322</v>
      </c>
      <c r="G3049" s="4">
        <v>0.49070000000000003</v>
      </c>
      <c r="H3049" s="2">
        <v>483768</v>
      </c>
      <c r="I3049" s="2">
        <v>24.03</v>
      </c>
      <c r="J3049" s="82" t="s">
        <v>1077</v>
      </c>
    </row>
    <row r="3050" spans="1:10" ht="13.9">
      <c r="A3050" s="4" t="s">
        <v>7323</v>
      </c>
      <c r="B3050" s="4" t="s">
        <v>649</v>
      </c>
      <c r="C3050" s="4" t="s">
        <v>662</v>
      </c>
      <c r="D3050" s="4">
        <v>-1.9099999999999999E-2</v>
      </c>
      <c r="E3050" s="4">
        <v>4.1000000000000003E-3</v>
      </c>
      <c r="F3050" s="81" t="s">
        <v>7324</v>
      </c>
      <c r="G3050" s="4">
        <v>0.50849999999999995</v>
      </c>
      <c r="H3050" s="2">
        <v>462844</v>
      </c>
      <c r="I3050" s="2">
        <v>21.7</v>
      </c>
      <c r="J3050" s="82" t="s">
        <v>3469</v>
      </c>
    </row>
    <row r="3051" spans="1:10" ht="13.9">
      <c r="A3051" s="4" t="s">
        <v>7325</v>
      </c>
      <c r="B3051" s="4" t="s">
        <v>649</v>
      </c>
      <c r="C3051" s="4" t="s">
        <v>654</v>
      </c>
      <c r="D3051" s="4">
        <v>-0.02</v>
      </c>
      <c r="E3051" s="4">
        <v>4.1000000000000003E-3</v>
      </c>
      <c r="F3051" s="81" t="s">
        <v>6560</v>
      </c>
      <c r="G3051" s="4">
        <v>0.50870000000000004</v>
      </c>
      <c r="H3051" s="2">
        <v>483768</v>
      </c>
      <c r="I3051" s="2">
        <v>23.8</v>
      </c>
      <c r="J3051" s="82" t="s">
        <v>1647</v>
      </c>
    </row>
    <row r="3052" spans="1:10" ht="13.9">
      <c r="A3052" s="4" t="s">
        <v>7326</v>
      </c>
      <c r="B3052" s="4" t="s">
        <v>662</v>
      </c>
      <c r="C3052" s="4" t="s">
        <v>654</v>
      </c>
      <c r="D3052" s="4">
        <v>-0.02</v>
      </c>
      <c r="E3052" s="4">
        <v>4.1000000000000003E-3</v>
      </c>
      <c r="F3052" s="81" t="s">
        <v>7327</v>
      </c>
      <c r="G3052" s="4">
        <v>0.50870000000000004</v>
      </c>
      <c r="H3052" s="2">
        <v>483768</v>
      </c>
      <c r="I3052" s="2">
        <v>23.8</v>
      </c>
      <c r="J3052" s="82" t="s">
        <v>1647</v>
      </c>
    </row>
    <row r="3053" spans="1:10" ht="13.9">
      <c r="A3053" s="4" t="s">
        <v>7328</v>
      </c>
      <c r="B3053" s="4" t="s">
        <v>650</v>
      </c>
      <c r="C3053" s="4" t="s">
        <v>662</v>
      </c>
      <c r="D3053" s="4">
        <v>1.9900000000000001E-2</v>
      </c>
      <c r="E3053" s="4">
        <v>4.1000000000000003E-3</v>
      </c>
      <c r="F3053" s="81" t="s">
        <v>7329</v>
      </c>
      <c r="G3053" s="4">
        <v>0.49130000000000001</v>
      </c>
      <c r="H3053" s="2">
        <v>483768</v>
      </c>
      <c r="I3053" s="2">
        <v>23.56</v>
      </c>
      <c r="J3053" s="82" t="s">
        <v>1653</v>
      </c>
    </row>
    <row r="3054" spans="1:10" ht="13.9">
      <c r="A3054" s="4" t="s">
        <v>7330</v>
      </c>
      <c r="B3054" s="4" t="s">
        <v>649</v>
      </c>
      <c r="C3054" s="4" t="s">
        <v>654</v>
      </c>
      <c r="D3054" s="4">
        <v>1.47E-2</v>
      </c>
      <c r="E3054" s="4">
        <v>3.2000000000000002E-3</v>
      </c>
      <c r="F3054" s="81" t="s">
        <v>3582</v>
      </c>
      <c r="G3054" s="4">
        <v>0.49419999999999997</v>
      </c>
      <c r="H3054" s="2">
        <v>604254</v>
      </c>
      <c r="I3054" s="2">
        <v>21.1</v>
      </c>
      <c r="J3054" s="82" t="s">
        <v>1268</v>
      </c>
    </row>
    <row r="3055" spans="1:10" ht="13.9">
      <c r="A3055" s="4" t="s">
        <v>7331</v>
      </c>
      <c r="B3055" s="4" t="s">
        <v>662</v>
      </c>
      <c r="C3055" s="4" t="s">
        <v>654</v>
      </c>
      <c r="D3055" s="4">
        <v>-1.47E-2</v>
      </c>
      <c r="E3055" s="4">
        <v>3.2000000000000002E-3</v>
      </c>
      <c r="F3055" s="81" t="s">
        <v>4655</v>
      </c>
      <c r="G3055" s="4">
        <v>0.50539999999999996</v>
      </c>
      <c r="H3055" s="2">
        <v>604254</v>
      </c>
      <c r="I3055" s="2">
        <v>21.1</v>
      </c>
      <c r="J3055" s="82" t="s">
        <v>1268</v>
      </c>
    </row>
    <row r="3056" spans="1:10" ht="13.9">
      <c r="A3056" s="4" t="s">
        <v>7332</v>
      </c>
      <c r="B3056" s="4" t="s">
        <v>650</v>
      </c>
      <c r="C3056" s="4" t="s">
        <v>662</v>
      </c>
      <c r="D3056" s="4">
        <v>-1.46E-2</v>
      </c>
      <c r="E3056" s="4">
        <v>3.2000000000000002E-3</v>
      </c>
      <c r="F3056" s="81" t="s">
        <v>2642</v>
      </c>
      <c r="G3056" s="4">
        <v>0.50529999999999997</v>
      </c>
      <c r="H3056" s="2">
        <v>604222</v>
      </c>
      <c r="I3056" s="2">
        <v>20.82</v>
      </c>
      <c r="J3056" s="82" t="s">
        <v>1200</v>
      </c>
    </row>
    <row r="3057" spans="1:10" ht="13.9">
      <c r="A3057" s="4" t="s">
        <v>7333</v>
      </c>
      <c r="B3057" s="4" t="s">
        <v>650</v>
      </c>
      <c r="C3057" s="4" t="s">
        <v>654</v>
      </c>
      <c r="D3057" s="4">
        <v>1.47E-2</v>
      </c>
      <c r="E3057" s="4">
        <v>3.2000000000000002E-3</v>
      </c>
      <c r="F3057" s="81" t="s">
        <v>7334</v>
      </c>
      <c r="G3057" s="4">
        <v>0.49440000000000001</v>
      </c>
      <c r="H3057" s="2">
        <v>604254</v>
      </c>
      <c r="I3057" s="2">
        <v>21.1</v>
      </c>
      <c r="J3057" s="82" t="s">
        <v>1268</v>
      </c>
    </row>
    <row r="3058" spans="1:10" ht="13.9">
      <c r="A3058" s="4" t="s">
        <v>7335</v>
      </c>
      <c r="B3058" s="4" t="s">
        <v>649</v>
      </c>
      <c r="C3058" s="4" t="s">
        <v>7336</v>
      </c>
      <c r="D3058" s="4">
        <v>-1.9900000000000001E-2</v>
      </c>
      <c r="E3058" s="4">
        <v>4.3E-3</v>
      </c>
      <c r="F3058" s="81" t="s">
        <v>7337</v>
      </c>
      <c r="G3058" s="4">
        <v>0.54790000000000005</v>
      </c>
      <c r="H3058" s="2">
        <v>448902</v>
      </c>
      <c r="I3058" s="2">
        <v>21.42</v>
      </c>
      <c r="J3058" s="82" t="s">
        <v>1418</v>
      </c>
    </row>
    <row r="3059" spans="1:10" ht="13.9">
      <c r="A3059" s="4" t="s">
        <v>7338</v>
      </c>
      <c r="B3059" s="4" t="s">
        <v>649</v>
      </c>
      <c r="C3059" s="4" t="s">
        <v>654</v>
      </c>
      <c r="D3059" s="4">
        <v>-1.4800000000000001E-2</v>
      </c>
      <c r="E3059" s="4">
        <v>3.2000000000000002E-3</v>
      </c>
      <c r="F3059" s="81" t="s">
        <v>7339</v>
      </c>
      <c r="G3059" s="4">
        <v>0.50570000000000004</v>
      </c>
      <c r="H3059" s="2">
        <v>604247</v>
      </c>
      <c r="I3059" s="2">
        <v>21.39</v>
      </c>
      <c r="J3059" s="82" t="s">
        <v>1258</v>
      </c>
    </row>
    <row r="3060" spans="1:10" ht="13.9">
      <c r="A3060" s="4" t="s">
        <v>7340</v>
      </c>
      <c r="B3060" s="4" t="s">
        <v>649</v>
      </c>
      <c r="C3060" s="4" t="s">
        <v>1095</v>
      </c>
      <c r="D3060" s="4">
        <v>-2.01E-2</v>
      </c>
      <c r="E3060" s="4">
        <v>4.1999999999999997E-3</v>
      </c>
      <c r="F3060" s="81" t="s">
        <v>7341</v>
      </c>
      <c r="G3060" s="4">
        <v>0.5091</v>
      </c>
      <c r="H3060" s="2">
        <v>448902</v>
      </c>
      <c r="I3060" s="2">
        <v>22.9</v>
      </c>
      <c r="J3060" s="82" t="s">
        <v>3678</v>
      </c>
    </row>
    <row r="3061" spans="1:10" ht="13.9">
      <c r="A3061" s="4" t="s">
        <v>7342</v>
      </c>
      <c r="B3061" s="4" t="s">
        <v>649</v>
      </c>
      <c r="C3061" s="4" t="s">
        <v>1095</v>
      </c>
      <c r="D3061" s="4">
        <v>2.0299999999999999E-2</v>
      </c>
      <c r="E3061" s="4">
        <v>4.1999999999999997E-3</v>
      </c>
      <c r="F3061" s="81" t="s">
        <v>7343</v>
      </c>
      <c r="G3061" s="4">
        <v>0.49459999999999998</v>
      </c>
      <c r="H3061" s="2">
        <v>448902</v>
      </c>
      <c r="I3061" s="2">
        <v>23.36</v>
      </c>
      <c r="J3061" s="82" t="s">
        <v>1570</v>
      </c>
    </row>
    <row r="3062" spans="1:10" ht="13.9">
      <c r="A3062" s="4" t="s">
        <v>7344</v>
      </c>
      <c r="B3062" s="4" t="s">
        <v>650</v>
      </c>
      <c r="C3062" s="4" t="s">
        <v>662</v>
      </c>
      <c r="D3062" s="4">
        <v>2.01E-2</v>
      </c>
      <c r="E3062" s="4">
        <v>4.1000000000000003E-3</v>
      </c>
      <c r="F3062" s="81" t="s">
        <v>7345</v>
      </c>
      <c r="G3062" s="4">
        <v>0.49059999999999998</v>
      </c>
      <c r="H3062" s="2">
        <v>483768</v>
      </c>
      <c r="I3062" s="2">
        <v>24.03</v>
      </c>
      <c r="J3062" s="82" t="s">
        <v>1077</v>
      </c>
    </row>
    <row r="3063" spans="1:10" ht="13.9">
      <c r="A3063" s="4" t="s">
        <v>7346</v>
      </c>
      <c r="B3063" s="4" t="s">
        <v>649</v>
      </c>
      <c r="C3063" s="4" t="s">
        <v>662</v>
      </c>
      <c r="D3063" s="4">
        <v>1.47E-2</v>
      </c>
      <c r="E3063" s="4">
        <v>3.2000000000000002E-3</v>
      </c>
      <c r="F3063" s="81" t="s">
        <v>7347</v>
      </c>
      <c r="G3063" s="4">
        <v>0.49430000000000002</v>
      </c>
      <c r="H3063" s="2">
        <v>604254</v>
      </c>
      <c r="I3063" s="2">
        <v>21.1</v>
      </c>
      <c r="J3063" s="82" t="s">
        <v>1268</v>
      </c>
    </row>
    <row r="3064" spans="1:10" ht="13.9">
      <c r="A3064" s="4" t="s">
        <v>7348</v>
      </c>
      <c r="B3064" s="4" t="s">
        <v>649</v>
      </c>
      <c r="C3064" s="4" t="s">
        <v>654</v>
      </c>
      <c r="D3064" s="4">
        <v>1.4800000000000001E-2</v>
      </c>
      <c r="E3064" s="4">
        <v>3.2000000000000002E-3</v>
      </c>
      <c r="F3064" s="81" t="s">
        <v>7349</v>
      </c>
      <c r="G3064" s="4">
        <v>0.51160000000000005</v>
      </c>
      <c r="H3064" s="2">
        <v>604254</v>
      </c>
      <c r="I3064" s="2">
        <v>21.39</v>
      </c>
      <c r="J3064" s="82" t="s">
        <v>1258</v>
      </c>
    </row>
    <row r="3065" spans="1:10" ht="13.9">
      <c r="A3065" s="4" t="s">
        <v>7350</v>
      </c>
      <c r="B3065" s="4" t="s">
        <v>649</v>
      </c>
      <c r="C3065" s="4" t="s">
        <v>654</v>
      </c>
      <c r="D3065" s="4">
        <v>1.47E-2</v>
      </c>
      <c r="E3065" s="4">
        <v>3.2000000000000002E-3</v>
      </c>
      <c r="F3065" s="81" t="s">
        <v>4362</v>
      </c>
      <c r="G3065" s="4">
        <v>0.49509999999999998</v>
      </c>
      <c r="H3065" s="2">
        <v>604257</v>
      </c>
      <c r="I3065" s="2">
        <v>21.1</v>
      </c>
      <c r="J3065" s="82" t="s">
        <v>1268</v>
      </c>
    </row>
    <row r="3066" spans="1:10" ht="13.9">
      <c r="A3066" s="4" t="s">
        <v>7351</v>
      </c>
      <c r="B3066" s="4" t="s">
        <v>650</v>
      </c>
      <c r="C3066" s="4" t="s">
        <v>662</v>
      </c>
      <c r="D3066" s="4">
        <v>1.47E-2</v>
      </c>
      <c r="E3066" s="4">
        <v>3.2000000000000002E-3</v>
      </c>
      <c r="F3066" s="81" t="s">
        <v>5096</v>
      </c>
      <c r="G3066" s="4">
        <v>0.49490000000000001</v>
      </c>
      <c r="H3066" s="2">
        <v>604246</v>
      </c>
      <c r="I3066" s="2">
        <v>21.1</v>
      </c>
      <c r="J3066" s="82" t="s">
        <v>1268</v>
      </c>
    </row>
    <row r="3067" spans="1:10" ht="13.9">
      <c r="A3067" s="4" t="s">
        <v>7352</v>
      </c>
      <c r="B3067" s="4" t="s">
        <v>650</v>
      </c>
      <c r="C3067" s="4" t="s">
        <v>662</v>
      </c>
      <c r="D3067" s="4">
        <v>1.49E-2</v>
      </c>
      <c r="E3067" s="4">
        <v>3.2000000000000002E-3</v>
      </c>
      <c r="F3067" s="81" t="s">
        <v>7353</v>
      </c>
      <c r="G3067" s="4">
        <v>0.50609999999999999</v>
      </c>
      <c r="H3067" s="2">
        <v>604155</v>
      </c>
      <c r="I3067" s="2">
        <v>21.68</v>
      </c>
      <c r="J3067" s="82" t="s">
        <v>1189</v>
      </c>
    </row>
    <row r="3068" spans="1:10" ht="13.9">
      <c r="A3068" s="4" t="s">
        <v>7354</v>
      </c>
      <c r="B3068" s="4" t="s">
        <v>650</v>
      </c>
      <c r="C3068" s="4" t="s">
        <v>662</v>
      </c>
      <c r="D3068" s="4">
        <v>-1.47E-2</v>
      </c>
      <c r="E3068" s="4">
        <v>3.2000000000000002E-3</v>
      </c>
      <c r="F3068" s="81" t="s">
        <v>3535</v>
      </c>
      <c r="G3068" s="4">
        <v>0.50570000000000004</v>
      </c>
      <c r="H3068" s="2">
        <v>604256</v>
      </c>
      <c r="I3068" s="2">
        <v>21.1</v>
      </c>
      <c r="J3068" s="82" t="s">
        <v>1268</v>
      </c>
    </row>
    <row r="3069" spans="1:10" ht="13.9">
      <c r="A3069" s="4" t="s">
        <v>7355</v>
      </c>
      <c r="B3069" s="4" t="s">
        <v>650</v>
      </c>
      <c r="C3069" s="4" t="s">
        <v>662</v>
      </c>
      <c r="D3069" s="4">
        <v>1.47E-2</v>
      </c>
      <c r="E3069" s="4">
        <v>3.2000000000000002E-3</v>
      </c>
      <c r="F3069" s="81" t="s">
        <v>3224</v>
      </c>
      <c r="G3069" s="4">
        <v>0.49440000000000001</v>
      </c>
      <c r="H3069" s="2">
        <v>604256</v>
      </c>
      <c r="I3069" s="2">
        <v>21.1</v>
      </c>
      <c r="J3069" s="82" t="s">
        <v>1268</v>
      </c>
    </row>
    <row r="3070" spans="1:10" ht="13.9">
      <c r="A3070" s="4" t="s">
        <v>7356</v>
      </c>
      <c r="B3070" s="4" t="s">
        <v>662</v>
      </c>
      <c r="C3070" s="4" t="s">
        <v>654</v>
      </c>
      <c r="D3070" s="4">
        <v>-0.02</v>
      </c>
      <c r="E3070" s="4">
        <v>4.1000000000000003E-3</v>
      </c>
      <c r="F3070" s="81" t="s">
        <v>7357</v>
      </c>
      <c r="G3070" s="4">
        <v>0.50939999999999996</v>
      </c>
      <c r="H3070" s="2">
        <v>483768</v>
      </c>
      <c r="I3070" s="2">
        <v>23.8</v>
      </c>
      <c r="J3070" s="82" t="s">
        <v>1647</v>
      </c>
    </row>
    <row r="3071" spans="1:10" ht="13.9">
      <c r="A3071" s="4" t="s">
        <v>7358</v>
      </c>
      <c r="B3071" s="4" t="s">
        <v>650</v>
      </c>
      <c r="C3071" s="4" t="s">
        <v>662</v>
      </c>
      <c r="D3071" s="4">
        <v>1.47E-2</v>
      </c>
      <c r="E3071" s="4">
        <v>3.2000000000000002E-3</v>
      </c>
      <c r="F3071" s="81" t="s">
        <v>7359</v>
      </c>
      <c r="G3071" s="4">
        <v>0.49440000000000001</v>
      </c>
      <c r="H3071" s="2">
        <v>604255</v>
      </c>
      <c r="I3071" s="2">
        <v>21.1</v>
      </c>
      <c r="J3071" s="82" t="s">
        <v>1268</v>
      </c>
    </row>
    <row r="3072" spans="1:10" ht="13.9">
      <c r="A3072" s="4" t="s">
        <v>7360</v>
      </c>
      <c r="B3072" s="4" t="s">
        <v>650</v>
      </c>
      <c r="C3072" s="4" t="s">
        <v>662</v>
      </c>
      <c r="D3072" s="4">
        <v>1.4800000000000001E-2</v>
      </c>
      <c r="E3072" s="4">
        <v>3.2000000000000002E-3</v>
      </c>
      <c r="F3072" s="81" t="s">
        <v>7361</v>
      </c>
      <c r="G3072" s="4">
        <v>0.4945</v>
      </c>
      <c r="H3072" s="2">
        <v>604253</v>
      </c>
      <c r="I3072" s="2">
        <v>21.39</v>
      </c>
      <c r="J3072" s="82" t="s">
        <v>1258</v>
      </c>
    </row>
    <row r="3073" spans="1:10" ht="13.9">
      <c r="A3073" s="4" t="s">
        <v>7362</v>
      </c>
      <c r="B3073" s="4" t="s">
        <v>649</v>
      </c>
      <c r="C3073" s="4" t="s">
        <v>654</v>
      </c>
      <c r="D3073" s="4">
        <v>1.47E-2</v>
      </c>
      <c r="E3073" s="4">
        <v>3.2000000000000002E-3</v>
      </c>
      <c r="F3073" s="81" t="s">
        <v>2860</v>
      </c>
      <c r="G3073" s="4">
        <v>0.49480000000000002</v>
      </c>
      <c r="H3073" s="2">
        <v>604253</v>
      </c>
      <c r="I3073" s="2">
        <v>21.1</v>
      </c>
      <c r="J3073" s="82" t="s">
        <v>1268</v>
      </c>
    </row>
    <row r="3074" spans="1:10" ht="13.9">
      <c r="A3074" s="4" t="s">
        <v>7363</v>
      </c>
      <c r="B3074" s="4" t="s">
        <v>649</v>
      </c>
      <c r="C3074" s="4" t="s">
        <v>654</v>
      </c>
      <c r="D3074" s="4">
        <v>0.02</v>
      </c>
      <c r="E3074" s="4">
        <v>4.1000000000000003E-3</v>
      </c>
      <c r="F3074" s="81" t="s">
        <v>7364</v>
      </c>
      <c r="G3074" s="4">
        <v>0.49049999999999999</v>
      </c>
      <c r="H3074" s="2">
        <v>483768</v>
      </c>
      <c r="I3074" s="2">
        <v>23.8</v>
      </c>
      <c r="J3074" s="82" t="s">
        <v>1647</v>
      </c>
    </row>
    <row r="3075" spans="1:10" ht="13.9">
      <c r="A3075" s="4" t="s">
        <v>7365</v>
      </c>
      <c r="B3075" s="4" t="s">
        <v>649</v>
      </c>
      <c r="C3075" s="4" t="s">
        <v>654</v>
      </c>
      <c r="D3075" s="4">
        <v>-2.01E-2</v>
      </c>
      <c r="E3075" s="4">
        <v>4.1000000000000003E-3</v>
      </c>
      <c r="F3075" s="81" t="s">
        <v>7366</v>
      </c>
      <c r="G3075" s="4">
        <v>0.50939999999999996</v>
      </c>
      <c r="H3075" s="2">
        <v>483768</v>
      </c>
      <c r="I3075" s="2">
        <v>24.03</v>
      </c>
      <c r="J3075" s="82" t="s">
        <v>1077</v>
      </c>
    </row>
    <row r="3076" spans="1:10" ht="13.9">
      <c r="A3076" s="4" t="s">
        <v>7367</v>
      </c>
      <c r="B3076" s="4" t="s">
        <v>1283</v>
      </c>
      <c r="C3076" s="4" t="s">
        <v>662</v>
      </c>
      <c r="D3076" s="4">
        <v>2.0199999999999999E-2</v>
      </c>
      <c r="E3076" s="4">
        <v>4.1999999999999997E-3</v>
      </c>
      <c r="F3076" s="81" t="s">
        <v>7368</v>
      </c>
      <c r="G3076" s="4">
        <v>0.51249999999999996</v>
      </c>
      <c r="H3076" s="2">
        <v>448902</v>
      </c>
      <c r="I3076" s="2">
        <v>23.13</v>
      </c>
      <c r="J3076" s="82" t="s">
        <v>2081</v>
      </c>
    </row>
    <row r="3077" spans="1:10" ht="13.9">
      <c r="A3077" s="4" t="s">
        <v>7369</v>
      </c>
      <c r="B3077" s="4" t="s">
        <v>650</v>
      </c>
      <c r="C3077" s="4" t="s">
        <v>662</v>
      </c>
      <c r="D3077" s="4">
        <v>1.47E-2</v>
      </c>
      <c r="E3077" s="4">
        <v>3.2000000000000002E-3</v>
      </c>
      <c r="F3077" s="81" t="s">
        <v>7370</v>
      </c>
      <c r="G3077" s="4">
        <v>0.4945</v>
      </c>
      <c r="H3077" s="2">
        <v>604249</v>
      </c>
      <c r="I3077" s="2">
        <v>21.1</v>
      </c>
      <c r="J3077" s="82" t="s">
        <v>1268</v>
      </c>
    </row>
    <row r="3078" spans="1:10" ht="13.9">
      <c r="A3078" s="4" t="s">
        <v>7371</v>
      </c>
      <c r="B3078" s="4" t="s">
        <v>650</v>
      </c>
      <c r="C3078" s="4" t="s">
        <v>662</v>
      </c>
      <c r="D3078" s="4">
        <v>0.02</v>
      </c>
      <c r="E3078" s="4">
        <v>4.1000000000000003E-3</v>
      </c>
      <c r="F3078" s="81" t="s">
        <v>7372</v>
      </c>
      <c r="G3078" s="4">
        <v>0.49070000000000003</v>
      </c>
      <c r="H3078" s="2">
        <v>483768</v>
      </c>
      <c r="I3078" s="2">
        <v>23.8</v>
      </c>
      <c r="J3078" s="82" t="s">
        <v>1647</v>
      </c>
    </row>
    <row r="3079" spans="1:10" ht="13.9">
      <c r="A3079" s="4" t="s">
        <v>7373</v>
      </c>
      <c r="B3079" s="4" t="s">
        <v>649</v>
      </c>
      <c r="C3079" s="4" t="s">
        <v>650</v>
      </c>
      <c r="D3079" s="4">
        <v>1.9800000000000002E-2</v>
      </c>
      <c r="E3079" s="4">
        <v>4.1000000000000003E-3</v>
      </c>
      <c r="F3079" s="81" t="s">
        <v>3185</v>
      </c>
      <c r="G3079" s="4">
        <v>0.5131</v>
      </c>
      <c r="H3079" s="2">
        <v>483768</v>
      </c>
      <c r="I3079" s="2">
        <v>23.32</v>
      </c>
      <c r="J3079" s="82" t="s">
        <v>1660</v>
      </c>
    </row>
    <row r="3080" spans="1:10" ht="13.9">
      <c r="A3080" s="4" t="s">
        <v>7374</v>
      </c>
      <c r="B3080" s="4" t="s">
        <v>650</v>
      </c>
      <c r="C3080" s="4" t="s">
        <v>662</v>
      </c>
      <c r="D3080" s="4">
        <v>1.9800000000000002E-2</v>
      </c>
      <c r="E3080" s="4">
        <v>4.1000000000000003E-3</v>
      </c>
      <c r="F3080" s="81" t="s">
        <v>1704</v>
      </c>
      <c r="G3080" s="4">
        <v>0.5131</v>
      </c>
      <c r="H3080" s="2">
        <v>483768</v>
      </c>
      <c r="I3080" s="2">
        <v>23.32</v>
      </c>
      <c r="J3080" s="82" t="s">
        <v>1660</v>
      </c>
    </row>
    <row r="3081" spans="1:10" ht="13.9">
      <c r="A3081" s="4" t="s">
        <v>7375</v>
      </c>
      <c r="B3081" s="4" t="s">
        <v>650</v>
      </c>
      <c r="C3081" s="4" t="s">
        <v>654</v>
      </c>
      <c r="D3081" s="4">
        <v>-1.9900000000000001E-2</v>
      </c>
      <c r="E3081" s="4">
        <v>4.1000000000000003E-3</v>
      </c>
      <c r="F3081" s="81" t="s">
        <v>7376</v>
      </c>
      <c r="G3081" s="4">
        <v>0.48759999999999998</v>
      </c>
      <c r="H3081" s="2">
        <v>483768</v>
      </c>
      <c r="I3081" s="2">
        <v>23.56</v>
      </c>
      <c r="J3081" s="82" t="s">
        <v>1653</v>
      </c>
    </row>
    <row r="3082" spans="1:10" ht="13.9">
      <c r="A3082" s="4" t="s">
        <v>7377</v>
      </c>
      <c r="B3082" s="4" t="s">
        <v>650</v>
      </c>
      <c r="C3082" s="4" t="s">
        <v>654</v>
      </c>
      <c r="D3082" s="4">
        <v>-0.02</v>
      </c>
      <c r="E3082" s="4">
        <v>4.1000000000000003E-3</v>
      </c>
      <c r="F3082" s="81" t="s">
        <v>7378</v>
      </c>
      <c r="G3082" s="4">
        <v>0.50949999999999995</v>
      </c>
      <c r="H3082" s="2">
        <v>483768</v>
      </c>
      <c r="I3082" s="2">
        <v>23.8</v>
      </c>
      <c r="J3082" s="82" t="s">
        <v>1647</v>
      </c>
    </row>
    <row r="3083" spans="1:10" ht="13.9">
      <c r="A3083" s="4" t="s">
        <v>7379</v>
      </c>
      <c r="B3083" s="4" t="s">
        <v>650</v>
      </c>
      <c r="C3083" s="4" t="s">
        <v>662</v>
      </c>
      <c r="D3083" s="4">
        <v>-1.9800000000000002E-2</v>
      </c>
      <c r="E3083" s="4">
        <v>4.1000000000000003E-3</v>
      </c>
      <c r="F3083" s="81" t="s">
        <v>7380</v>
      </c>
      <c r="G3083" s="4">
        <v>0.4869</v>
      </c>
      <c r="H3083" s="2">
        <v>483768</v>
      </c>
      <c r="I3083" s="2">
        <v>23.32</v>
      </c>
      <c r="J3083" s="82" t="s">
        <v>1660</v>
      </c>
    </row>
    <row r="3084" spans="1:10" ht="13.9">
      <c r="A3084" s="4" t="s">
        <v>7381</v>
      </c>
      <c r="B3084" s="4" t="s">
        <v>649</v>
      </c>
      <c r="C3084" s="4" t="s">
        <v>654</v>
      </c>
      <c r="D3084" s="4">
        <v>-0.02</v>
      </c>
      <c r="E3084" s="4">
        <v>4.1000000000000003E-3</v>
      </c>
      <c r="F3084" s="81" t="s">
        <v>7382</v>
      </c>
      <c r="G3084" s="4">
        <v>0.48770000000000002</v>
      </c>
      <c r="H3084" s="2">
        <v>483768</v>
      </c>
      <c r="I3084" s="2">
        <v>23.8</v>
      </c>
      <c r="J3084" s="82" t="s">
        <v>1647</v>
      </c>
    </row>
    <row r="3085" spans="1:10" ht="13.9">
      <c r="A3085" s="4" t="s">
        <v>7383</v>
      </c>
      <c r="B3085" s="4" t="s">
        <v>650</v>
      </c>
      <c r="C3085" s="4" t="s">
        <v>662</v>
      </c>
      <c r="D3085" s="4">
        <v>0.02</v>
      </c>
      <c r="E3085" s="4">
        <v>4.1000000000000003E-3</v>
      </c>
      <c r="F3085" s="81" t="s">
        <v>7384</v>
      </c>
      <c r="G3085" s="4">
        <v>0.49059999999999998</v>
      </c>
      <c r="H3085" s="2">
        <v>483768</v>
      </c>
      <c r="I3085" s="2">
        <v>23.8</v>
      </c>
      <c r="J3085" s="82" t="s">
        <v>1647</v>
      </c>
    </row>
    <row r="3086" spans="1:10" ht="13.9">
      <c r="A3086" s="4" t="s">
        <v>7385</v>
      </c>
      <c r="B3086" s="4" t="s">
        <v>649</v>
      </c>
      <c r="C3086" s="4" t="s">
        <v>650</v>
      </c>
      <c r="D3086" s="4">
        <v>-1.46E-2</v>
      </c>
      <c r="E3086" s="4">
        <v>3.2000000000000002E-3</v>
      </c>
      <c r="F3086" s="81" t="s">
        <v>4371</v>
      </c>
      <c r="G3086" s="4">
        <v>0.50490000000000002</v>
      </c>
      <c r="H3086" s="2">
        <v>604255</v>
      </c>
      <c r="I3086" s="2">
        <v>20.82</v>
      </c>
      <c r="J3086" s="82" t="s">
        <v>1200</v>
      </c>
    </row>
    <row r="3087" spans="1:10" ht="13.9">
      <c r="A3087" s="4" t="s">
        <v>7386</v>
      </c>
      <c r="B3087" s="4" t="s">
        <v>650</v>
      </c>
      <c r="C3087" s="4" t="s">
        <v>662</v>
      </c>
      <c r="D3087" s="4">
        <v>5.9299999999999999E-2</v>
      </c>
      <c r="E3087" s="4">
        <v>1.0699999999999999E-2</v>
      </c>
      <c r="F3087" s="81" t="s">
        <v>7387</v>
      </c>
      <c r="G3087" s="4">
        <v>3.9600000000000003E-2</v>
      </c>
      <c r="H3087" s="2">
        <v>480715</v>
      </c>
      <c r="I3087" s="2">
        <v>30.71</v>
      </c>
      <c r="J3087" s="82" t="s">
        <v>6174</v>
      </c>
    </row>
    <row r="3088" spans="1:10" ht="13.9">
      <c r="A3088" s="4" t="s">
        <v>7388</v>
      </c>
      <c r="B3088" s="4" t="s">
        <v>650</v>
      </c>
      <c r="C3088" s="4" t="s">
        <v>662</v>
      </c>
      <c r="D3088" s="4">
        <v>2.01E-2</v>
      </c>
      <c r="E3088" s="4">
        <v>4.1000000000000003E-3</v>
      </c>
      <c r="F3088" s="81" t="s">
        <v>7389</v>
      </c>
      <c r="G3088" s="4">
        <v>0.49070000000000003</v>
      </c>
      <c r="H3088" s="2">
        <v>483768</v>
      </c>
      <c r="I3088" s="2">
        <v>24.03</v>
      </c>
      <c r="J3088" s="82" t="s">
        <v>1077</v>
      </c>
    </row>
    <row r="3089" spans="1:10" ht="13.9">
      <c r="A3089" s="4" t="s">
        <v>7390</v>
      </c>
      <c r="B3089" s="4" t="s">
        <v>649</v>
      </c>
      <c r="C3089" s="4" t="s">
        <v>654</v>
      </c>
      <c r="D3089" s="4">
        <v>-1.46E-2</v>
      </c>
      <c r="E3089" s="4">
        <v>3.2000000000000002E-3</v>
      </c>
      <c r="F3089" s="81" t="s">
        <v>765</v>
      </c>
      <c r="G3089" s="4">
        <v>0.50419999999999998</v>
      </c>
      <c r="H3089" s="2">
        <v>604247</v>
      </c>
      <c r="I3089" s="2">
        <v>20.82</v>
      </c>
      <c r="J3089" s="82" t="s">
        <v>1200</v>
      </c>
    </row>
    <row r="3090" spans="1:10" ht="13.9">
      <c r="A3090" s="4" t="s">
        <v>7391</v>
      </c>
      <c r="B3090" s="4" t="s">
        <v>649</v>
      </c>
      <c r="C3090" s="4" t="s">
        <v>654</v>
      </c>
      <c r="D3090" s="4">
        <v>1.9900000000000001E-2</v>
      </c>
      <c r="E3090" s="4">
        <v>4.1000000000000003E-3</v>
      </c>
      <c r="F3090" s="81" t="s">
        <v>7392</v>
      </c>
      <c r="G3090" s="4">
        <v>0.49080000000000001</v>
      </c>
      <c r="H3090" s="2">
        <v>483768</v>
      </c>
      <c r="I3090" s="2">
        <v>23.56</v>
      </c>
      <c r="J3090" s="82" t="s">
        <v>1653</v>
      </c>
    </row>
    <row r="3091" spans="1:10" ht="13.9">
      <c r="A3091" s="4" t="s">
        <v>7393</v>
      </c>
      <c r="B3091" s="4" t="s">
        <v>649</v>
      </c>
      <c r="C3091" s="4" t="s">
        <v>654</v>
      </c>
      <c r="D3091" s="4">
        <v>-1.9699999999999999E-2</v>
      </c>
      <c r="E3091" s="4">
        <v>4.1000000000000003E-3</v>
      </c>
      <c r="F3091" s="81" t="s">
        <v>7394</v>
      </c>
      <c r="G3091" s="4">
        <v>0.48659999999999998</v>
      </c>
      <c r="H3091" s="2">
        <v>483768</v>
      </c>
      <c r="I3091" s="2">
        <v>23.09</v>
      </c>
      <c r="J3091" s="82" t="s">
        <v>3554</v>
      </c>
    </row>
    <row r="3092" spans="1:10" ht="13.9">
      <c r="A3092" s="4" t="s">
        <v>7395</v>
      </c>
      <c r="B3092" s="4" t="s">
        <v>650</v>
      </c>
      <c r="C3092" s="4" t="s">
        <v>662</v>
      </c>
      <c r="D3092" s="4">
        <v>1.4999999999999999E-2</v>
      </c>
      <c r="E3092" s="4">
        <v>3.2000000000000002E-3</v>
      </c>
      <c r="F3092" s="81" t="s">
        <v>7396</v>
      </c>
      <c r="G3092" s="4">
        <v>0.49480000000000002</v>
      </c>
      <c r="H3092" s="2">
        <v>601809</v>
      </c>
      <c r="I3092" s="2">
        <v>21.97</v>
      </c>
      <c r="J3092" s="82" t="s">
        <v>1667</v>
      </c>
    </row>
    <row r="3093" spans="1:10" ht="13.9">
      <c r="A3093" s="4" t="s">
        <v>7397</v>
      </c>
      <c r="B3093" s="4" t="s">
        <v>649</v>
      </c>
      <c r="C3093" s="4" t="s">
        <v>662</v>
      </c>
      <c r="D3093" s="4">
        <v>0.02</v>
      </c>
      <c r="E3093" s="4">
        <v>4.1000000000000003E-3</v>
      </c>
      <c r="F3093" s="81" t="s">
        <v>7398</v>
      </c>
      <c r="G3093" s="4">
        <v>0.49099999999999999</v>
      </c>
      <c r="H3093" s="2">
        <v>483768</v>
      </c>
      <c r="I3093" s="2">
        <v>23.8</v>
      </c>
      <c r="J3093" s="82" t="s">
        <v>1647</v>
      </c>
    </row>
    <row r="3094" spans="1:10" ht="13.9">
      <c r="A3094" s="4" t="s">
        <v>7399</v>
      </c>
      <c r="B3094" s="4" t="s">
        <v>650</v>
      </c>
      <c r="C3094" s="4" t="s">
        <v>662</v>
      </c>
      <c r="D3094" s="4">
        <v>-1.9699999999999999E-2</v>
      </c>
      <c r="E3094" s="4">
        <v>4.1000000000000003E-3</v>
      </c>
      <c r="F3094" s="81" t="s">
        <v>7400</v>
      </c>
      <c r="G3094" s="4">
        <v>0.48649999999999999</v>
      </c>
      <c r="H3094" s="2">
        <v>483768</v>
      </c>
      <c r="I3094" s="2">
        <v>23.09</v>
      </c>
      <c r="J3094" s="82" t="s">
        <v>3554</v>
      </c>
    </row>
    <row r="3095" spans="1:10" ht="13.9">
      <c r="A3095" s="4" t="s">
        <v>7401</v>
      </c>
      <c r="B3095" s="4" t="s">
        <v>649</v>
      </c>
      <c r="C3095" s="4" t="s">
        <v>654</v>
      </c>
      <c r="D3095" s="4">
        <v>-1.9900000000000001E-2</v>
      </c>
      <c r="E3095" s="4">
        <v>4.1000000000000003E-3</v>
      </c>
      <c r="F3095" s="81" t="s">
        <v>7402</v>
      </c>
      <c r="G3095" s="4">
        <v>0.5091</v>
      </c>
      <c r="H3095" s="2">
        <v>483768</v>
      </c>
      <c r="I3095" s="2">
        <v>23.56</v>
      </c>
      <c r="J3095" s="82" t="s">
        <v>1653</v>
      </c>
    </row>
    <row r="3096" spans="1:10" ht="13.9">
      <c r="A3096" s="4" t="s">
        <v>7403</v>
      </c>
      <c r="B3096" s="4" t="s">
        <v>1292</v>
      </c>
      <c r="C3096" s="4" t="s">
        <v>662</v>
      </c>
      <c r="D3096" s="4">
        <v>2.06E-2</v>
      </c>
      <c r="E3096" s="4">
        <v>4.1999999999999997E-3</v>
      </c>
      <c r="F3096" s="81" t="s">
        <v>7404</v>
      </c>
      <c r="G3096" s="4">
        <v>0.49530000000000002</v>
      </c>
      <c r="H3096" s="2">
        <v>448902</v>
      </c>
      <c r="I3096" s="2">
        <v>24.06</v>
      </c>
      <c r="J3096" s="82" t="s">
        <v>3173</v>
      </c>
    </row>
    <row r="3097" spans="1:10" ht="13.9">
      <c r="A3097" s="4" t="s">
        <v>7405</v>
      </c>
      <c r="B3097" s="4" t="s">
        <v>650</v>
      </c>
      <c r="C3097" s="4" t="s">
        <v>662</v>
      </c>
      <c r="D3097" s="4">
        <v>-0.02</v>
      </c>
      <c r="E3097" s="4">
        <v>4.1000000000000003E-3</v>
      </c>
      <c r="F3097" s="81" t="s">
        <v>7406</v>
      </c>
      <c r="G3097" s="4">
        <v>0.48759999999999998</v>
      </c>
      <c r="H3097" s="2">
        <v>482750</v>
      </c>
      <c r="I3097" s="2">
        <v>23.8</v>
      </c>
      <c r="J3097" s="82" t="s">
        <v>7407</v>
      </c>
    </row>
    <row r="3098" spans="1:10" ht="13.9">
      <c r="A3098" s="4" t="s">
        <v>7408</v>
      </c>
      <c r="B3098" s="4" t="s">
        <v>1292</v>
      </c>
      <c r="C3098" s="4" t="s">
        <v>662</v>
      </c>
      <c r="D3098" s="4">
        <v>-2.0299999999999999E-2</v>
      </c>
      <c r="E3098" s="4">
        <v>4.1999999999999997E-3</v>
      </c>
      <c r="F3098" s="81" t="s">
        <v>7409</v>
      </c>
      <c r="G3098" s="4">
        <v>0.4874</v>
      </c>
      <c r="H3098" s="2">
        <v>448902</v>
      </c>
      <c r="I3098" s="2">
        <v>23.36</v>
      </c>
      <c r="J3098" s="82" t="s">
        <v>1570</v>
      </c>
    </row>
    <row r="3099" spans="1:10" ht="13.9">
      <c r="A3099" s="4" t="s">
        <v>7410</v>
      </c>
      <c r="B3099" s="4" t="s">
        <v>654</v>
      </c>
      <c r="C3099" s="4" t="s">
        <v>1511</v>
      </c>
      <c r="D3099" s="4">
        <v>2.0199999999999999E-2</v>
      </c>
      <c r="E3099" s="4">
        <v>4.1999999999999997E-3</v>
      </c>
      <c r="F3099" s="81" t="s">
        <v>7411</v>
      </c>
      <c r="G3099" s="4">
        <v>0.4919</v>
      </c>
      <c r="H3099" s="2">
        <v>448902</v>
      </c>
      <c r="I3099" s="2">
        <v>23.13</v>
      </c>
      <c r="J3099" s="82" t="s">
        <v>2081</v>
      </c>
    </row>
    <row r="3100" spans="1:10" ht="13.9">
      <c r="A3100" s="4" t="s">
        <v>7412</v>
      </c>
      <c r="B3100" s="4" t="s">
        <v>650</v>
      </c>
      <c r="C3100" s="4" t="s">
        <v>654</v>
      </c>
      <c r="D3100" s="4">
        <v>-1.9900000000000001E-2</v>
      </c>
      <c r="E3100" s="4">
        <v>4.1000000000000003E-3</v>
      </c>
      <c r="F3100" s="81" t="s">
        <v>7413</v>
      </c>
      <c r="G3100" s="4">
        <v>0.48709999999999998</v>
      </c>
      <c r="H3100" s="2">
        <v>483768</v>
      </c>
      <c r="I3100" s="2">
        <v>23.56</v>
      </c>
      <c r="J3100" s="82" t="s">
        <v>1653</v>
      </c>
    </row>
    <row r="3101" spans="1:10" ht="13.9">
      <c r="A3101" s="4" t="s">
        <v>7414</v>
      </c>
      <c r="B3101" s="4" t="s">
        <v>649</v>
      </c>
      <c r="C3101" s="4" t="s">
        <v>654</v>
      </c>
      <c r="D3101" s="4">
        <v>1.9900000000000001E-2</v>
      </c>
      <c r="E3101" s="4">
        <v>4.1000000000000003E-3</v>
      </c>
      <c r="F3101" s="81" t="s">
        <v>7415</v>
      </c>
      <c r="G3101" s="4">
        <v>0.4909</v>
      </c>
      <c r="H3101" s="2">
        <v>483768</v>
      </c>
      <c r="I3101" s="2">
        <v>23.56</v>
      </c>
      <c r="J3101" s="82" t="s">
        <v>1653</v>
      </c>
    </row>
    <row r="3102" spans="1:10" ht="13.9">
      <c r="A3102" s="4" t="s">
        <v>7416</v>
      </c>
      <c r="B3102" s="4" t="s">
        <v>649</v>
      </c>
      <c r="C3102" s="4" t="s">
        <v>654</v>
      </c>
      <c r="D3102" s="4">
        <v>-2.0500000000000001E-2</v>
      </c>
      <c r="E3102" s="4">
        <v>4.1000000000000003E-3</v>
      </c>
      <c r="F3102" s="81" t="s">
        <v>4688</v>
      </c>
      <c r="G3102" s="4">
        <v>0.50660000000000005</v>
      </c>
      <c r="H3102" s="2">
        <v>483768</v>
      </c>
      <c r="I3102" s="2">
        <v>25</v>
      </c>
      <c r="J3102" s="82" t="s">
        <v>1843</v>
      </c>
    </row>
    <row r="3103" spans="1:10" ht="13.9">
      <c r="A3103" s="4" t="s">
        <v>7417</v>
      </c>
      <c r="B3103" s="4" t="s">
        <v>1292</v>
      </c>
      <c r="C3103" s="4" t="s">
        <v>662</v>
      </c>
      <c r="D3103" s="4">
        <v>-2.01E-2</v>
      </c>
      <c r="E3103" s="4">
        <v>4.1999999999999997E-3</v>
      </c>
      <c r="F3103" s="81" t="s">
        <v>2756</v>
      </c>
      <c r="G3103" s="4">
        <v>0.50849999999999995</v>
      </c>
      <c r="H3103" s="2">
        <v>448902</v>
      </c>
      <c r="I3103" s="2">
        <v>22.9</v>
      </c>
      <c r="J3103" s="82" t="s">
        <v>3678</v>
      </c>
    </row>
    <row r="3104" spans="1:10" ht="13.9">
      <c r="A3104" s="4" t="s">
        <v>7418</v>
      </c>
      <c r="B3104" s="4" t="s">
        <v>650</v>
      </c>
      <c r="C3104" s="4" t="s">
        <v>662</v>
      </c>
      <c r="D3104" s="4">
        <v>1.4800000000000001E-2</v>
      </c>
      <c r="E3104" s="4">
        <v>3.2000000000000002E-3</v>
      </c>
      <c r="F3104" s="81" t="s">
        <v>2774</v>
      </c>
      <c r="G3104" s="4">
        <v>0.49490000000000001</v>
      </c>
      <c r="H3104" s="2">
        <v>604256</v>
      </c>
      <c r="I3104" s="2">
        <v>21.39</v>
      </c>
      <c r="J3104" s="82" t="s">
        <v>1258</v>
      </c>
    </row>
    <row r="3105" spans="1:10" ht="13.9">
      <c r="A3105" s="4" t="s">
        <v>7419</v>
      </c>
      <c r="B3105" s="4" t="s">
        <v>649</v>
      </c>
      <c r="C3105" s="4" t="s">
        <v>654</v>
      </c>
      <c r="D3105" s="4">
        <v>-1.4500000000000001E-2</v>
      </c>
      <c r="E3105" s="4">
        <v>3.2000000000000002E-3</v>
      </c>
      <c r="F3105" s="81" t="s">
        <v>5725</v>
      </c>
      <c r="G3105" s="4">
        <v>0.48409999999999997</v>
      </c>
      <c r="H3105" s="2">
        <v>604255</v>
      </c>
      <c r="I3105" s="2">
        <v>20.53</v>
      </c>
      <c r="J3105" s="82" t="s">
        <v>1263</v>
      </c>
    </row>
    <row r="3106" spans="1:10" ht="13.9">
      <c r="A3106" s="4" t="s">
        <v>7420</v>
      </c>
      <c r="B3106" s="4" t="s">
        <v>649</v>
      </c>
      <c r="C3106" s="4" t="s">
        <v>662</v>
      </c>
      <c r="D3106" s="4">
        <v>-1.9900000000000001E-2</v>
      </c>
      <c r="E3106" s="4">
        <v>4.1000000000000003E-3</v>
      </c>
      <c r="F3106" s="81" t="s">
        <v>7421</v>
      </c>
      <c r="G3106" s="4">
        <v>0.48709999999999998</v>
      </c>
      <c r="H3106" s="2">
        <v>483768</v>
      </c>
      <c r="I3106" s="2">
        <v>23.56</v>
      </c>
      <c r="J3106" s="82" t="s">
        <v>1653</v>
      </c>
    </row>
    <row r="3107" spans="1:10" ht="13.9">
      <c r="A3107" s="4" t="s">
        <v>7422</v>
      </c>
      <c r="B3107" s="4" t="s">
        <v>649</v>
      </c>
      <c r="C3107" s="4" t="s">
        <v>654</v>
      </c>
      <c r="D3107" s="4">
        <v>-1.4500000000000001E-2</v>
      </c>
      <c r="E3107" s="4">
        <v>3.2000000000000002E-3</v>
      </c>
      <c r="F3107" s="81" t="s">
        <v>888</v>
      </c>
      <c r="G3107" s="4">
        <v>0.48499999999999999</v>
      </c>
      <c r="H3107" s="2">
        <v>604252</v>
      </c>
      <c r="I3107" s="2">
        <v>20.53</v>
      </c>
      <c r="J3107" s="82" t="s">
        <v>1263</v>
      </c>
    </row>
    <row r="3108" spans="1:10" ht="13.9">
      <c r="A3108" s="4" t="s">
        <v>7423</v>
      </c>
      <c r="B3108" s="4" t="s">
        <v>6792</v>
      </c>
      <c r="C3108" s="4" t="s">
        <v>662</v>
      </c>
      <c r="D3108" s="4">
        <v>0.02</v>
      </c>
      <c r="E3108" s="4">
        <v>4.1999999999999997E-3</v>
      </c>
      <c r="F3108" s="81" t="s">
        <v>7424</v>
      </c>
      <c r="G3108" s="4">
        <v>0.4894</v>
      </c>
      <c r="H3108" s="2">
        <v>448902</v>
      </c>
      <c r="I3108" s="2">
        <v>22.68</v>
      </c>
      <c r="J3108" s="82" t="s">
        <v>1516</v>
      </c>
    </row>
    <row r="3109" spans="1:10" ht="13.9">
      <c r="A3109" s="4" t="s">
        <v>7425</v>
      </c>
      <c r="B3109" s="4" t="s">
        <v>662</v>
      </c>
      <c r="C3109" s="4" t="s">
        <v>654</v>
      </c>
      <c r="D3109" s="4">
        <v>-1.9900000000000001E-2</v>
      </c>
      <c r="E3109" s="4">
        <v>4.1000000000000003E-3</v>
      </c>
      <c r="F3109" s="81" t="s">
        <v>7426</v>
      </c>
      <c r="G3109" s="4">
        <v>0.50900000000000001</v>
      </c>
      <c r="H3109" s="2">
        <v>483768</v>
      </c>
      <c r="I3109" s="2">
        <v>23.56</v>
      </c>
      <c r="J3109" s="82" t="s">
        <v>1653</v>
      </c>
    </row>
    <row r="3110" spans="1:10" ht="13.9">
      <c r="A3110" s="4" t="s">
        <v>7427</v>
      </c>
      <c r="B3110" s="4" t="s">
        <v>649</v>
      </c>
      <c r="C3110" s="4" t="s">
        <v>654</v>
      </c>
      <c r="D3110" s="4">
        <v>0.02</v>
      </c>
      <c r="E3110" s="4">
        <v>4.1000000000000003E-3</v>
      </c>
      <c r="F3110" s="81" t="s">
        <v>7428</v>
      </c>
      <c r="G3110" s="4">
        <v>0.49109999999999998</v>
      </c>
      <c r="H3110" s="2">
        <v>483768</v>
      </c>
      <c r="I3110" s="2">
        <v>23.8</v>
      </c>
      <c r="J3110" s="82" t="s">
        <v>1647</v>
      </c>
    </row>
    <row r="3111" spans="1:10" ht="13.9">
      <c r="A3111" s="4" t="s">
        <v>7429</v>
      </c>
      <c r="B3111" s="4" t="s">
        <v>650</v>
      </c>
      <c r="C3111" s="4" t="s">
        <v>662</v>
      </c>
      <c r="D3111" s="4">
        <v>0.02</v>
      </c>
      <c r="E3111" s="4">
        <v>3.8999999999999998E-3</v>
      </c>
      <c r="F3111" s="81" t="s">
        <v>7430</v>
      </c>
      <c r="G3111" s="4">
        <v>0.49159999999999998</v>
      </c>
      <c r="H3111" s="2">
        <v>524882</v>
      </c>
      <c r="I3111" s="2">
        <v>26.3</v>
      </c>
      <c r="J3111" s="82" t="s">
        <v>2367</v>
      </c>
    </row>
    <row r="3112" spans="1:10" ht="13.9">
      <c r="A3112" s="4" t="s">
        <v>7431</v>
      </c>
      <c r="B3112" s="4" t="s">
        <v>649</v>
      </c>
      <c r="C3112" s="4" t="s">
        <v>654</v>
      </c>
      <c r="D3112" s="4">
        <v>-1.95E-2</v>
      </c>
      <c r="E3112" s="4">
        <v>3.8999999999999998E-3</v>
      </c>
      <c r="F3112" s="81" t="s">
        <v>7432</v>
      </c>
      <c r="G3112" s="4">
        <v>0.48670000000000002</v>
      </c>
      <c r="H3112" s="2">
        <v>528425</v>
      </c>
      <c r="I3112" s="2">
        <v>25</v>
      </c>
      <c r="J3112" s="82" t="s">
        <v>7433</v>
      </c>
    </row>
    <row r="3113" spans="1:10" ht="13.9">
      <c r="A3113" s="4" t="s">
        <v>7434</v>
      </c>
      <c r="B3113" s="4" t="s">
        <v>662</v>
      </c>
      <c r="C3113" s="4" t="s">
        <v>654</v>
      </c>
      <c r="D3113" s="4">
        <v>1.95E-2</v>
      </c>
      <c r="E3113" s="4">
        <v>4.1000000000000003E-3</v>
      </c>
      <c r="F3113" s="81" t="s">
        <v>7435</v>
      </c>
      <c r="G3113" s="4">
        <v>0.50880000000000003</v>
      </c>
      <c r="H3113" s="2">
        <v>483768</v>
      </c>
      <c r="I3113" s="2">
        <v>22.62</v>
      </c>
      <c r="J3113" s="82" t="s">
        <v>3515</v>
      </c>
    </row>
    <row r="3114" spans="1:10" ht="13.9">
      <c r="A3114" s="4" t="s">
        <v>7436</v>
      </c>
      <c r="B3114" s="4" t="s">
        <v>649</v>
      </c>
      <c r="C3114" s="4" t="s">
        <v>654</v>
      </c>
      <c r="D3114" s="4">
        <v>0.02</v>
      </c>
      <c r="E3114" s="4">
        <v>4.1000000000000003E-3</v>
      </c>
      <c r="F3114" s="81" t="s">
        <v>7437</v>
      </c>
      <c r="G3114" s="4">
        <v>0.49109999999999998</v>
      </c>
      <c r="H3114" s="2">
        <v>483768</v>
      </c>
      <c r="I3114" s="2">
        <v>23.8</v>
      </c>
      <c r="J3114" s="82" t="s">
        <v>1647</v>
      </c>
    </row>
    <row r="3115" spans="1:10" ht="13.9">
      <c r="A3115" s="4" t="s">
        <v>7438</v>
      </c>
      <c r="B3115" s="4" t="s">
        <v>649</v>
      </c>
      <c r="C3115" s="4" t="s">
        <v>650</v>
      </c>
      <c r="D3115" s="4">
        <v>-1.9400000000000001E-2</v>
      </c>
      <c r="E3115" s="4">
        <v>4.1000000000000003E-3</v>
      </c>
      <c r="F3115" s="81" t="s">
        <v>6692</v>
      </c>
      <c r="G3115" s="4">
        <v>0.49120000000000003</v>
      </c>
      <c r="H3115" s="2">
        <v>483768</v>
      </c>
      <c r="I3115" s="2">
        <v>22.39</v>
      </c>
      <c r="J3115" s="82" t="s">
        <v>1573</v>
      </c>
    </row>
    <row r="3116" spans="1:10" ht="13.9">
      <c r="A3116" s="4" t="s">
        <v>7439</v>
      </c>
      <c r="B3116" s="4" t="s">
        <v>650</v>
      </c>
      <c r="C3116" s="4" t="s">
        <v>662</v>
      </c>
      <c r="D3116" s="4">
        <v>-2.0299999999999999E-2</v>
      </c>
      <c r="E3116" s="4">
        <v>4.1000000000000003E-3</v>
      </c>
      <c r="F3116" s="81" t="s">
        <v>7440</v>
      </c>
      <c r="G3116" s="4">
        <v>0.50490000000000002</v>
      </c>
      <c r="H3116" s="2">
        <v>483768</v>
      </c>
      <c r="I3116" s="2">
        <v>24.51</v>
      </c>
      <c r="J3116" s="82" t="s">
        <v>1584</v>
      </c>
    </row>
    <row r="3117" spans="1:10" ht="13.9">
      <c r="A3117" s="4" t="s">
        <v>7441</v>
      </c>
      <c r="B3117" s="4" t="s">
        <v>649</v>
      </c>
      <c r="C3117" s="4" t="s">
        <v>7442</v>
      </c>
      <c r="D3117" s="4">
        <v>-2.0799999999999999E-2</v>
      </c>
      <c r="E3117" s="4">
        <v>4.4000000000000003E-3</v>
      </c>
      <c r="F3117" s="81" t="s">
        <v>7443</v>
      </c>
      <c r="G3117" s="4">
        <v>0.53200000000000003</v>
      </c>
      <c r="H3117" s="2">
        <v>448902</v>
      </c>
      <c r="I3117" s="2">
        <v>22.35</v>
      </c>
      <c r="J3117" s="82" t="s">
        <v>2069</v>
      </c>
    </row>
    <row r="3118" spans="1:10" ht="13.9">
      <c r="A3118" s="4" t="s">
        <v>7444</v>
      </c>
      <c r="B3118" s="4" t="s">
        <v>649</v>
      </c>
      <c r="C3118" s="4" t="s">
        <v>662</v>
      </c>
      <c r="D3118" s="4">
        <v>-1.9900000000000001E-2</v>
      </c>
      <c r="E3118" s="4">
        <v>4.1000000000000003E-3</v>
      </c>
      <c r="F3118" s="81" t="s">
        <v>7445</v>
      </c>
      <c r="G3118" s="4">
        <v>0.48709999999999998</v>
      </c>
      <c r="H3118" s="2">
        <v>483768</v>
      </c>
      <c r="I3118" s="2">
        <v>23.56</v>
      </c>
      <c r="J3118" s="82" t="s">
        <v>1653</v>
      </c>
    </row>
    <row r="3119" spans="1:10" ht="13.9">
      <c r="A3119" s="4" t="s">
        <v>7446</v>
      </c>
      <c r="B3119" s="4" t="s">
        <v>650</v>
      </c>
      <c r="C3119" s="4" t="s">
        <v>654</v>
      </c>
      <c r="D3119" s="4">
        <v>1.9300000000000001E-2</v>
      </c>
      <c r="E3119" s="4">
        <v>4.1000000000000003E-3</v>
      </c>
      <c r="F3119" s="81" t="s">
        <v>7447</v>
      </c>
      <c r="G3119" s="4">
        <v>0.50160000000000005</v>
      </c>
      <c r="H3119" s="2">
        <v>483768</v>
      </c>
      <c r="I3119" s="2">
        <v>22.16</v>
      </c>
      <c r="J3119" s="82" t="s">
        <v>1032</v>
      </c>
    </row>
    <row r="3120" spans="1:10" ht="13.9">
      <c r="A3120" s="4" t="s">
        <v>7448</v>
      </c>
      <c r="B3120" s="4" t="s">
        <v>649</v>
      </c>
      <c r="C3120" s="4" t="s">
        <v>662</v>
      </c>
      <c r="D3120" s="4">
        <v>-1.4500000000000001E-2</v>
      </c>
      <c r="E3120" s="4">
        <v>3.2000000000000002E-3</v>
      </c>
      <c r="F3120" s="81" t="s">
        <v>4310</v>
      </c>
      <c r="G3120" s="4">
        <v>0.48709999999999998</v>
      </c>
      <c r="H3120" s="2">
        <v>601806</v>
      </c>
      <c r="I3120" s="2">
        <v>20.53</v>
      </c>
      <c r="J3120" s="82" t="s">
        <v>7449</v>
      </c>
    </row>
    <row r="3121" spans="1:10" ht="13.9">
      <c r="A3121" s="4" t="s">
        <v>7450</v>
      </c>
      <c r="B3121" s="4" t="s">
        <v>650</v>
      </c>
      <c r="C3121" s="4" t="s">
        <v>662</v>
      </c>
      <c r="D3121" s="4">
        <v>1.4500000000000001E-2</v>
      </c>
      <c r="E3121" s="4">
        <v>3.2000000000000002E-3</v>
      </c>
      <c r="F3121" s="81" t="s">
        <v>7451</v>
      </c>
      <c r="G3121" s="4">
        <v>0.51290000000000002</v>
      </c>
      <c r="H3121" s="2">
        <v>601807</v>
      </c>
      <c r="I3121" s="2">
        <v>20.53</v>
      </c>
      <c r="J3121" s="82" t="s">
        <v>7449</v>
      </c>
    </row>
    <row r="3122" spans="1:10" ht="13.9">
      <c r="A3122" s="4" t="s">
        <v>7452</v>
      </c>
      <c r="B3122" s="4" t="s">
        <v>650</v>
      </c>
      <c r="C3122" s="4" t="s">
        <v>662</v>
      </c>
      <c r="D3122" s="4">
        <v>1.46E-2</v>
      </c>
      <c r="E3122" s="4">
        <v>3.2000000000000002E-3</v>
      </c>
      <c r="F3122" s="81" t="s">
        <v>5719</v>
      </c>
      <c r="G3122" s="4">
        <v>0.51690000000000003</v>
      </c>
      <c r="H3122" s="2">
        <v>604253</v>
      </c>
      <c r="I3122" s="2">
        <v>20.82</v>
      </c>
      <c r="J3122" s="82" t="s">
        <v>1200</v>
      </c>
    </row>
    <row r="3123" spans="1:10" ht="13.9">
      <c r="A3123" s="4" t="s">
        <v>7453</v>
      </c>
      <c r="B3123" s="4" t="s">
        <v>662</v>
      </c>
      <c r="C3123" s="4" t="s">
        <v>654</v>
      </c>
      <c r="D3123" s="4">
        <v>1.46E-2</v>
      </c>
      <c r="E3123" s="4">
        <v>3.2000000000000002E-3</v>
      </c>
      <c r="F3123" s="81" t="s">
        <v>2720</v>
      </c>
      <c r="G3123" s="4">
        <v>0.51690000000000003</v>
      </c>
      <c r="H3123" s="2">
        <v>604252</v>
      </c>
      <c r="I3123" s="2">
        <v>20.82</v>
      </c>
      <c r="J3123" s="82" t="s">
        <v>1200</v>
      </c>
    </row>
    <row r="3124" spans="1:10" ht="13.9">
      <c r="A3124" s="4" t="s">
        <v>7454</v>
      </c>
      <c r="B3124" s="4" t="s">
        <v>650</v>
      </c>
      <c r="C3124" s="4" t="s">
        <v>662</v>
      </c>
      <c r="D3124" s="4">
        <v>2.0299999999999999E-2</v>
      </c>
      <c r="E3124" s="4">
        <v>4.3E-3</v>
      </c>
      <c r="F3124" s="81" t="s">
        <v>7455</v>
      </c>
      <c r="G3124" s="4">
        <v>0.5534</v>
      </c>
      <c r="H3124" s="2">
        <v>448902</v>
      </c>
      <c r="I3124" s="2">
        <v>22.29</v>
      </c>
      <c r="J3124" s="82" t="s">
        <v>1455</v>
      </c>
    </row>
    <row r="3125" spans="1:10" ht="13.9">
      <c r="A3125" s="4" t="s">
        <v>7456</v>
      </c>
      <c r="B3125" s="4" t="s">
        <v>650</v>
      </c>
      <c r="C3125" s="4" t="s">
        <v>662</v>
      </c>
      <c r="D3125" s="4">
        <v>2.0299999999999999E-2</v>
      </c>
      <c r="E3125" s="4">
        <v>4.3E-3</v>
      </c>
      <c r="F3125" s="81" t="s">
        <v>7457</v>
      </c>
      <c r="G3125" s="4">
        <v>0.55349999999999999</v>
      </c>
      <c r="H3125" s="2">
        <v>448902</v>
      </c>
      <c r="I3125" s="2">
        <v>22.29</v>
      </c>
      <c r="J3125" s="82" t="s">
        <v>1455</v>
      </c>
    </row>
    <row r="3126" spans="1:10" ht="13.9">
      <c r="A3126" s="4" t="s">
        <v>7458</v>
      </c>
      <c r="B3126" s="4" t="s">
        <v>662</v>
      </c>
      <c r="C3126" s="4" t="s">
        <v>654</v>
      </c>
      <c r="D3126" s="4">
        <v>-1.47E-2</v>
      </c>
      <c r="E3126" s="4">
        <v>3.2000000000000002E-3</v>
      </c>
      <c r="F3126" s="81" t="s">
        <v>7459</v>
      </c>
      <c r="G3126" s="4">
        <v>0.4829</v>
      </c>
      <c r="H3126" s="2">
        <v>604216</v>
      </c>
      <c r="I3126" s="2">
        <v>21.1</v>
      </c>
      <c r="J3126" s="82" t="s">
        <v>1268</v>
      </c>
    </row>
    <row r="3127" spans="1:10" ht="13.9">
      <c r="A3127" s="4" t="s">
        <v>7460</v>
      </c>
      <c r="B3127" s="4" t="s">
        <v>650</v>
      </c>
      <c r="C3127" s="4" t="s">
        <v>654</v>
      </c>
      <c r="D3127" s="4">
        <v>1.4800000000000001E-2</v>
      </c>
      <c r="E3127" s="4">
        <v>3.2000000000000002E-3</v>
      </c>
      <c r="F3127" s="81" t="s">
        <v>4710</v>
      </c>
      <c r="G3127" s="4">
        <v>0.51329999999999998</v>
      </c>
      <c r="H3127" s="2">
        <v>604253</v>
      </c>
      <c r="I3127" s="2">
        <v>21.39</v>
      </c>
      <c r="J3127" s="82" t="s">
        <v>1258</v>
      </c>
    </row>
    <row r="3128" spans="1:10" ht="13.9">
      <c r="A3128" s="4" t="s">
        <v>7461</v>
      </c>
      <c r="B3128" s="4" t="s">
        <v>649</v>
      </c>
      <c r="C3128" s="4" t="s">
        <v>654</v>
      </c>
      <c r="D3128" s="4">
        <v>1.44E-2</v>
      </c>
      <c r="E3128" s="4">
        <v>3.2000000000000002E-3</v>
      </c>
      <c r="F3128" s="81" t="s">
        <v>7462</v>
      </c>
      <c r="G3128" s="4">
        <v>0.50560000000000005</v>
      </c>
      <c r="H3128" s="2">
        <v>604231</v>
      </c>
      <c r="I3128" s="2">
        <v>20.25</v>
      </c>
      <c r="J3128" s="82" t="s">
        <v>7463</v>
      </c>
    </row>
    <row r="3129" spans="1:10" ht="13.9">
      <c r="A3129" s="4" t="s">
        <v>7464</v>
      </c>
      <c r="B3129" s="4" t="s">
        <v>650</v>
      </c>
      <c r="C3129" s="4" t="s">
        <v>662</v>
      </c>
      <c r="D3129" s="4">
        <v>1.4500000000000001E-2</v>
      </c>
      <c r="E3129" s="4">
        <v>3.2000000000000002E-3</v>
      </c>
      <c r="F3129" s="81" t="s">
        <v>7465</v>
      </c>
      <c r="G3129" s="4">
        <v>0.50529999999999997</v>
      </c>
      <c r="H3129" s="2">
        <v>601805</v>
      </c>
      <c r="I3129" s="2">
        <v>20.53</v>
      </c>
      <c r="J3129" s="82" t="s">
        <v>7449</v>
      </c>
    </row>
    <row r="3130" spans="1:10" ht="13.9">
      <c r="A3130" s="4" t="s">
        <v>7466</v>
      </c>
      <c r="B3130" s="4" t="s">
        <v>649</v>
      </c>
      <c r="C3130" s="4" t="s">
        <v>654</v>
      </c>
      <c r="D3130" s="4">
        <v>1.44E-2</v>
      </c>
      <c r="E3130" s="4">
        <v>3.2000000000000002E-3</v>
      </c>
      <c r="F3130" s="81" t="s">
        <v>7467</v>
      </c>
      <c r="G3130" s="4">
        <v>0.50570000000000004</v>
      </c>
      <c r="H3130" s="2">
        <v>604254</v>
      </c>
      <c r="I3130" s="2">
        <v>20.25</v>
      </c>
      <c r="J3130" s="82" t="s">
        <v>7463</v>
      </c>
    </row>
    <row r="3131" spans="1:10" ht="13.9">
      <c r="A3131" s="4" t="s">
        <v>7468</v>
      </c>
      <c r="B3131" s="4" t="s">
        <v>662</v>
      </c>
      <c r="C3131" s="4" t="s">
        <v>654</v>
      </c>
      <c r="D3131" s="4">
        <v>-1.9900000000000001E-2</v>
      </c>
      <c r="E3131" s="4">
        <v>4.1000000000000003E-3</v>
      </c>
      <c r="F3131" s="81" t="s">
        <v>7469</v>
      </c>
      <c r="G3131" s="4">
        <v>0.48549999999999999</v>
      </c>
      <c r="H3131" s="2">
        <v>483768</v>
      </c>
      <c r="I3131" s="2">
        <v>23.56</v>
      </c>
      <c r="J3131" s="82" t="s">
        <v>1653</v>
      </c>
    </row>
    <row r="3132" spans="1:10" ht="13.9">
      <c r="A3132" s="4" t="s">
        <v>7470</v>
      </c>
      <c r="B3132" s="4" t="s">
        <v>650</v>
      </c>
      <c r="C3132" s="4" t="s">
        <v>654</v>
      </c>
      <c r="D3132" s="4">
        <v>-2.0199999999999999E-2</v>
      </c>
      <c r="E3132" s="4">
        <v>4.1000000000000003E-3</v>
      </c>
      <c r="F3132" s="81" t="s">
        <v>7471</v>
      </c>
      <c r="G3132" s="4">
        <v>0.50739999999999996</v>
      </c>
      <c r="H3132" s="2">
        <v>483768</v>
      </c>
      <c r="I3132" s="2">
        <v>24.27</v>
      </c>
      <c r="J3132" s="82" t="s">
        <v>1578</v>
      </c>
    </row>
    <row r="3133" spans="1:10" ht="13.9">
      <c r="A3133" s="4" t="s">
        <v>7472</v>
      </c>
      <c r="B3133" s="4" t="s">
        <v>650</v>
      </c>
      <c r="C3133" s="4" t="s">
        <v>662</v>
      </c>
      <c r="D3133" s="4">
        <v>2.0199999999999999E-2</v>
      </c>
      <c r="E3133" s="4">
        <v>4.1000000000000003E-3</v>
      </c>
      <c r="F3133" s="81" t="s">
        <v>7473</v>
      </c>
      <c r="G3133" s="4">
        <v>0.49209999999999998</v>
      </c>
      <c r="H3133" s="2">
        <v>483768</v>
      </c>
      <c r="I3133" s="2">
        <v>24.27</v>
      </c>
      <c r="J3133" s="82" t="s">
        <v>1578</v>
      </c>
    </row>
    <row r="3134" spans="1:10" ht="13.9">
      <c r="A3134" s="4" t="s">
        <v>7474</v>
      </c>
      <c r="B3134" s="4" t="s">
        <v>650</v>
      </c>
      <c r="C3134" s="4" t="s">
        <v>662</v>
      </c>
      <c r="D3134" s="4">
        <v>-1.47E-2</v>
      </c>
      <c r="E3134" s="4">
        <v>3.2000000000000002E-3</v>
      </c>
      <c r="F3134" s="81" t="s">
        <v>7475</v>
      </c>
      <c r="G3134" s="4">
        <v>0.48299999999999998</v>
      </c>
      <c r="H3134" s="2">
        <v>601808</v>
      </c>
      <c r="I3134" s="2">
        <v>21.1</v>
      </c>
      <c r="J3134" s="82" t="s">
        <v>889</v>
      </c>
    </row>
    <row r="3135" spans="1:10" ht="13.9">
      <c r="A3135" s="4" t="s">
        <v>7476</v>
      </c>
      <c r="B3135" s="4" t="s">
        <v>650</v>
      </c>
      <c r="C3135" s="4" t="s">
        <v>654</v>
      </c>
      <c r="D3135" s="4">
        <v>-1.4999999999999999E-2</v>
      </c>
      <c r="E3135" s="4">
        <v>3.2000000000000002E-3</v>
      </c>
      <c r="F3135" s="81" t="s">
        <v>7477</v>
      </c>
      <c r="G3135" s="4">
        <v>0.50380000000000003</v>
      </c>
      <c r="H3135" s="2">
        <v>601810</v>
      </c>
      <c r="I3135" s="2">
        <v>21.97</v>
      </c>
      <c r="J3135" s="82" t="s">
        <v>1667</v>
      </c>
    </row>
    <row r="3136" spans="1:10" ht="13.9">
      <c r="A3136" s="4" t="s">
        <v>7478</v>
      </c>
      <c r="B3136" s="4" t="s">
        <v>649</v>
      </c>
      <c r="C3136" s="4" t="s">
        <v>654</v>
      </c>
      <c r="D3136" s="4">
        <v>1.46E-2</v>
      </c>
      <c r="E3136" s="4">
        <v>3.2000000000000002E-3</v>
      </c>
      <c r="F3136" s="81" t="s">
        <v>2622</v>
      </c>
      <c r="G3136" s="4">
        <v>0.50570000000000004</v>
      </c>
      <c r="H3136" s="2">
        <v>601786</v>
      </c>
      <c r="I3136" s="2">
        <v>20.82</v>
      </c>
      <c r="J3136" s="82" t="s">
        <v>7479</v>
      </c>
    </row>
    <row r="3137" spans="1:10" ht="13.9">
      <c r="A3137" s="4" t="s">
        <v>7480</v>
      </c>
      <c r="B3137" s="4" t="s">
        <v>654</v>
      </c>
      <c r="C3137" s="4" t="s">
        <v>7481</v>
      </c>
      <c r="D3137" s="4">
        <v>-2.0299999999999999E-2</v>
      </c>
      <c r="E3137" s="4">
        <v>4.1999999999999997E-3</v>
      </c>
      <c r="F3137" s="81" t="s">
        <v>7409</v>
      </c>
      <c r="G3137" s="4">
        <v>0.49769999999999998</v>
      </c>
      <c r="H3137" s="2">
        <v>448902</v>
      </c>
      <c r="I3137" s="2">
        <v>23.36</v>
      </c>
      <c r="J3137" s="82" t="s">
        <v>1570</v>
      </c>
    </row>
    <row r="3138" spans="1:10" ht="13.9">
      <c r="A3138" s="4" t="s">
        <v>7482</v>
      </c>
      <c r="B3138" s="4" t="s">
        <v>650</v>
      </c>
      <c r="C3138" s="4" t="s">
        <v>662</v>
      </c>
      <c r="D3138" s="4">
        <v>-1.4500000000000001E-2</v>
      </c>
      <c r="E3138" s="4">
        <v>3.2000000000000002E-3</v>
      </c>
      <c r="F3138" s="81" t="s">
        <v>7483</v>
      </c>
      <c r="G3138" s="4">
        <v>0.49430000000000002</v>
      </c>
      <c r="H3138" s="2">
        <v>604254</v>
      </c>
      <c r="I3138" s="2">
        <v>20.53</v>
      </c>
      <c r="J3138" s="82" t="s">
        <v>1263</v>
      </c>
    </row>
    <row r="3139" spans="1:10" ht="13.9">
      <c r="A3139" s="4" t="s">
        <v>7484</v>
      </c>
      <c r="B3139" s="4" t="s">
        <v>649</v>
      </c>
      <c r="C3139" s="4" t="s">
        <v>654</v>
      </c>
      <c r="D3139" s="4">
        <v>1.47E-2</v>
      </c>
      <c r="E3139" s="4">
        <v>3.2000000000000002E-3</v>
      </c>
      <c r="F3139" s="81" t="s">
        <v>728</v>
      </c>
      <c r="G3139" s="4">
        <v>0.49580000000000002</v>
      </c>
      <c r="H3139" s="2">
        <v>604255</v>
      </c>
      <c r="I3139" s="2">
        <v>21.1</v>
      </c>
      <c r="J3139" s="82" t="s">
        <v>1268</v>
      </c>
    </row>
    <row r="3140" spans="1:10" ht="13.9">
      <c r="A3140" s="4" t="s">
        <v>7485</v>
      </c>
      <c r="B3140" s="4" t="s">
        <v>662</v>
      </c>
      <c r="C3140" s="4" t="s">
        <v>654</v>
      </c>
      <c r="D3140" s="4">
        <v>1.4500000000000001E-2</v>
      </c>
      <c r="E3140" s="4">
        <v>3.2000000000000002E-3</v>
      </c>
      <c r="F3140" s="81" t="s">
        <v>1480</v>
      </c>
      <c r="G3140" s="4">
        <v>0.50560000000000005</v>
      </c>
      <c r="H3140" s="2">
        <v>604254</v>
      </c>
      <c r="I3140" s="2">
        <v>20.53</v>
      </c>
      <c r="J3140" s="82" t="s">
        <v>1263</v>
      </c>
    </row>
    <row r="3141" spans="1:10" ht="13.9">
      <c r="A3141" s="4" t="s">
        <v>7486</v>
      </c>
      <c r="B3141" s="4" t="s">
        <v>649</v>
      </c>
      <c r="C3141" s="4" t="s">
        <v>654</v>
      </c>
      <c r="D3141" s="4">
        <v>2.0400000000000001E-2</v>
      </c>
      <c r="E3141" s="4">
        <v>4.1000000000000003E-3</v>
      </c>
      <c r="F3141" s="81" t="s">
        <v>7487</v>
      </c>
      <c r="G3141" s="4">
        <v>0.49170000000000003</v>
      </c>
      <c r="H3141" s="2">
        <v>483768</v>
      </c>
      <c r="I3141" s="2">
        <v>24.76</v>
      </c>
      <c r="J3141" s="82" t="s">
        <v>2170</v>
      </c>
    </row>
    <row r="3142" spans="1:10" ht="13.9">
      <c r="A3142" s="4" t="s">
        <v>7488</v>
      </c>
      <c r="B3142" s="4" t="s">
        <v>649</v>
      </c>
      <c r="C3142" s="4" t="s">
        <v>662</v>
      </c>
      <c r="D3142" s="4">
        <v>2.0400000000000001E-2</v>
      </c>
      <c r="E3142" s="4">
        <v>4.1000000000000003E-3</v>
      </c>
      <c r="F3142" s="81" t="s">
        <v>7489</v>
      </c>
      <c r="G3142" s="4">
        <v>0.49159999999999998</v>
      </c>
      <c r="H3142" s="2">
        <v>483768</v>
      </c>
      <c r="I3142" s="2">
        <v>24.76</v>
      </c>
      <c r="J3142" s="82" t="s">
        <v>2170</v>
      </c>
    </row>
    <row r="3143" spans="1:10" ht="13.9">
      <c r="A3143" s="4" t="s">
        <v>7490</v>
      </c>
      <c r="B3143" s="4" t="s">
        <v>649</v>
      </c>
      <c r="C3143" s="4" t="s">
        <v>654</v>
      </c>
      <c r="D3143" s="4">
        <v>1.4500000000000001E-2</v>
      </c>
      <c r="E3143" s="4">
        <v>3.2000000000000002E-3</v>
      </c>
      <c r="F3143" s="81" t="s">
        <v>7491</v>
      </c>
      <c r="G3143" s="4">
        <v>0.51690000000000003</v>
      </c>
      <c r="H3143" s="2">
        <v>604255</v>
      </c>
      <c r="I3143" s="2">
        <v>20.53</v>
      </c>
      <c r="J3143" s="82" t="s">
        <v>1263</v>
      </c>
    </row>
    <row r="3144" spans="1:10" ht="13.9">
      <c r="A3144" s="4" t="s">
        <v>7492</v>
      </c>
      <c r="B3144" s="4" t="s">
        <v>649</v>
      </c>
      <c r="C3144" s="4" t="s">
        <v>1095</v>
      </c>
      <c r="D3144" s="4">
        <v>2.1899999999999999E-2</v>
      </c>
      <c r="E3144" s="4">
        <v>4.1999999999999997E-3</v>
      </c>
      <c r="F3144" s="81" t="s">
        <v>7493</v>
      </c>
      <c r="G3144" s="4">
        <v>0.50260000000000005</v>
      </c>
      <c r="H3144" s="2">
        <v>448902</v>
      </c>
      <c r="I3144" s="2">
        <v>27.19</v>
      </c>
      <c r="J3144" s="82" t="s">
        <v>2155</v>
      </c>
    </row>
    <row r="3145" spans="1:10" ht="13.9">
      <c r="A3145" s="4" t="s">
        <v>7494</v>
      </c>
      <c r="B3145" s="4" t="s">
        <v>650</v>
      </c>
      <c r="C3145" s="4" t="s">
        <v>662</v>
      </c>
      <c r="D3145" s="4">
        <v>-1.49E-2</v>
      </c>
      <c r="E3145" s="4">
        <v>3.2000000000000002E-3</v>
      </c>
      <c r="F3145" s="81" t="s">
        <v>5106</v>
      </c>
      <c r="G3145" s="4">
        <v>0.50419999999999998</v>
      </c>
      <c r="H3145" s="2">
        <v>604254</v>
      </c>
      <c r="I3145" s="2">
        <v>21.68</v>
      </c>
      <c r="J3145" s="82" t="s">
        <v>1189</v>
      </c>
    </row>
    <row r="3146" spans="1:10" ht="13.9">
      <c r="A3146" s="4" t="s">
        <v>7495</v>
      </c>
      <c r="B3146" s="4" t="s">
        <v>649</v>
      </c>
      <c r="C3146" s="4" t="s">
        <v>654</v>
      </c>
      <c r="D3146" s="4">
        <v>-1.4999999999999999E-2</v>
      </c>
      <c r="E3146" s="4">
        <v>3.2000000000000002E-3</v>
      </c>
      <c r="F3146" s="81" t="s">
        <v>7496</v>
      </c>
      <c r="G3146" s="4">
        <v>0.50339999999999996</v>
      </c>
      <c r="H3146" s="2">
        <v>604254</v>
      </c>
      <c r="I3146" s="2">
        <v>21.97</v>
      </c>
      <c r="J3146" s="82" t="s">
        <v>1195</v>
      </c>
    </row>
    <row r="3147" spans="1:10" ht="13.9">
      <c r="A3147" s="4" t="s">
        <v>7497</v>
      </c>
      <c r="B3147" s="4" t="s">
        <v>649</v>
      </c>
      <c r="C3147" s="4" t="s">
        <v>662</v>
      </c>
      <c r="D3147" s="4">
        <v>1.4500000000000001E-2</v>
      </c>
      <c r="E3147" s="4">
        <v>3.2000000000000002E-3</v>
      </c>
      <c r="F3147" s="81" t="s">
        <v>5961</v>
      </c>
      <c r="G3147" s="4">
        <v>0.5171</v>
      </c>
      <c r="H3147" s="2">
        <v>604255</v>
      </c>
      <c r="I3147" s="2">
        <v>20.53</v>
      </c>
      <c r="J3147" s="82" t="s">
        <v>1263</v>
      </c>
    </row>
    <row r="3148" spans="1:10" ht="13.9">
      <c r="A3148" s="4" t="s">
        <v>7498</v>
      </c>
      <c r="B3148" s="4" t="s">
        <v>650</v>
      </c>
      <c r="C3148" s="4" t="s">
        <v>662</v>
      </c>
      <c r="D3148" s="4">
        <v>1.4999999999999999E-2</v>
      </c>
      <c r="E3148" s="4">
        <v>3.2000000000000002E-3</v>
      </c>
      <c r="F3148" s="81" t="s">
        <v>2567</v>
      </c>
      <c r="G3148" s="4">
        <v>0.49640000000000001</v>
      </c>
      <c r="H3148" s="2">
        <v>604255</v>
      </c>
      <c r="I3148" s="2">
        <v>21.97</v>
      </c>
      <c r="J3148" s="82" t="s">
        <v>1195</v>
      </c>
    </row>
    <row r="3149" spans="1:10" ht="13.9">
      <c r="A3149" s="4" t="s">
        <v>7499</v>
      </c>
      <c r="B3149" s="4" t="s">
        <v>650</v>
      </c>
      <c r="C3149" s="4" t="s">
        <v>662</v>
      </c>
      <c r="D3149" s="4">
        <v>-2.0199999999999999E-2</v>
      </c>
      <c r="E3149" s="4">
        <v>4.1000000000000003E-3</v>
      </c>
      <c r="F3149" s="81" t="s">
        <v>7500</v>
      </c>
      <c r="G3149" s="4">
        <v>0.50800000000000001</v>
      </c>
      <c r="H3149" s="2">
        <v>483768</v>
      </c>
      <c r="I3149" s="2">
        <v>24.27</v>
      </c>
      <c r="J3149" s="82" t="s">
        <v>1578</v>
      </c>
    </row>
    <row r="3150" spans="1:10" ht="13.9">
      <c r="A3150" s="4" t="s">
        <v>7501</v>
      </c>
      <c r="B3150" s="4" t="s">
        <v>649</v>
      </c>
      <c r="C3150" s="4" t="s">
        <v>654</v>
      </c>
      <c r="D3150" s="4">
        <v>-1.4500000000000001E-2</v>
      </c>
      <c r="E3150" s="4">
        <v>3.2000000000000002E-3</v>
      </c>
      <c r="F3150" s="81" t="s">
        <v>7502</v>
      </c>
      <c r="G3150" s="4">
        <v>0.48280000000000001</v>
      </c>
      <c r="H3150" s="2">
        <v>604231</v>
      </c>
      <c r="I3150" s="2">
        <v>20.53</v>
      </c>
      <c r="J3150" s="82" t="s">
        <v>1263</v>
      </c>
    </row>
    <row r="3151" spans="1:10" ht="13.9">
      <c r="A3151" s="4" t="s">
        <v>7503</v>
      </c>
      <c r="B3151" s="4" t="s">
        <v>649</v>
      </c>
      <c r="C3151" s="4" t="s">
        <v>654</v>
      </c>
      <c r="D3151" s="4">
        <v>1.4500000000000001E-2</v>
      </c>
      <c r="E3151" s="4">
        <v>3.2000000000000002E-3</v>
      </c>
      <c r="F3151" s="81" t="s">
        <v>7504</v>
      </c>
      <c r="G3151" s="4">
        <v>0.49940000000000001</v>
      </c>
      <c r="H3151" s="2">
        <v>604253</v>
      </c>
      <c r="I3151" s="2">
        <v>20.53</v>
      </c>
      <c r="J3151" s="82" t="s">
        <v>1263</v>
      </c>
    </row>
    <row r="3152" spans="1:10" ht="13.9">
      <c r="A3152" s="4" t="s">
        <v>7505</v>
      </c>
      <c r="B3152" s="4" t="s">
        <v>650</v>
      </c>
      <c r="C3152" s="4" t="s">
        <v>662</v>
      </c>
      <c r="D3152" s="4">
        <v>1.46E-2</v>
      </c>
      <c r="E3152" s="4">
        <v>3.2000000000000002E-3</v>
      </c>
      <c r="F3152" s="81" t="s">
        <v>4804</v>
      </c>
      <c r="G3152" s="4">
        <v>0.49840000000000001</v>
      </c>
      <c r="H3152" s="2">
        <v>604255</v>
      </c>
      <c r="I3152" s="2">
        <v>20.82</v>
      </c>
      <c r="J3152" s="82" t="s">
        <v>1200</v>
      </c>
    </row>
    <row r="3153" spans="1:10" ht="13.9">
      <c r="A3153" s="4" t="s">
        <v>7506</v>
      </c>
      <c r="B3153" s="4" t="s">
        <v>649</v>
      </c>
      <c r="C3153" s="4" t="s">
        <v>654</v>
      </c>
      <c r="D3153" s="4">
        <v>1.46E-2</v>
      </c>
      <c r="E3153" s="4">
        <v>3.0999999999999999E-3</v>
      </c>
      <c r="F3153" s="81" t="s">
        <v>5616</v>
      </c>
      <c r="G3153" s="4">
        <v>0.4985</v>
      </c>
      <c r="H3153" s="2">
        <v>604256</v>
      </c>
      <c r="I3153" s="2">
        <v>22.18</v>
      </c>
      <c r="J3153" s="82" t="s">
        <v>1347</v>
      </c>
    </row>
    <row r="3154" spans="1:10" ht="13.9">
      <c r="A3154" s="4" t="s">
        <v>7507</v>
      </c>
      <c r="B3154" s="4" t="s">
        <v>649</v>
      </c>
      <c r="C3154" s="4" t="s">
        <v>654</v>
      </c>
      <c r="D3154" s="4">
        <v>-1.9800000000000002E-2</v>
      </c>
      <c r="E3154" s="4">
        <v>4.1000000000000003E-3</v>
      </c>
      <c r="F3154" s="81" t="s">
        <v>1160</v>
      </c>
      <c r="G3154" s="4">
        <v>0.50609999999999999</v>
      </c>
      <c r="H3154" s="2">
        <v>483768</v>
      </c>
      <c r="I3154" s="2">
        <v>23.32</v>
      </c>
      <c r="J3154" s="82" t="s">
        <v>1660</v>
      </c>
    </row>
    <row r="3155" spans="1:10" ht="13.9">
      <c r="A3155" s="4" t="s">
        <v>7508</v>
      </c>
      <c r="B3155" s="4" t="s">
        <v>650</v>
      </c>
      <c r="C3155" s="4" t="s">
        <v>654</v>
      </c>
      <c r="D3155" s="4">
        <v>1.44E-2</v>
      </c>
      <c r="E3155" s="4">
        <v>3.2000000000000002E-3</v>
      </c>
      <c r="F3155" s="81" t="s">
        <v>5026</v>
      </c>
      <c r="G3155" s="4">
        <v>0.49740000000000001</v>
      </c>
      <c r="H3155" s="2">
        <v>604224</v>
      </c>
      <c r="I3155" s="2">
        <v>20.25</v>
      </c>
      <c r="J3155" s="82" t="s">
        <v>7463</v>
      </c>
    </row>
    <row r="3156" spans="1:10" ht="13.9">
      <c r="A3156" s="4" t="s">
        <v>7509</v>
      </c>
      <c r="B3156" s="4" t="s">
        <v>650</v>
      </c>
      <c r="C3156" s="4" t="s">
        <v>662</v>
      </c>
      <c r="D3156" s="4">
        <v>1.4500000000000001E-2</v>
      </c>
      <c r="E3156" s="4">
        <v>3.2000000000000002E-3</v>
      </c>
      <c r="F3156" s="81" t="s">
        <v>7510</v>
      </c>
      <c r="G3156" s="4">
        <v>0.498</v>
      </c>
      <c r="H3156" s="2">
        <v>604248</v>
      </c>
      <c r="I3156" s="2">
        <v>20.53</v>
      </c>
      <c r="J3156" s="82" t="s">
        <v>1263</v>
      </c>
    </row>
    <row r="3157" spans="1:10" ht="13.9">
      <c r="A3157" s="4" t="s">
        <v>7511</v>
      </c>
      <c r="B3157" s="4" t="s">
        <v>649</v>
      </c>
      <c r="C3157" s="4" t="s">
        <v>654</v>
      </c>
      <c r="D3157" s="4">
        <v>1.9599999999999999E-2</v>
      </c>
      <c r="E3157" s="4">
        <v>4.1000000000000003E-3</v>
      </c>
      <c r="F3157" s="81" t="s">
        <v>7512</v>
      </c>
      <c r="G3157" s="4">
        <v>0.49349999999999999</v>
      </c>
      <c r="H3157" s="2">
        <v>483768</v>
      </c>
      <c r="I3157" s="2">
        <v>22.85</v>
      </c>
      <c r="J3157" s="82" t="s">
        <v>1644</v>
      </c>
    </row>
    <row r="3158" spans="1:10" ht="13.9">
      <c r="A3158" s="4" t="s">
        <v>7513</v>
      </c>
      <c r="B3158" s="4" t="s">
        <v>649</v>
      </c>
      <c r="C3158" s="4" t="s">
        <v>654</v>
      </c>
      <c r="D3158" s="4">
        <v>1.8200000000000001E-2</v>
      </c>
      <c r="E3158" s="4">
        <v>3.7000000000000002E-3</v>
      </c>
      <c r="F3158" s="81" t="s">
        <v>4087</v>
      </c>
      <c r="G3158" s="4">
        <v>0.51859999999999995</v>
      </c>
      <c r="H3158" s="2">
        <v>515969</v>
      </c>
      <c r="I3158" s="2">
        <v>24.2</v>
      </c>
      <c r="J3158" s="82" t="s">
        <v>3469</v>
      </c>
    </row>
    <row r="3159" spans="1:10" ht="13.9">
      <c r="A3159" s="4" t="s">
        <v>7514</v>
      </c>
      <c r="B3159" s="4" t="s">
        <v>650</v>
      </c>
      <c r="C3159" s="4" t="s">
        <v>654</v>
      </c>
      <c r="D3159" s="4">
        <v>-0.02</v>
      </c>
      <c r="E3159" s="4">
        <v>4.1999999999999997E-3</v>
      </c>
      <c r="F3159" s="81" t="s">
        <v>2451</v>
      </c>
      <c r="G3159" s="4">
        <v>0.38379999999999997</v>
      </c>
      <c r="H3159" s="2">
        <v>482750</v>
      </c>
      <c r="I3159" s="2">
        <v>22.68</v>
      </c>
      <c r="J3159" s="82" t="s">
        <v>7515</v>
      </c>
    </row>
    <row r="3160" spans="1:10" ht="13.9">
      <c r="A3160" s="4" t="s">
        <v>7516</v>
      </c>
      <c r="B3160" s="4" t="s">
        <v>649</v>
      </c>
      <c r="C3160" s="4" t="s">
        <v>654</v>
      </c>
      <c r="D3160" s="4">
        <v>1.9400000000000001E-2</v>
      </c>
      <c r="E3160" s="4">
        <v>4.1000000000000003E-3</v>
      </c>
      <c r="F3160" s="81" t="s">
        <v>7517</v>
      </c>
      <c r="G3160" s="4">
        <v>0.20399999999999999</v>
      </c>
      <c r="H3160" s="2">
        <v>604235</v>
      </c>
      <c r="I3160" s="2">
        <v>22.39</v>
      </c>
      <c r="J3160" s="82" t="s">
        <v>7518</v>
      </c>
    </row>
    <row r="3161" spans="1:10" ht="13.9">
      <c r="A3161" s="4" t="s">
        <v>7519</v>
      </c>
      <c r="B3161" s="4" t="s">
        <v>650</v>
      </c>
      <c r="C3161" s="4" t="s">
        <v>662</v>
      </c>
      <c r="D3161" s="4">
        <v>2.5499999999999998E-2</v>
      </c>
      <c r="E3161" s="4">
        <v>5.4999999999999997E-3</v>
      </c>
      <c r="F3161" s="81" t="s">
        <v>1313</v>
      </c>
      <c r="G3161" s="4">
        <v>0.1653</v>
      </c>
      <c r="H3161" s="2">
        <v>483768</v>
      </c>
      <c r="I3161" s="2">
        <v>21.5</v>
      </c>
      <c r="J3161" s="82" t="s">
        <v>2132</v>
      </c>
    </row>
    <row r="3162" spans="1:10" ht="13.9">
      <c r="A3162" s="4" t="s">
        <v>7520</v>
      </c>
      <c r="B3162" s="4" t="s">
        <v>650</v>
      </c>
      <c r="C3162" s="4" t="s">
        <v>662</v>
      </c>
      <c r="D3162" s="4">
        <v>2.5999999999999999E-2</v>
      </c>
      <c r="E3162" s="4">
        <v>5.4999999999999997E-3</v>
      </c>
      <c r="F3162" s="81" t="s">
        <v>7521</v>
      </c>
      <c r="G3162" s="4">
        <v>0.16489999999999999</v>
      </c>
      <c r="H3162" s="2">
        <v>483768</v>
      </c>
      <c r="I3162" s="2">
        <v>22.35</v>
      </c>
      <c r="J3162" s="82" t="s">
        <v>2770</v>
      </c>
    </row>
    <row r="3163" spans="1:10" ht="13.9">
      <c r="A3163" s="4" t="s">
        <v>7522</v>
      </c>
      <c r="B3163" s="4" t="s">
        <v>649</v>
      </c>
      <c r="C3163" s="4" t="s">
        <v>654</v>
      </c>
      <c r="D3163" s="4">
        <v>2.0299999999999999E-2</v>
      </c>
      <c r="E3163" s="4">
        <v>4.1000000000000003E-3</v>
      </c>
      <c r="F3163" s="81" t="s">
        <v>7523</v>
      </c>
      <c r="G3163" s="4">
        <v>0.44650000000000001</v>
      </c>
      <c r="H3163" s="2">
        <v>483768</v>
      </c>
      <c r="I3163" s="2">
        <v>24.51</v>
      </c>
      <c r="J3163" s="82" t="s">
        <v>1584</v>
      </c>
    </row>
    <row r="3164" spans="1:10" ht="13.9">
      <c r="A3164" s="4" t="s">
        <v>7524</v>
      </c>
      <c r="B3164" s="4" t="s">
        <v>649</v>
      </c>
      <c r="C3164" s="4" t="s">
        <v>654</v>
      </c>
      <c r="D3164" s="4">
        <v>2.58E-2</v>
      </c>
      <c r="E3164" s="4">
        <v>5.4999999999999997E-3</v>
      </c>
      <c r="F3164" s="81" t="s">
        <v>4791</v>
      </c>
      <c r="G3164" s="4">
        <v>0.1653</v>
      </c>
      <c r="H3164" s="2">
        <v>483768</v>
      </c>
      <c r="I3164" s="2">
        <v>22</v>
      </c>
      <c r="J3164" s="82" t="s">
        <v>1630</v>
      </c>
    </row>
    <row r="3165" spans="1:10" ht="13.9">
      <c r="A3165" s="4" t="s">
        <v>7525</v>
      </c>
      <c r="B3165" s="4" t="s">
        <v>649</v>
      </c>
      <c r="C3165" s="4" t="s">
        <v>662</v>
      </c>
      <c r="D3165" s="4">
        <v>-3.9199999999999999E-2</v>
      </c>
      <c r="E3165" s="4">
        <v>7.4000000000000003E-3</v>
      </c>
      <c r="F3165" s="81" t="s">
        <v>7526</v>
      </c>
      <c r="G3165" s="4">
        <v>0.91769999999999996</v>
      </c>
      <c r="H3165" s="2">
        <v>483768</v>
      </c>
      <c r="I3165" s="2">
        <v>28.06</v>
      </c>
      <c r="J3165" s="82" t="s">
        <v>7527</v>
      </c>
    </row>
    <row r="3166" spans="1:10" ht="13.9">
      <c r="A3166" s="4" t="s">
        <v>7528</v>
      </c>
      <c r="B3166" s="4" t="s">
        <v>662</v>
      </c>
      <c r="C3166" s="4" t="s">
        <v>654</v>
      </c>
      <c r="D3166" s="4">
        <v>-4.0599999999999997E-2</v>
      </c>
      <c r="E3166" s="4">
        <v>7.6E-3</v>
      </c>
      <c r="F3166" s="81" t="s">
        <v>7529</v>
      </c>
      <c r="G3166" s="4">
        <v>0.92100000000000004</v>
      </c>
      <c r="H3166" s="2">
        <v>483768</v>
      </c>
      <c r="I3166" s="2">
        <v>28.54</v>
      </c>
      <c r="J3166" s="82" t="s">
        <v>836</v>
      </c>
    </row>
    <row r="3167" spans="1:10" ht="13.9">
      <c r="A3167" s="4" t="s">
        <v>7530</v>
      </c>
      <c r="B3167" s="4" t="s">
        <v>649</v>
      </c>
      <c r="C3167" s="4" t="s">
        <v>654</v>
      </c>
      <c r="D3167" s="4">
        <v>3.7999999999999999E-2</v>
      </c>
      <c r="E3167" s="4">
        <v>7.4000000000000003E-3</v>
      </c>
      <c r="F3167" s="81" t="s">
        <v>2251</v>
      </c>
      <c r="G3167" s="4">
        <v>8.1900000000000001E-2</v>
      </c>
      <c r="H3167" s="2">
        <v>483768</v>
      </c>
      <c r="I3167" s="2">
        <v>26.37</v>
      </c>
      <c r="J3167" s="82" t="s">
        <v>7531</v>
      </c>
    </row>
    <row r="3168" spans="1:10" ht="13.9">
      <c r="A3168" s="4" t="s">
        <v>7532</v>
      </c>
      <c r="B3168" s="4" t="s">
        <v>649</v>
      </c>
      <c r="C3168" s="4" t="s">
        <v>654</v>
      </c>
      <c r="D3168" s="4">
        <v>3.7999999999999999E-2</v>
      </c>
      <c r="E3168" s="4">
        <v>7.4000000000000003E-3</v>
      </c>
      <c r="F3168" s="81" t="s">
        <v>7533</v>
      </c>
      <c r="G3168" s="4">
        <v>8.1799999999999998E-2</v>
      </c>
      <c r="H3168" s="2">
        <v>483768</v>
      </c>
      <c r="I3168" s="2">
        <v>26.37</v>
      </c>
      <c r="J3168" s="82" t="s">
        <v>7531</v>
      </c>
    </row>
    <row r="3169" spans="1:10" ht="13.9">
      <c r="A3169" s="4" t="s">
        <v>7534</v>
      </c>
      <c r="B3169" s="4" t="s">
        <v>4482</v>
      </c>
      <c r="C3169" s="4" t="s">
        <v>662</v>
      </c>
      <c r="D3169" s="4">
        <v>-4.0300000000000002E-2</v>
      </c>
      <c r="E3169" s="4">
        <v>7.7000000000000002E-3</v>
      </c>
      <c r="F3169" s="81" t="s">
        <v>783</v>
      </c>
      <c r="G3169" s="4">
        <v>0.91849999999999998</v>
      </c>
      <c r="H3169" s="2">
        <v>448902</v>
      </c>
      <c r="I3169" s="2">
        <v>27.39</v>
      </c>
      <c r="J3169" s="82" t="s">
        <v>7535</v>
      </c>
    </row>
    <row r="3170" spans="1:10" ht="13.9">
      <c r="A3170" s="4" t="s">
        <v>7536</v>
      </c>
      <c r="B3170" s="4" t="s">
        <v>650</v>
      </c>
      <c r="C3170" s="4" t="s">
        <v>662</v>
      </c>
      <c r="D3170" s="4">
        <v>3.7600000000000001E-2</v>
      </c>
      <c r="E3170" s="4">
        <v>7.4000000000000003E-3</v>
      </c>
      <c r="F3170" s="81" t="s">
        <v>7537</v>
      </c>
      <c r="G3170" s="4">
        <v>8.2500000000000004E-2</v>
      </c>
      <c r="H3170" s="2">
        <v>483768</v>
      </c>
      <c r="I3170" s="2">
        <v>25.82</v>
      </c>
      <c r="J3170" s="82" t="s">
        <v>7538</v>
      </c>
    </row>
    <row r="3171" spans="1:10" ht="13.9">
      <c r="A3171" s="4" t="s">
        <v>7539</v>
      </c>
      <c r="B3171" s="4" t="s">
        <v>650</v>
      </c>
      <c r="C3171" s="4" t="s">
        <v>662</v>
      </c>
      <c r="D3171" s="4">
        <v>-3.6900000000000002E-2</v>
      </c>
      <c r="E3171" s="4">
        <v>7.4000000000000003E-3</v>
      </c>
      <c r="F3171" s="81" t="s">
        <v>7540</v>
      </c>
      <c r="G3171" s="4">
        <v>0.91759999999999997</v>
      </c>
      <c r="H3171" s="2">
        <v>483768</v>
      </c>
      <c r="I3171" s="2">
        <v>24.86</v>
      </c>
      <c r="J3171" s="82" t="s">
        <v>2899</v>
      </c>
    </row>
    <row r="3172" spans="1:10" ht="13.9">
      <c r="A3172" s="4" t="s">
        <v>7541</v>
      </c>
      <c r="B3172" s="4" t="s">
        <v>650</v>
      </c>
      <c r="C3172" s="4" t="s">
        <v>662</v>
      </c>
      <c r="D3172" s="4">
        <v>3.7600000000000001E-2</v>
      </c>
      <c r="E3172" s="4">
        <v>7.4000000000000003E-3</v>
      </c>
      <c r="F3172" s="81" t="s">
        <v>7542</v>
      </c>
      <c r="G3172" s="4">
        <v>8.2500000000000004E-2</v>
      </c>
      <c r="H3172" s="2">
        <v>483768</v>
      </c>
      <c r="I3172" s="2">
        <v>25.82</v>
      </c>
      <c r="J3172" s="82" t="s">
        <v>7538</v>
      </c>
    </row>
    <row r="3173" spans="1:10" ht="13.9">
      <c r="A3173" s="4" t="s">
        <v>7543</v>
      </c>
      <c r="B3173" s="4" t="s">
        <v>649</v>
      </c>
      <c r="C3173" s="4" t="s">
        <v>654</v>
      </c>
      <c r="D3173" s="4">
        <v>-4.07E-2</v>
      </c>
      <c r="E3173" s="4">
        <v>7.7000000000000002E-3</v>
      </c>
      <c r="F3173" s="81" t="s">
        <v>7544</v>
      </c>
      <c r="G3173" s="4">
        <v>0.91869999999999996</v>
      </c>
      <c r="H3173" s="2">
        <v>448902</v>
      </c>
      <c r="I3173" s="2">
        <v>27.94</v>
      </c>
      <c r="J3173" s="82" t="s">
        <v>3161</v>
      </c>
    </row>
    <row r="3174" spans="1:10" ht="13.9">
      <c r="A3174" s="4" t="s">
        <v>7545</v>
      </c>
      <c r="B3174" s="4" t="s">
        <v>650</v>
      </c>
      <c r="C3174" s="4" t="s">
        <v>662</v>
      </c>
      <c r="D3174" s="4">
        <v>3.6200000000000003E-2</v>
      </c>
      <c r="E3174" s="4">
        <v>7.4000000000000003E-3</v>
      </c>
      <c r="F3174" s="81" t="s">
        <v>7546</v>
      </c>
      <c r="G3174" s="4">
        <v>8.3099999999999993E-2</v>
      </c>
      <c r="H3174" s="2">
        <v>483768</v>
      </c>
      <c r="I3174" s="2">
        <v>23.93</v>
      </c>
      <c r="J3174" s="82" t="s">
        <v>7547</v>
      </c>
    </row>
    <row r="3175" spans="1:10" ht="13.9">
      <c r="A3175" s="4" t="s">
        <v>7548</v>
      </c>
      <c r="B3175" s="4" t="s">
        <v>650</v>
      </c>
      <c r="C3175" s="4" t="s">
        <v>654</v>
      </c>
      <c r="D3175" s="4">
        <v>-3.6299999999999999E-2</v>
      </c>
      <c r="E3175" s="4">
        <v>7.3000000000000001E-3</v>
      </c>
      <c r="F3175" s="81" t="s">
        <v>7549</v>
      </c>
      <c r="G3175" s="4">
        <v>0.91459999999999997</v>
      </c>
      <c r="H3175" s="2">
        <v>483768</v>
      </c>
      <c r="I3175" s="2">
        <v>24.73</v>
      </c>
      <c r="J3175" s="82" t="s">
        <v>6870</v>
      </c>
    </row>
    <row r="3176" spans="1:10" ht="13.9">
      <c r="A3176" s="4" t="s">
        <v>7550</v>
      </c>
      <c r="B3176" s="4" t="s">
        <v>650</v>
      </c>
      <c r="C3176" s="4" t="s">
        <v>662</v>
      </c>
      <c r="D3176" s="4">
        <v>3.78E-2</v>
      </c>
      <c r="E3176" s="4">
        <v>7.4000000000000003E-3</v>
      </c>
      <c r="F3176" s="81" t="s">
        <v>7551</v>
      </c>
      <c r="G3176" s="4">
        <v>8.2500000000000004E-2</v>
      </c>
      <c r="H3176" s="2">
        <v>483768</v>
      </c>
      <c r="I3176" s="2">
        <v>26.09</v>
      </c>
      <c r="J3176" s="82" t="s">
        <v>7552</v>
      </c>
    </row>
    <row r="3177" spans="1:10" ht="13.9">
      <c r="A3177" s="4" t="s">
        <v>7553</v>
      </c>
      <c r="B3177" s="4" t="s">
        <v>649</v>
      </c>
      <c r="C3177" s="4" t="s">
        <v>654</v>
      </c>
      <c r="D3177" s="4">
        <v>3.7699999999999997E-2</v>
      </c>
      <c r="E3177" s="4">
        <v>7.4000000000000003E-3</v>
      </c>
      <c r="F3177" s="81" t="s">
        <v>7554</v>
      </c>
      <c r="G3177" s="4">
        <v>8.2600000000000007E-2</v>
      </c>
      <c r="H3177" s="2">
        <v>483768</v>
      </c>
      <c r="I3177" s="2">
        <v>25.95</v>
      </c>
      <c r="J3177" s="82" t="s">
        <v>5633</v>
      </c>
    </row>
    <row r="3178" spans="1:10" ht="13.9">
      <c r="A3178" s="4" t="s">
        <v>7555</v>
      </c>
      <c r="B3178" s="4" t="s">
        <v>650</v>
      </c>
      <c r="C3178" s="4" t="s">
        <v>662</v>
      </c>
      <c r="D3178" s="4">
        <v>-3.6299999999999999E-2</v>
      </c>
      <c r="E3178" s="4">
        <v>7.3000000000000001E-3</v>
      </c>
      <c r="F3178" s="81" t="s">
        <v>7556</v>
      </c>
      <c r="G3178" s="4">
        <v>0.91459999999999997</v>
      </c>
      <c r="H3178" s="2">
        <v>483768</v>
      </c>
      <c r="I3178" s="2">
        <v>24.73</v>
      </c>
      <c r="J3178" s="82" t="s">
        <v>6870</v>
      </c>
    </row>
    <row r="3179" spans="1:10" ht="13.9">
      <c r="A3179" s="4" t="s">
        <v>7557</v>
      </c>
      <c r="B3179" s="4" t="s">
        <v>650</v>
      </c>
      <c r="C3179" s="4" t="s">
        <v>662</v>
      </c>
      <c r="D3179" s="4">
        <v>3.6200000000000003E-2</v>
      </c>
      <c r="E3179" s="4">
        <v>7.3000000000000001E-3</v>
      </c>
      <c r="F3179" s="81" t="s">
        <v>7558</v>
      </c>
      <c r="G3179" s="4">
        <v>8.4900000000000003E-2</v>
      </c>
      <c r="H3179" s="2">
        <v>483768</v>
      </c>
      <c r="I3179" s="2">
        <v>24.59</v>
      </c>
      <c r="J3179" s="82" t="s">
        <v>7559</v>
      </c>
    </row>
    <row r="3180" spans="1:10" ht="13.9">
      <c r="A3180" s="4" t="s">
        <v>7560</v>
      </c>
      <c r="B3180" s="4" t="s">
        <v>649</v>
      </c>
      <c r="C3180" s="4" t="s">
        <v>654</v>
      </c>
      <c r="D3180" s="4">
        <v>3.5999999999999997E-2</v>
      </c>
      <c r="E3180" s="4">
        <v>7.3000000000000001E-3</v>
      </c>
      <c r="F3180" s="81" t="s">
        <v>7561</v>
      </c>
      <c r="G3180" s="4">
        <v>8.4599999999999995E-2</v>
      </c>
      <c r="H3180" s="2">
        <v>483768</v>
      </c>
      <c r="I3180" s="2">
        <v>24.32</v>
      </c>
      <c r="J3180" s="82" t="s">
        <v>7562</v>
      </c>
    </row>
    <row r="3181" spans="1:10" ht="13.9">
      <c r="A3181" s="4" t="s">
        <v>7563</v>
      </c>
      <c r="B3181" s="4" t="s">
        <v>650</v>
      </c>
      <c r="C3181" s="4" t="s">
        <v>662</v>
      </c>
      <c r="D3181" s="4">
        <v>2.35E-2</v>
      </c>
      <c r="E3181" s="4">
        <v>5.0000000000000001E-3</v>
      </c>
      <c r="F3181" s="81" t="s">
        <v>7564</v>
      </c>
      <c r="G3181" s="4">
        <v>0.13339999999999999</v>
      </c>
      <c r="H3181" s="2">
        <v>604255</v>
      </c>
      <c r="I3181" s="2">
        <v>22.09</v>
      </c>
      <c r="J3181" s="82" t="s">
        <v>7565</v>
      </c>
    </row>
    <row r="3182" spans="1:10" ht="13.9">
      <c r="A3182" s="4" t="s">
        <v>7566</v>
      </c>
      <c r="B3182" s="4" t="s">
        <v>650</v>
      </c>
      <c r="C3182" s="4" t="s">
        <v>662</v>
      </c>
      <c r="D3182" s="4">
        <v>-2.3300000000000001E-2</v>
      </c>
      <c r="E3182" s="4">
        <v>5.0000000000000001E-3</v>
      </c>
      <c r="F3182" s="81" t="s">
        <v>3540</v>
      </c>
      <c r="G3182" s="4">
        <v>0.86680000000000001</v>
      </c>
      <c r="H3182" s="2">
        <v>604254</v>
      </c>
      <c r="I3182" s="2">
        <v>21.72</v>
      </c>
      <c r="J3182" s="82" t="s">
        <v>1509</v>
      </c>
    </row>
    <row r="3183" spans="1:10" ht="13.9">
      <c r="A3183" s="4" t="s">
        <v>7567</v>
      </c>
      <c r="B3183" s="4" t="s">
        <v>650</v>
      </c>
      <c r="C3183" s="4" t="s">
        <v>662</v>
      </c>
      <c r="D3183" s="4">
        <v>2.3E-2</v>
      </c>
      <c r="E3183" s="4">
        <v>5.0000000000000001E-3</v>
      </c>
      <c r="F3183" s="81" t="s">
        <v>4455</v>
      </c>
      <c r="G3183" s="4">
        <v>0.13400000000000001</v>
      </c>
      <c r="H3183" s="2">
        <v>604255</v>
      </c>
      <c r="I3183" s="2">
        <v>21.16</v>
      </c>
      <c r="J3183" s="82" t="s">
        <v>7568</v>
      </c>
    </row>
    <row r="3184" spans="1:10" ht="13.9">
      <c r="A3184" s="4" t="s">
        <v>7569</v>
      </c>
      <c r="B3184" s="4" t="s">
        <v>649</v>
      </c>
      <c r="C3184" s="4" t="s">
        <v>3827</v>
      </c>
      <c r="D3184" s="4">
        <v>3.9399999999999998E-2</v>
      </c>
      <c r="E3184" s="4">
        <v>7.1999999999999998E-3</v>
      </c>
      <c r="F3184" s="81" t="s">
        <v>7570</v>
      </c>
      <c r="G3184" s="4">
        <v>0.1026</v>
      </c>
      <c r="H3184" s="2">
        <v>448902</v>
      </c>
      <c r="I3184" s="2">
        <v>29.95</v>
      </c>
      <c r="J3184" s="82" t="s">
        <v>7571</v>
      </c>
    </row>
    <row r="3185" spans="1:10" ht="13.9">
      <c r="A3185" s="4" t="s">
        <v>7572</v>
      </c>
      <c r="B3185" s="4" t="s">
        <v>649</v>
      </c>
      <c r="C3185" s="4" t="s">
        <v>654</v>
      </c>
      <c r="D3185" s="4">
        <v>3.9800000000000002E-2</v>
      </c>
      <c r="E3185" s="4">
        <v>7.6E-3</v>
      </c>
      <c r="F3185" s="81" t="s">
        <v>7573</v>
      </c>
      <c r="G3185" s="4">
        <v>8.3699999999999997E-2</v>
      </c>
      <c r="H3185" s="2">
        <v>448902</v>
      </c>
      <c r="I3185" s="2">
        <v>27.42</v>
      </c>
      <c r="J3185" s="82" t="s">
        <v>7574</v>
      </c>
    </row>
    <row r="3186" spans="1:10" ht="13.9">
      <c r="A3186" s="4" t="s">
        <v>7575</v>
      </c>
      <c r="B3186" s="4" t="s">
        <v>650</v>
      </c>
      <c r="C3186" s="4" t="s">
        <v>662</v>
      </c>
      <c r="D3186" s="4">
        <v>2.2800000000000001E-2</v>
      </c>
      <c r="E3186" s="4">
        <v>5.0000000000000001E-3</v>
      </c>
      <c r="F3186" s="81" t="s">
        <v>900</v>
      </c>
      <c r="G3186" s="4">
        <v>0.13400000000000001</v>
      </c>
      <c r="H3186" s="2">
        <v>604199</v>
      </c>
      <c r="I3186" s="2">
        <v>20.79</v>
      </c>
      <c r="J3186" s="82" t="s">
        <v>7576</v>
      </c>
    </row>
    <row r="3187" spans="1:10" ht="13.9">
      <c r="A3187" s="4" t="s">
        <v>7577</v>
      </c>
      <c r="B3187" s="4" t="s">
        <v>649</v>
      </c>
      <c r="C3187" s="4" t="s">
        <v>654</v>
      </c>
      <c r="D3187" s="4">
        <v>-2.3E-2</v>
      </c>
      <c r="E3187" s="4">
        <v>5.0000000000000001E-3</v>
      </c>
      <c r="F3187" s="81" t="s">
        <v>7578</v>
      </c>
      <c r="G3187" s="4">
        <v>0.86619999999999997</v>
      </c>
      <c r="H3187" s="2">
        <v>604257</v>
      </c>
      <c r="I3187" s="2">
        <v>21.16</v>
      </c>
      <c r="J3187" s="82" t="s">
        <v>7568</v>
      </c>
    </row>
    <row r="3188" spans="1:10" ht="13.9">
      <c r="A3188" s="4" t="s">
        <v>7579</v>
      </c>
      <c r="B3188" s="4" t="s">
        <v>649</v>
      </c>
      <c r="C3188" s="4" t="s">
        <v>654</v>
      </c>
      <c r="D3188" s="4">
        <v>2.3699999999999999E-2</v>
      </c>
      <c r="E3188" s="4">
        <v>5.0000000000000001E-3</v>
      </c>
      <c r="F3188" s="81" t="s">
        <v>7580</v>
      </c>
      <c r="G3188" s="4">
        <v>0.1333</v>
      </c>
      <c r="H3188" s="2">
        <v>604246</v>
      </c>
      <c r="I3188" s="2">
        <v>22.47</v>
      </c>
      <c r="J3188" s="82" t="s">
        <v>7581</v>
      </c>
    </row>
    <row r="3189" spans="1:10" ht="13.9">
      <c r="A3189" s="4" t="s">
        <v>7582</v>
      </c>
      <c r="B3189" s="4" t="s">
        <v>649</v>
      </c>
      <c r="C3189" s="4" t="s">
        <v>654</v>
      </c>
      <c r="D3189" s="4">
        <v>-3.8399999999999997E-2</v>
      </c>
      <c r="E3189" s="4">
        <v>7.4000000000000003E-3</v>
      </c>
      <c r="F3189" s="81" t="s">
        <v>7583</v>
      </c>
      <c r="G3189" s="4">
        <v>0.91749999999999998</v>
      </c>
      <c r="H3189" s="2">
        <v>483768</v>
      </c>
      <c r="I3189" s="2">
        <v>26.93</v>
      </c>
      <c r="J3189" s="82" t="s">
        <v>7584</v>
      </c>
    </row>
    <row r="3190" spans="1:10" ht="13.9">
      <c r="A3190" s="4" t="s">
        <v>7585</v>
      </c>
      <c r="B3190" s="4" t="s">
        <v>649</v>
      </c>
      <c r="C3190" s="4" t="s">
        <v>654</v>
      </c>
      <c r="D3190" s="4">
        <v>-3.8300000000000001E-2</v>
      </c>
      <c r="E3190" s="4">
        <v>7.4000000000000003E-3</v>
      </c>
      <c r="F3190" s="81" t="s">
        <v>7586</v>
      </c>
      <c r="G3190" s="4">
        <v>0.91759999999999997</v>
      </c>
      <c r="H3190" s="2">
        <v>483768</v>
      </c>
      <c r="I3190" s="2">
        <v>26.79</v>
      </c>
      <c r="J3190" s="82" t="s">
        <v>7587</v>
      </c>
    </row>
    <row r="3191" spans="1:10" ht="13.9">
      <c r="A3191" s="4" t="s">
        <v>7588</v>
      </c>
      <c r="B3191" s="4" t="s">
        <v>650</v>
      </c>
      <c r="C3191" s="4" t="s">
        <v>662</v>
      </c>
      <c r="D3191" s="4">
        <v>2.29E-2</v>
      </c>
      <c r="E3191" s="4">
        <v>5.0000000000000001E-3</v>
      </c>
      <c r="F3191" s="81" t="s">
        <v>7589</v>
      </c>
      <c r="G3191" s="4">
        <v>0.1338</v>
      </c>
      <c r="H3191" s="2">
        <v>604258</v>
      </c>
      <c r="I3191" s="2">
        <v>20.98</v>
      </c>
      <c r="J3191" s="82" t="s">
        <v>7590</v>
      </c>
    </row>
    <row r="3192" spans="1:10" ht="13.9">
      <c r="A3192" s="4" t="s">
        <v>7591</v>
      </c>
      <c r="B3192" s="4" t="s">
        <v>649</v>
      </c>
      <c r="C3192" s="4" t="s">
        <v>650</v>
      </c>
      <c r="D3192" s="4">
        <v>3.6299999999999999E-2</v>
      </c>
      <c r="E3192" s="4">
        <v>7.3000000000000001E-3</v>
      </c>
      <c r="F3192" s="81" t="s">
        <v>7592</v>
      </c>
      <c r="G3192" s="4">
        <v>8.5000000000000006E-2</v>
      </c>
      <c r="H3192" s="2">
        <v>483768</v>
      </c>
      <c r="I3192" s="2">
        <v>24.73</v>
      </c>
      <c r="J3192" s="82" t="s">
        <v>6870</v>
      </c>
    </row>
    <row r="3193" spans="1:10" ht="13.9">
      <c r="A3193" s="4" t="s">
        <v>7593</v>
      </c>
      <c r="B3193" s="4" t="s">
        <v>662</v>
      </c>
      <c r="C3193" s="4" t="s">
        <v>654</v>
      </c>
      <c r="D3193" s="4">
        <v>-3.6700000000000003E-2</v>
      </c>
      <c r="E3193" s="4">
        <v>7.3000000000000001E-3</v>
      </c>
      <c r="F3193" s="81" t="s">
        <v>7594</v>
      </c>
      <c r="G3193" s="4">
        <v>0.91510000000000002</v>
      </c>
      <c r="H3193" s="2">
        <v>483768</v>
      </c>
      <c r="I3193" s="2">
        <v>25.27</v>
      </c>
      <c r="J3193" s="82" t="s">
        <v>7595</v>
      </c>
    </row>
    <row r="3194" spans="1:10" ht="13.9">
      <c r="A3194" s="4" t="s">
        <v>7596</v>
      </c>
      <c r="B3194" s="4" t="s">
        <v>649</v>
      </c>
      <c r="C3194" s="4" t="s">
        <v>662</v>
      </c>
      <c r="D3194" s="4">
        <v>-2.29E-2</v>
      </c>
      <c r="E3194" s="4">
        <v>5.0000000000000001E-3</v>
      </c>
      <c r="F3194" s="81" t="s">
        <v>7597</v>
      </c>
      <c r="G3194" s="4">
        <v>0.86629999999999996</v>
      </c>
      <c r="H3194" s="2">
        <v>604258</v>
      </c>
      <c r="I3194" s="2">
        <v>20.98</v>
      </c>
      <c r="J3194" s="82" t="s">
        <v>7590</v>
      </c>
    </row>
    <row r="3195" spans="1:10" ht="13.9">
      <c r="A3195" s="4" t="s">
        <v>7598</v>
      </c>
      <c r="B3195" s="4" t="s">
        <v>649</v>
      </c>
      <c r="C3195" s="4" t="s">
        <v>654</v>
      </c>
      <c r="D3195" s="4">
        <v>-2.35E-2</v>
      </c>
      <c r="E3195" s="4">
        <v>5.0000000000000001E-3</v>
      </c>
      <c r="F3195" s="81" t="s">
        <v>3514</v>
      </c>
      <c r="G3195" s="4">
        <v>0.86670000000000003</v>
      </c>
      <c r="H3195" s="2">
        <v>604227</v>
      </c>
      <c r="I3195" s="2">
        <v>22.09</v>
      </c>
      <c r="J3195" s="82" t="s">
        <v>7565</v>
      </c>
    </row>
    <row r="3196" spans="1:10" ht="13.9">
      <c r="A3196" s="4" t="s">
        <v>7599</v>
      </c>
      <c r="B3196" s="4" t="s">
        <v>649</v>
      </c>
      <c r="C3196" s="4" t="s">
        <v>654</v>
      </c>
      <c r="D3196" s="4">
        <v>-4.1000000000000002E-2</v>
      </c>
      <c r="E3196" s="4">
        <v>7.9000000000000008E-3</v>
      </c>
      <c r="F3196" s="81" t="s">
        <v>7600</v>
      </c>
      <c r="G3196" s="4">
        <v>0.92569999999999997</v>
      </c>
      <c r="H3196" s="2">
        <v>483768</v>
      </c>
      <c r="I3196" s="2">
        <v>26.93</v>
      </c>
      <c r="J3196" s="82" t="s">
        <v>7601</v>
      </c>
    </row>
    <row r="3197" spans="1:10" ht="13.9">
      <c r="A3197" s="4" t="s">
        <v>7602</v>
      </c>
      <c r="B3197" s="4" t="s">
        <v>649</v>
      </c>
      <c r="C3197" s="4" t="s">
        <v>654</v>
      </c>
      <c r="D3197" s="4">
        <v>4.1799999999999997E-2</v>
      </c>
      <c r="E3197" s="4">
        <v>7.7000000000000002E-3</v>
      </c>
      <c r="F3197" s="81" t="s">
        <v>7603</v>
      </c>
      <c r="G3197" s="4">
        <v>8.1600000000000006E-2</v>
      </c>
      <c r="H3197" s="2">
        <v>448902</v>
      </c>
      <c r="I3197" s="2">
        <v>29.47</v>
      </c>
      <c r="J3197" s="82" t="s">
        <v>7604</v>
      </c>
    </row>
    <row r="3198" spans="1:10" ht="13.9">
      <c r="A3198" s="4" t="s">
        <v>7605</v>
      </c>
      <c r="B3198" s="4" t="s">
        <v>662</v>
      </c>
      <c r="C3198" s="4" t="s">
        <v>654</v>
      </c>
      <c r="D3198" s="4">
        <v>3.85E-2</v>
      </c>
      <c r="E3198" s="4">
        <v>7.4000000000000003E-3</v>
      </c>
      <c r="F3198" s="81" t="s">
        <v>7606</v>
      </c>
      <c r="G3198" s="4">
        <v>8.2299999999999998E-2</v>
      </c>
      <c r="H3198" s="2">
        <v>483768</v>
      </c>
      <c r="I3198" s="2">
        <v>27.07</v>
      </c>
      <c r="J3198" s="82" t="s">
        <v>7607</v>
      </c>
    </row>
    <row r="3199" spans="1:10" ht="13.9">
      <c r="A3199" s="4" t="s">
        <v>7608</v>
      </c>
      <c r="B3199" s="4" t="s">
        <v>662</v>
      </c>
      <c r="C3199" s="4" t="s">
        <v>654</v>
      </c>
      <c r="D3199" s="4">
        <v>-3.6799999999999999E-2</v>
      </c>
      <c r="E3199" s="4">
        <v>7.3000000000000001E-3</v>
      </c>
      <c r="F3199" s="81" t="s">
        <v>7609</v>
      </c>
      <c r="G3199" s="4">
        <v>0.91510000000000002</v>
      </c>
      <c r="H3199" s="2">
        <v>483768</v>
      </c>
      <c r="I3199" s="2">
        <v>25.41</v>
      </c>
      <c r="J3199" s="82" t="s">
        <v>7610</v>
      </c>
    </row>
    <row r="3200" spans="1:10" ht="13.9">
      <c r="A3200" s="4" t="s">
        <v>7611</v>
      </c>
      <c r="B3200" s="4" t="s">
        <v>649</v>
      </c>
      <c r="C3200" s="4" t="s">
        <v>654</v>
      </c>
      <c r="D3200" s="4">
        <v>-2.35E-2</v>
      </c>
      <c r="E3200" s="4">
        <v>5.0000000000000001E-3</v>
      </c>
      <c r="F3200" s="81" t="s">
        <v>7612</v>
      </c>
      <c r="G3200" s="4">
        <v>0.86680000000000001</v>
      </c>
      <c r="H3200" s="2">
        <v>604258</v>
      </c>
      <c r="I3200" s="2">
        <v>22.09</v>
      </c>
      <c r="J3200" s="82" t="s">
        <v>7565</v>
      </c>
    </row>
    <row r="3201" spans="1:10" ht="13.9">
      <c r="A3201" s="4" t="s">
        <v>7613</v>
      </c>
      <c r="B3201" s="4" t="s">
        <v>649</v>
      </c>
      <c r="C3201" s="4" t="s">
        <v>650</v>
      </c>
      <c r="D3201" s="4">
        <v>-3.85E-2</v>
      </c>
      <c r="E3201" s="4">
        <v>7.4000000000000003E-3</v>
      </c>
      <c r="F3201" s="81" t="s">
        <v>7614</v>
      </c>
      <c r="G3201" s="4">
        <v>0.91769999999999996</v>
      </c>
      <c r="H3201" s="2">
        <v>483768</v>
      </c>
      <c r="I3201" s="2">
        <v>27.07</v>
      </c>
      <c r="J3201" s="82" t="s">
        <v>7607</v>
      </c>
    </row>
    <row r="3202" spans="1:10" ht="13.9">
      <c r="A3202" s="4" t="s">
        <v>7615</v>
      </c>
      <c r="B3202" s="4" t="s">
        <v>649</v>
      </c>
      <c r="C3202" s="4" t="s">
        <v>650</v>
      </c>
      <c r="D3202" s="4">
        <v>3.8399999999999997E-2</v>
      </c>
      <c r="E3202" s="4">
        <v>7.4000000000000003E-3</v>
      </c>
      <c r="F3202" s="81" t="s">
        <v>2620</v>
      </c>
      <c r="G3202" s="4">
        <v>8.2400000000000001E-2</v>
      </c>
      <c r="H3202" s="2">
        <v>483768</v>
      </c>
      <c r="I3202" s="2">
        <v>26.93</v>
      </c>
      <c r="J3202" s="82" t="s">
        <v>7584</v>
      </c>
    </row>
    <row r="3203" spans="1:10" ht="13.9">
      <c r="A3203" s="4" t="s">
        <v>7616</v>
      </c>
      <c r="B3203" s="4" t="s">
        <v>650</v>
      </c>
      <c r="C3203" s="4" t="s">
        <v>662</v>
      </c>
      <c r="D3203" s="4">
        <v>4.0300000000000002E-2</v>
      </c>
      <c r="E3203" s="4">
        <v>7.6E-3</v>
      </c>
      <c r="F3203" s="81" t="s">
        <v>7617</v>
      </c>
      <c r="G3203" s="4">
        <v>8.2400000000000001E-2</v>
      </c>
      <c r="H3203" s="2">
        <v>462844</v>
      </c>
      <c r="I3203" s="2">
        <v>28.12</v>
      </c>
      <c r="J3203" s="82" t="s">
        <v>2114</v>
      </c>
    </row>
    <row r="3204" spans="1:10" ht="13.9">
      <c r="A3204" s="4" t="s">
        <v>7618</v>
      </c>
      <c r="B3204" s="4" t="s">
        <v>650</v>
      </c>
      <c r="C3204" s="4" t="s">
        <v>654</v>
      </c>
      <c r="D3204" s="4">
        <v>3.7699999999999997E-2</v>
      </c>
      <c r="E3204" s="4">
        <v>7.4000000000000003E-3</v>
      </c>
      <c r="F3204" s="81" t="s">
        <v>798</v>
      </c>
      <c r="G3204" s="4">
        <v>8.2699999999999996E-2</v>
      </c>
      <c r="H3204" s="2">
        <v>483768</v>
      </c>
      <c r="I3204" s="2">
        <v>25.95</v>
      </c>
      <c r="J3204" s="82" t="s">
        <v>5633</v>
      </c>
    </row>
    <row r="3205" spans="1:10" ht="13.9">
      <c r="A3205" s="4" t="s">
        <v>7619</v>
      </c>
      <c r="B3205" s="4" t="s">
        <v>650</v>
      </c>
      <c r="C3205" s="4" t="s">
        <v>662</v>
      </c>
      <c r="D3205" s="4">
        <v>-3.7499999999999999E-2</v>
      </c>
      <c r="E3205" s="4">
        <v>7.4000000000000003E-3</v>
      </c>
      <c r="F3205" s="81" t="s">
        <v>2164</v>
      </c>
      <c r="G3205" s="4">
        <v>0.9173</v>
      </c>
      <c r="H3205" s="2">
        <v>483768</v>
      </c>
      <c r="I3205" s="2">
        <v>25.68</v>
      </c>
      <c r="J3205" s="82" t="s">
        <v>7620</v>
      </c>
    </row>
    <row r="3206" spans="1:10" ht="13.9">
      <c r="A3206" s="4" t="s">
        <v>7621</v>
      </c>
      <c r="B3206" s="4" t="s">
        <v>649</v>
      </c>
      <c r="C3206" s="4" t="s">
        <v>654</v>
      </c>
      <c r="D3206" s="4">
        <v>3.7499999999999999E-2</v>
      </c>
      <c r="E3206" s="4">
        <v>7.4000000000000003E-3</v>
      </c>
      <c r="F3206" s="81" t="s">
        <v>7622</v>
      </c>
      <c r="G3206" s="4">
        <v>8.2600000000000007E-2</v>
      </c>
      <c r="H3206" s="2">
        <v>483768</v>
      </c>
      <c r="I3206" s="2">
        <v>25.68</v>
      </c>
      <c r="J3206" s="82" t="s">
        <v>7620</v>
      </c>
    </row>
    <row r="3207" spans="1:10" ht="13.9">
      <c r="A3207" s="4" t="s">
        <v>7623</v>
      </c>
      <c r="B3207" s="4" t="s">
        <v>662</v>
      </c>
      <c r="C3207" s="4" t="s">
        <v>654</v>
      </c>
      <c r="D3207" s="4">
        <v>-3.7499999999999999E-2</v>
      </c>
      <c r="E3207" s="4">
        <v>7.4000000000000003E-3</v>
      </c>
      <c r="F3207" s="81" t="s">
        <v>7624</v>
      </c>
      <c r="G3207" s="4">
        <v>0.91720000000000002</v>
      </c>
      <c r="H3207" s="2">
        <v>483768</v>
      </c>
      <c r="I3207" s="2">
        <v>25.68</v>
      </c>
      <c r="J3207" s="82" t="s">
        <v>7620</v>
      </c>
    </row>
    <row r="3208" spans="1:10" ht="13.9">
      <c r="A3208" s="4" t="s">
        <v>7625</v>
      </c>
      <c r="B3208" s="4" t="s">
        <v>650</v>
      </c>
      <c r="C3208" s="4" t="s">
        <v>662</v>
      </c>
      <c r="D3208" s="4">
        <v>-4.3700000000000003E-2</v>
      </c>
      <c r="E3208" s="4">
        <v>8.9999999999999993E-3</v>
      </c>
      <c r="F3208" s="81" t="s">
        <v>7626</v>
      </c>
      <c r="G3208" s="4">
        <v>0.92989999999999995</v>
      </c>
      <c r="H3208" s="2">
        <v>461826</v>
      </c>
      <c r="I3208" s="2">
        <v>23.58</v>
      </c>
      <c r="J3208" s="82" t="s">
        <v>7627</v>
      </c>
    </row>
    <row r="3209" spans="1:10" ht="13.9">
      <c r="A3209" s="4" t="s">
        <v>7628</v>
      </c>
      <c r="B3209" s="4" t="s">
        <v>662</v>
      </c>
      <c r="C3209" s="4" t="s">
        <v>654</v>
      </c>
      <c r="D3209" s="4">
        <v>-3.7699999999999997E-2</v>
      </c>
      <c r="E3209" s="4">
        <v>7.4000000000000003E-3</v>
      </c>
      <c r="F3209" s="81" t="s">
        <v>6461</v>
      </c>
      <c r="G3209" s="4">
        <v>0.91749999999999998</v>
      </c>
      <c r="H3209" s="2">
        <v>483768</v>
      </c>
      <c r="I3209" s="2">
        <v>25.95</v>
      </c>
      <c r="J3209" s="82" t="s">
        <v>5633</v>
      </c>
    </row>
    <row r="3210" spans="1:10" ht="13.9">
      <c r="A3210" s="4" t="s">
        <v>7629</v>
      </c>
      <c r="B3210" s="4" t="s">
        <v>649</v>
      </c>
      <c r="C3210" s="4" t="s">
        <v>654</v>
      </c>
      <c r="D3210" s="4">
        <v>3.8399999999999997E-2</v>
      </c>
      <c r="E3210" s="4">
        <v>7.4000000000000003E-3</v>
      </c>
      <c r="F3210" s="81" t="s">
        <v>7630</v>
      </c>
      <c r="G3210" s="4">
        <v>8.1900000000000001E-2</v>
      </c>
      <c r="H3210" s="2">
        <v>483768</v>
      </c>
      <c r="I3210" s="2">
        <v>26.93</v>
      </c>
      <c r="J3210" s="82" t="s">
        <v>7584</v>
      </c>
    </row>
    <row r="3211" spans="1:10" ht="13.9">
      <c r="A3211" s="4" t="s">
        <v>7631</v>
      </c>
      <c r="B3211" s="4" t="s">
        <v>1440</v>
      </c>
      <c r="C3211" s="4" t="s">
        <v>662</v>
      </c>
      <c r="D3211" s="4">
        <v>4.0800000000000003E-2</v>
      </c>
      <c r="E3211" s="4">
        <v>7.7000000000000002E-3</v>
      </c>
      <c r="F3211" s="81" t="s">
        <v>1965</v>
      </c>
      <c r="G3211" s="4">
        <v>8.1600000000000006E-2</v>
      </c>
      <c r="H3211" s="2">
        <v>448902</v>
      </c>
      <c r="I3211" s="2">
        <v>28.08</v>
      </c>
      <c r="J3211" s="82" t="s">
        <v>7632</v>
      </c>
    </row>
    <row r="3212" spans="1:10" ht="13.9">
      <c r="A3212" s="4" t="s">
        <v>7633</v>
      </c>
      <c r="B3212" s="4" t="s">
        <v>2325</v>
      </c>
      <c r="C3212" s="4" t="s">
        <v>662</v>
      </c>
      <c r="D3212" s="4">
        <v>4.1000000000000002E-2</v>
      </c>
      <c r="E3212" s="4">
        <v>7.7000000000000002E-3</v>
      </c>
      <c r="F3212" s="81" t="s">
        <v>7634</v>
      </c>
      <c r="G3212" s="4">
        <v>8.1500000000000003E-2</v>
      </c>
      <c r="H3212" s="2">
        <v>448902</v>
      </c>
      <c r="I3212" s="2">
        <v>28.35</v>
      </c>
      <c r="J3212" s="82" t="s">
        <v>7635</v>
      </c>
    </row>
    <row r="3213" spans="1:10" ht="13.9">
      <c r="A3213" s="4" t="s">
        <v>7636</v>
      </c>
      <c r="B3213" s="4" t="s">
        <v>650</v>
      </c>
      <c r="C3213" s="4" t="s">
        <v>662</v>
      </c>
      <c r="D3213" s="4">
        <v>3.7699999999999997E-2</v>
      </c>
      <c r="E3213" s="4">
        <v>7.4000000000000003E-3</v>
      </c>
      <c r="F3213" s="81" t="s">
        <v>7637</v>
      </c>
      <c r="G3213" s="4">
        <v>8.2699999999999996E-2</v>
      </c>
      <c r="H3213" s="2">
        <v>483768</v>
      </c>
      <c r="I3213" s="2">
        <v>25.95</v>
      </c>
      <c r="J3213" s="82" t="s">
        <v>5633</v>
      </c>
    </row>
    <row r="3214" spans="1:10" ht="13.9">
      <c r="A3214" s="4" t="s">
        <v>7638</v>
      </c>
      <c r="B3214" s="4" t="s">
        <v>649</v>
      </c>
      <c r="C3214" s="4" t="s">
        <v>654</v>
      </c>
      <c r="D3214" s="4">
        <v>-3.78E-2</v>
      </c>
      <c r="E3214" s="4">
        <v>7.4000000000000003E-3</v>
      </c>
      <c r="F3214" s="81" t="s">
        <v>7639</v>
      </c>
      <c r="G3214" s="4">
        <v>0.9173</v>
      </c>
      <c r="H3214" s="2">
        <v>483768</v>
      </c>
      <c r="I3214" s="2">
        <v>26.09</v>
      </c>
      <c r="J3214" s="82" t="s">
        <v>7552</v>
      </c>
    </row>
    <row r="3215" spans="1:10" ht="13.9">
      <c r="A3215" s="4" t="s">
        <v>7640</v>
      </c>
      <c r="B3215" s="4" t="s">
        <v>650</v>
      </c>
      <c r="C3215" s="4" t="s">
        <v>662</v>
      </c>
      <c r="D3215" s="4">
        <v>-3.7699999999999997E-2</v>
      </c>
      <c r="E3215" s="4">
        <v>7.4000000000000003E-3</v>
      </c>
      <c r="F3215" s="81" t="s">
        <v>7641</v>
      </c>
      <c r="G3215" s="4">
        <v>0.9173</v>
      </c>
      <c r="H3215" s="2">
        <v>483768</v>
      </c>
      <c r="I3215" s="2">
        <v>25.95</v>
      </c>
      <c r="J3215" s="82" t="s">
        <v>5633</v>
      </c>
    </row>
    <row r="3216" spans="1:10" ht="13.9">
      <c r="A3216" s="4" t="s">
        <v>7642</v>
      </c>
      <c r="B3216" s="4" t="s">
        <v>650</v>
      </c>
      <c r="C3216" s="4" t="s">
        <v>654</v>
      </c>
      <c r="D3216" s="4">
        <v>-3.7400000000000003E-2</v>
      </c>
      <c r="E3216" s="4">
        <v>7.4000000000000003E-3</v>
      </c>
      <c r="F3216" s="81" t="s">
        <v>7643</v>
      </c>
      <c r="G3216" s="4">
        <v>0.91720000000000002</v>
      </c>
      <c r="H3216" s="2">
        <v>483768</v>
      </c>
      <c r="I3216" s="2">
        <v>25.54</v>
      </c>
      <c r="J3216" s="82" t="s">
        <v>7644</v>
      </c>
    </row>
    <row r="3217" spans="1:10" ht="13.9">
      <c r="A3217" s="4" t="s">
        <v>7645</v>
      </c>
      <c r="B3217" s="4" t="s">
        <v>662</v>
      </c>
      <c r="C3217" s="4" t="s">
        <v>654</v>
      </c>
      <c r="D3217" s="4">
        <v>-3.5700000000000003E-2</v>
      </c>
      <c r="E3217" s="4">
        <v>7.1000000000000004E-3</v>
      </c>
      <c r="F3217" s="81" t="s">
        <v>7646</v>
      </c>
      <c r="G3217" s="4">
        <v>0.91549999999999998</v>
      </c>
      <c r="H3217" s="2">
        <v>528499</v>
      </c>
      <c r="I3217" s="2">
        <v>25.28</v>
      </c>
      <c r="J3217" s="82" t="s">
        <v>7647</v>
      </c>
    </row>
    <row r="3218" spans="1:10" ht="13.9">
      <c r="A3218" s="4" t="s">
        <v>7648</v>
      </c>
      <c r="B3218" s="4" t="s">
        <v>650</v>
      </c>
      <c r="C3218" s="4" t="s">
        <v>662</v>
      </c>
      <c r="D3218" s="4">
        <v>2.3900000000000001E-2</v>
      </c>
      <c r="E3218" s="4">
        <v>5.0000000000000001E-3</v>
      </c>
      <c r="F3218" s="81" t="s">
        <v>7649</v>
      </c>
      <c r="G3218" s="4">
        <v>0.13650000000000001</v>
      </c>
      <c r="H3218" s="2">
        <v>603579</v>
      </c>
      <c r="I3218" s="2">
        <v>22.85</v>
      </c>
      <c r="J3218" s="82" t="s">
        <v>7650</v>
      </c>
    </row>
    <row r="3219" spans="1:10" ht="13.9">
      <c r="A3219" s="4" t="s">
        <v>7651</v>
      </c>
      <c r="B3219" s="4" t="s">
        <v>1440</v>
      </c>
      <c r="C3219" s="4" t="s">
        <v>662</v>
      </c>
      <c r="D3219" s="4">
        <v>-4.1200000000000001E-2</v>
      </c>
      <c r="E3219" s="4">
        <v>7.7999999999999996E-3</v>
      </c>
      <c r="F3219" s="81" t="s">
        <v>7652</v>
      </c>
      <c r="G3219" s="4">
        <v>0.92090000000000005</v>
      </c>
      <c r="H3219" s="2">
        <v>448902</v>
      </c>
      <c r="I3219" s="2">
        <v>27.9</v>
      </c>
      <c r="J3219" s="82" t="s">
        <v>7653</v>
      </c>
    </row>
    <row r="3220" spans="1:10" ht="13.9">
      <c r="A3220" s="4" t="s">
        <v>7654</v>
      </c>
      <c r="B3220" s="4" t="s">
        <v>650</v>
      </c>
      <c r="C3220" s="4" t="s">
        <v>662</v>
      </c>
      <c r="D3220" s="4">
        <v>3.8399999999999997E-2</v>
      </c>
      <c r="E3220" s="4">
        <v>7.4000000000000003E-3</v>
      </c>
      <c r="F3220" s="81" t="s">
        <v>7655</v>
      </c>
      <c r="G3220" s="4">
        <v>8.2600000000000007E-2</v>
      </c>
      <c r="H3220" s="2">
        <v>483768</v>
      </c>
      <c r="I3220" s="2">
        <v>26.93</v>
      </c>
      <c r="J3220" s="82" t="s">
        <v>7584</v>
      </c>
    </row>
    <row r="3221" spans="1:10" ht="13.9">
      <c r="A3221" s="4" t="s">
        <v>7656</v>
      </c>
      <c r="B3221" s="4" t="s">
        <v>649</v>
      </c>
      <c r="C3221" s="4" t="s">
        <v>1095</v>
      </c>
      <c r="D3221" s="4">
        <v>-4.2799999999999998E-2</v>
      </c>
      <c r="E3221" s="4">
        <v>7.4000000000000003E-3</v>
      </c>
      <c r="F3221" s="81" t="s">
        <v>7657</v>
      </c>
      <c r="G3221" s="4">
        <v>0.90900000000000003</v>
      </c>
      <c r="H3221" s="2">
        <v>448902</v>
      </c>
      <c r="I3221" s="2">
        <v>33.450000000000003</v>
      </c>
      <c r="J3221" s="82" t="s">
        <v>7658</v>
      </c>
    </row>
    <row r="3222" spans="1:10" ht="13.9">
      <c r="A3222" s="4" t="s">
        <v>7659</v>
      </c>
      <c r="B3222" s="4" t="s">
        <v>662</v>
      </c>
      <c r="C3222" s="4" t="s">
        <v>654</v>
      </c>
      <c r="D3222" s="4">
        <v>3.8699999999999998E-2</v>
      </c>
      <c r="E3222" s="4">
        <v>7.4000000000000003E-3</v>
      </c>
      <c r="F3222" s="81" t="s">
        <v>7660</v>
      </c>
      <c r="G3222" s="4">
        <v>8.2000000000000003E-2</v>
      </c>
      <c r="H3222" s="2">
        <v>483768</v>
      </c>
      <c r="I3222" s="2">
        <v>27.35</v>
      </c>
      <c r="J3222" s="82" t="s">
        <v>7661</v>
      </c>
    </row>
    <row r="3223" spans="1:10" ht="13.9">
      <c r="A3223" s="4" t="s">
        <v>7662</v>
      </c>
      <c r="B3223" s="4" t="s">
        <v>649</v>
      </c>
      <c r="C3223" s="4" t="s">
        <v>654</v>
      </c>
      <c r="D3223" s="4">
        <v>-3.85E-2</v>
      </c>
      <c r="E3223" s="4">
        <v>7.4000000000000003E-3</v>
      </c>
      <c r="F3223" s="81" t="s">
        <v>7663</v>
      </c>
      <c r="G3223" s="4">
        <v>0.91739999999999999</v>
      </c>
      <c r="H3223" s="2">
        <v>483768</v>
      </c>
      <c r="I3223" s="2">
        <v>27.07</v>
      </c>
      <c r="J3223" s="82" t="s">
        <v>7607</v>
      </c>
    </row>
    <row r="3224" spans="1:10" ht="13.9">
      <c r="A3224" s="4" t="s">
        <v>7664</v>
      </c>
      <c r="B3224" s="4" t="s">
        <v>650</v>
      </c>
      <c r="C3224" s="4" t="s">
        <v>654</v>
      </c>
      <c r="D3224" s="4">
        <v>-3.8399999999999997E-2</v>
      </c>
      <c r="E3224" s="4">
        <v>7.4000000000000003E-3</v>
      </c>
      <c r="F3224" s="81" t="s">
        <v>7665</v>
      </c>
      <c r="G3224" s="4">
        <v>0.91739999999999999</v>
      </c>
      <c r="H3224" s="2">
        <v>483768</v>
      </c>
      <c r="I3224" s="2">
        <v>26.93</v>
      </c>
      <c r="J3224" s="82" t="s">
        <v>7584</v>
      </c>
    </row>
    <row r="3225" spans="1:10" ht="13.9">
      <c r="A3225" s="4" t="s">
        <v>7666</v>
      </c>
      <c r="B3225" s="4" t="s">
        <v>650</v>
      </c>
      <c r="C3225" s="4" t="s">
        <v>662</v>
      </c>
      <c r="D3225" s="4">
        <v>3.8699999999999998E-2</v>
      </c>
      <c r="E3225" s="4">
        <v>7.4000000000000003E-3</v>
      </c>
      <c r="F3225" s="81" t="s">
        <v>7667</v>
      </c>
      <c r="G3225" s="4">
        <v>8.2000000000000003E-2</v>
      </c>
      <c r="H3225" s="2">
        <v>483768</v>
      </c>
      <c r="I3225" s="2">
        <v>27.35</v>
      </c>
      <c r="J3225" s="82" t="s">
        <v>7661</v>
      </c>
    </row>
    <row r="3226" spans="1:10" ht="13.9">
      <c r="A3226" s="4" t="s">
        <v>7668</v>
      </c>
      <c r="B3226" s="4" t="s">
        <v>649</v>
      </c>
      <c r="C3226" s="4" t="s">
        <v>650</v>
      </c>
      <c r="D3226" s="4">
        <v>3.9899999999999998E-2</v>
      </c>
      <c r="E3226" s="4">
        <v>7.6E-3</v>
      </c>
      <c r="F3226" s="81" t="s">
        <v>7669</v>
      </c>
      <c r="G3226" s="4">
        <v>8.3599999999999994E-2</v>
      </c>
      <c r="H3226" s="2">
        <v>448902</v>
      </c>
      <c r="I3226" s="2">
        <v>27.56</v>
      </c>
      <c r="J3226" s="82" t="s">
        <v>4014</v>
      </c>
    </row>
    <row r="3227" spans="1:10" ht="13.9">
      <c r="A3227" s="4" t="s">
        <v>7670</v>
      </c>
      <c r="B3227" s="4" t="s">
        <v>650</v>
      </c>
      <c r="C3227" s="4" t="s">
        <v>662</v>
      </c>
      <c r="D3227" s="4">
        <v>3.8600000000000002E-2</v>
      </c>
      <c r="E3227" s="4">
        <v>7.4000000000000003E-3</v>
      </c>
      <c r="F3227" s="81" t="s">
        <v>6762</v>
      </c>
      <c r="G3227" s="4">
        <v>8.2900000000000001E-2</v>
      </c>
      <c r="H3227" s="2">
        <v>483768</v>
      </c>
      <c r="I3227" s="2">
        <v>27.21</v>
      </c>
      <c r="J3227" s="82" t="s">
        <v>7671</v>
      </c>
    </row>
    <row r="3228" spans="1:10" ht="13.9">
      <c r="A3228" s="4" t="s">
        <v>7672</v>
      </c>
      <c r="B3228" s="4" t="s">
        <v>650</v>
      </c>
      <c r="C3228" s="4" t="s">
        <v>662</v>
      </c>
      <c r="D3228" s="4">
        <v>3.8600000000000002E-2</v>
      </c>
      <c r="E3228" s="4">
        <v>7.4000000000000003E-3</v>
      </c>
      <c r="F3228" s="81" t="s">
        <v>7673</v>
      </c>
      <c r="G3228" s="4">
        <v>8.2699999999999996E-2</v>
      </c>
      <c r="H3228" s="2">
        <v>483768</v>
      </c>
      <c r="I3228" s="2">
        <v>27.21</v>
      </c>
      <c r="J3228" s="82" t="s">
        <v>7671</v>
      </c>
    </row>
    <row r="3229" spans="1:10" ht="13.9">
      <c r="A3229" s="4" t="s">
        <v>7674</v>
      </c>
      <c r="B3229" s="4" t="s">
        <v>649</v>
      </c>
      <c r="C3229" s="4" t="s">
        <v>654</v>
      </c>
      <c r="D3229" s="4">
        <v>3.6700000000000003E-2</v>
      </c>
      <c r="E3229" s="4">
        <v>7.6E-3</v>
      </c>
      <c r="F3229" s="81" t="s">
        <v>2710</v>
      </c>
      <c r="G3229" s="4">
        <v>8.0699999999999994E-2</v>
      </c>
      <c r="H3229" s="2">
        <v>483768</v>
      </c>
      <c r="I3229" s="2">
        <v>23.32</v>
      </c>
      <c r="J3229" s="82" t="s">
        <v>7675</v>
      </c>
    </row>
    <row r="3230" spans="1:10" ht="13.9">
      <c r="A3230" s="4" t="s">
        <v>7676</v>
      </c>
      <c r="B3230" s="4" t="s">
        <v>649</v>
      </c>
      <c r="C3230" s="4" t="s">
        <v>650</v>
      </c>
      <c r="D3230" s="4">
        <v>-3.6799999999999999E-2</v>
      </c>
      <c r="E3230" s="4">
        <v>7.4999999999999997E-3</v>
      </c>
      <c r="F3230" s="81" t="s">
        <v>2617</v>
      </c>
      <c r="G3230" s="4">
        <v>0.91890000000000005</v>
      </c>
      <c r="H3230" s="2">
        <v>483768</v>
      </c>
      <c r="I3230" s="2">
        <v>24.08</v>
      </c>
      <c r="J3230" s="82" t="s">
        <v>7677</v>
      </c>
    </row>
    <row r="3231" spans="1:10" ht="13.9">
      <c r="A3231" s="4" t="s">
        <v>7678</v>
      </c>
      <c r="B3231" s="4" t="s">
        <v>650</v>
      </c>
      <c r="C3231" s="4" t="s">
        <v>662</v>
      </c>
      <c r="D3231" s="4">
        <v>-1.9099999999999999E-2</v>
      </c>
      <c r="E3231" s="4">
        <v>4.1999999999999997E-3</v>
      </c>
      <c r="F3231" s="81" t="s">
        <v>7679</v>
      </c>
      <c r="G3231" s="4">
        <v>0.38969999999999999</v>
      </c>
      <c r="H3231" s="2">
        <v>483768</v>
      </c>
      <c r="I3231" s="2">
        <v>20.68</v>
      </c>
      <c r="J3231" s="82" t="s">
        <v>7680</v>
      </c>
    </row>
    <row r="3232" spans="1:10" ht="13.9">
      <c r="A3232" s="4" t="s">
        <v>7681</v>
      </c>
      <c r="B3232" s="4" t="s">
        <v>649</v>
      </c>
      <c r="C3232" s="4" t="s">
        <v>654</v>
      </c>
      <c r="D3232" s="4">
        <v>1.9099999999999999E-2</v>
      </c>
      <c r="E3232" s="4">
        <v>4.1999999999999997E-3</v>
      </c>
      <c r="F3232" s="81" t="s">
        <v>4472</v>
      </c>
      <c r="G3232" s="4">
        <v>0.61029999999999995</v>
      </c>
      <c r="H3232" s="2">
        <v>483768</v>
      </c>
      <c r="I3232" s="2">
        <v>20.68</v>
      </c>
      <c r="J3232" s="82" t="s">
        <v>7680</v>
      </c>
    </row>
    <row r="3233" spans="1:10" ht="13.9">
      <c r="A3233" s="4" t="s">
        <v>7682</v>
      </c>
      <c r="B3233" s="4" t="s">
        <v>650</v>
      </c>
      <c r="C3233" s="4" t="s">
        <v>662</v>
      </c>
      <c r="D3233" s="4">
        <v>1.9E-2</v>
      </c>
      <c r="E3233" s="4">
        <v>4.1999999999999997E-3</v>
      </c>
      <c r="F3233" s="81" t="s">
        <v>4896</v>
      </c>
      <c r="G3233" s="4">
        <v>0.60809999999999997</v>
      </c>
      <c r="H3233" s="2">
        <v>483768</v>
      </c>
      <c r="I3233" s="2">
        <v>20.46</v>
      </c>
      <c r="J3233" s="82" t="s">
        <v>3164</v>
      </c>
    </row>
    <row r="3234" spans="1:10" ht="13.9">
      <c r="A3234" s="4" t="s">
        <v>7683</v>
      </c>
      <c r="B3234" s="4" t="s">
        <v>649</v>
      </c>
      <c r="C3234" s="4" t="s">
        <v>662</v>
      </c>
      <c r="D3234" s="4">
        <v>1.9E-2</v>
      </c>
      <c r="E3234" s="4">
        <v>4.1999999999999997E-3</v>
      </c>
      <c r="F3234" s="81" t="s">
        <v>5094</v>
      </c>
      <c r="G3234" s="4">
        <v>0.60809999999999997</v>
      </c>
      <c r="H3234" s="2">
        <v>483768</v>
      </c>
      <c r="I3234" s="2">
        <v>20.46</v>
      </c>
      <c r="J3234" s="82" t="s">
        <v>3164</v>
      </c>
    </row>
    <row r="3235" spans="1:10" ht="13.9">
      <c r="A3235" s="4" t="s">
        <v>7684</v>
      </c>
      <c r="B3235" s="4" t="s">
        <v>649</v>
      </c>
      <c r="C3235" s="4" t="s">
        <v>654</v>
      </c>
      <c r="D3235" s="4">
        <v>-1.8700000000000001E-2</v>
      </c>
      <c r="E3235" s="4">
        <v>4.1000000000000003E-3</v>
      </c>
      <c r="F3235" s="81" t="s">
        <v>2880</v>
      </c>
      <c r="G3235" s="4">
        <v>0.47789999999999999</v>
      </c>
      <c r="H3235" s="2">
        <v>483768</v>
      </c>
      <c r="I3235" s="2">
        <v>20.8</v>
      </c>
      <c r="J3235" s="82" t="s">
        <v>2288</v>
      </c>
    </row>
    <row r="3236" spans="1:10" ht="13.9">
      <c r="A3236" s="4" t="s">
        <v>7685</v>
      </c>
      <c r="B3236" s="4" t="s">
        <v>650</v>
      </c>
      <c r="C3236" s="4" t="s">
        <v>654</v>
      </c>
      <c r="D3236" s="4">
        <v>1.8700000000000001E-2</v>
      </c>
      <c r="E3236" s="4">
        <v>4.1000000000000003E-3</v>
      </c>
      <c r="F3236" s="81" t="s">
        <v>7686</v>
      </c>
      <c r="G3236" s="4">
        <v>0.52210000000000001</v>
      </c>
      <c r="H3236" s="2">
        <v>483768</v>
      </c>
      <c r="I3236" s="2">
        <v>20.8</v>
      </c>
      <c r="J3236" s="82" t="s">
        <v>2288</v>
      </c>
    </row>
    <row r="3237" spans="1:10" ht="13.9">
      <c r="A3237" s="4" t="s">
        <v>7687</v>
      </c>
      <c r="B3237" s="4" t="s">
        <v>649</v>
      </c>
      <c r="C3237" s="4" t="s">
        <v>654</v>
      </c>
      <c r="D3237" s="4">
        <v>1.7299999999999999E-2</v>
      </c>
      <c r="E3237" s="4">
        <v>3.5999999999999999E-3</v>
      </c>
      <c r="F3237" s="81" t="s">
        <v>7688</v>
      </c>
      <c r="G3237" s="4">
        <v>0.57889999999999997</v>
      </c>
      <c r="H3237" s="2">
        <v>601807</v>
      </c>
      <c r="I3237" s="2">
        <v>23.09</v>
      </c>
      <c r="J3237" s="82" t="s">
        <v>7689</v>
      </c>
    </row>
    <row r="3238" spans="1:10" ht="13.9">
      <c r="A3238" s="4" t="s">
        <v>7690</v>
      </c>
      <c r="B3238" s="4" t="s">
        <v>650</v>
      </c>
      <c r="C3238" s="4" t="s">
        <v>662</v>
      </c>
      <c r="D3238" s="4">
        <v>-1.8700000000000001E-2</v>
      </c>
      <c r="E3238" s="4">
        <v>4.1000000000000003E-3</v>
      </c>
      <c r="F3238" s="81" t="s">
        <v>7691</v>
      </c>
      <c r="G3238" s="4">
        <v>0.47799999999999998</v>
      </c>
      <c r="H3238" s="2">
        <v>483768</v>
      </c>
      <c r="I3238" s="2">
        <v>20.8</v>
      </c>
      <c r="J3238" s="82" t="s">
        <v>2288</v>
      </c>
    </row>
    <row r="3239" spans="1:10" ht="13.9">
      <c r="A3239" s="4" t="s">
        <v>7692</v>
      </c>
      <c r="B3239" s="4" t="s">
        <v>649</v>
      </c>
      <c r="C3239" s="4" t="s">
        <v>654</v>
      </c>
      <c r="D3239" s="4">
        <v>1.8700000000000001E-2</v>
      </c>
      <c r="E3239" s="4">
        <v>4.1000000000000003E-3</v>
      </c>
      <c r="F3239" s="81" t="s">
        <v>7693</v>
      </c>
      <c r="G3239" s="4">
        <v>0.52210000000000001</v>
      </c>
      <c r="H3239" s="2">
        <v>483768</v>
      </c>
      <c r="I3239" s="2">
        <v>20.8</v>
      </c>
      <c r="J3239" s="82" t="s">
        <v>2288</v>
      </c>
    </row>
    <row r="3240" spans="1:10" ht="13.9">
      <c r="A3240" s="4" t="s">
        <v>7694</v>
      </c>
      <c r="B3240" s="4" t="s">
        <v>649</v>
      </c>
      <c r="C3240" s="4" t="s">
        <v>654</v>
      </c>
      <c r="D3240" s="4">
        <v>-1.46E-2</v>
      </c>
      <c r="E3240" s="4">
        <v>3.2000000000000002E-3</v>
      </c>
      <c r="F3240" s="81" t="s">
        <v>2927</v>
      </c>
      <c r="G3240" s="4">
        <v>0.48309999999999997</v>
      </c>
      <c r="H3240" s="2">
        <v>604255</v>
      </c>
      <c r="I3240" s="2">
        <v>20.82</v>
      </c>
      <c r="J3240" s="82" t="s">
        <v>1200</v>
      </c>
    </row>
    <row r="3241" spans="1:10" ht="13.9">
      <c r="A3241" s="4" t="s">
        <v>7695</v>
      </c>
      <c r="B3241" s="4" t="s">
        <v>649</v>
      </c>
      <c r="C3241" s="4" t="s">
        <v>662</v>
      </c>
      <c r="D3241" s="4">
        <v>-1.46E-2</v>
      </c>
      <c r="E3241" s="4">
        <v>3.2000000000000002E-3</v>
      </c>
      <c r="F3241" s="81" t="s">
        <v>7696</v>
      </c>
      <c r="G3241" s="4">
        <v>0.48299999999999998</v>
      </c>
      <c r="H3241" s="2">
        <v>604254</v>
      </c>
      <c r="I3241" s="2">
        <v>20.82</v>
      </c>
      <c r="J3241" s="82" t="s">
        <v>1200</v>
      </c>
    </row>
    <row r="3242" spans="1:10" ht="13.9">
      <c r="A3242" s="4" t="s">
        <v>7697</v>
      </c>
      <c r="B3242" s="4" t="s">
        <v>650</v>
      </c>
      <c r="C3242" s="4" t="s">
        <v>662</v>
      </c>
      <c r="D3242" s="4">
        <v>1.8700000000000001E-2</v>
      </c>
      <c r="E3242" s="4">
        <v>4.1000000000000003E-3</v>
      </c>
      <c r="F3242" s="81" t="s">
        <v>7698</v>
      </c>
      <c r="G3242" s="4">
        <v>0.52229999999999999</v>
      </c>
      <c r="H3242" s="2">
        <v>483768</v>
      </c>
      <c r="I3242" s="2">
        <v>20.8</v>
      </c>
      <c r="J3242" s="82" t="s">
        <v>2288</v>
      </c>
    </row>
    <row r="3243" spans="1:10" ht="13.9">
      <c r="A3243" s="4" t="s">
        <v>7699</v>
      </c>
      <c r="B3243" s="4" t="s">
        <v>649</v>
      </c>
      <c r="C3243" s="4" t="s">
        <v>654</v>
      </c>
      <c r="D3243" s="4">
        <v>1.46E-2</v>
      </c>
      <c r="E3243" s="4">
        <v>3.2000000000000002E-3</v>
      </c>
      <c r="F3243" s="81" t="s">
        <v>7700</v>
      </c>
      <c r="G3243" s="4">
        <v>0.51649999999999996</v>
      </c>
      <c r="H3243" s="2">
        <v>604255</v>
      </c>
      <c r="I3243" s="2">
        <v>20.82</v>
      </c>
      <c r="J3243" s="82" t="s">
        <v>1200</v>
      </c>
    </row>
    <row r="3244" spans="1:10" ht="13.9">
      <c r="A3244" s="4" t="s">
        <v>7701</v>
      </c>
      <c r="B3244" s="4" t="s">
        <v>650</v>
      </c>
      <c r="C3244" s="4" t="s">
        <v>662</v>
      </c>
      <c r="D3244" s="4">
        <v>-1.52E-2</v>
      </c>
      <c r="E3244" s="4">
        <v>3.0999999999999999E-3</v>
      </c>
      <c r="F3244" s="81" t="s">
        <v>6781</v>
      </c>
      <c r="G3244" s="4">
        <v>0.47670000000000001</v>
      </c>
      <c r="H3244" s="2">
        <v>604232</v>
      </c>
      <c r="I3244" s="2">
        <v>24.04</v>
      </c>
      <c r="J3244" s="82" t="s">
        <v>7702</v>
      </c>
    </row>
    <row r="3245" spans="1:10" ht="13.9">
      <c r="A3245" s="4" t="s">
        <v>7703</v>
      </c>
      <c r="B3245" s="4" t="s">
        <v>650</v>
      </c>
      <c r="C3245" s="4" t="s">
        <v>662</v>
      </c>
      <c r="D3245" s="4">
        <v>1.8800000000000001E-2</v>
      </c>
      <c r="E3245" s="4">
        <v>4.1000000000000003E-3</v>
      </c>
      <c r="F3245" s="81" t="s">
        <v>6483</v>
      </c>
      <c r="G3245" s="4">
        <v>0.52210000000000001</v>
      </c>
      <c r="H3245" s="2">
        <v>483768</v>
      </c>
      <c r="I3245" s="2">
        <v>21.03</v>
      </c>
      <c r="J3245" s="82" t="s">
        <v>1552</v>
      </c>
    </row>
    <row r="3246" spans="1:10" ht="13.9">
      <c r="A3246" s="4" t="s">
        <v>7704</v>
      </c>
      <c r="B3246" s="4" t="s">
        <v>649</v>
      </c>
      <c r="C3246" s="4" t="s">
        <v>662</v>
      </c>
      <c r="D3246" s="4">
        <v>-1.8800000000000001E-2</v>
      </c>
      <c r="E3246" s="4">
        <v>4.1000000000000003E-3</v>
      </c>
      <c r="F3246" s="81" t="s">
        <v>7705</v>
      </c>
      <c r="G3246" s="4">
        <v>0.47789999999999999</v>
      </c>
      <c r="H3246" s="2">
        <v>483768</v>
      </c>
      <c r="I3246" s="2">
        <v>21.03</v>
      </c>
      <c r="J3246" s="82" t="s">
        <v>1552</v>
      </c>
    </row>
    <row r="3247" spans="1:10" ht="13.9">
      <c r="A3247" s="4" t="s">
        <v>7706</v>
      </c>
      <c r="B3247" s="4" t="s">
        <v>662</v>
      </c>
      <c r="C3247" s="4" t="s">
        <v>654</v>
      </c>
      <c r="D3247" s="4">
        <v>1.89E-2</v>
      </c>
      <c r="E3247" s="4">
        <v>4.1000000000000003E-3</v>
      </c>
      <c r="F3247" s="81" t="s">
        <v>7707</v>
      </c>
      <c r="G3247" s="4">
        <v>0.5222</v>
      </c>
      <c r="H3247" s="2">
        <v>483768</v>
      </c>
      <c r="I3247" s="2">
        <v>21.25</v>
      </c>
      <c r="J3247" s="82" t="s">
        <v>1604</v>
      </c>
    </row>
    <row r="3248" spans="1:10" ht="13.9">
      <c r="A3248" s="4" t="s">
        <v>7708</v>
      </c>
      <c r="B3248" s="4" t="s">
        <v>650</v>
      </c>
      <c r="C3248" s="4" t="s">
        <v>662</v>
      </c>
      <c r="D3248" s="4">
        <v>-1.89E-2</v>
      </c>
      <c r="E3248" s="4">
        <v>4.1000000000000003E-3</v>
      </c>
      <c r="F3248" s="81" t="s">
        <v>4071</v>
      </c>
      <c r="G3248" s="4">
        <v>0.47789999999999999</v>
      </c>
      <c r="H3248" s="2">
        <v>483768</v>
      </c>
      <c r="I3248" s="2">
        <v>21.25</v>
      </c>
      <c r="J3248" s="82" t="s">
        <v>1604</v>
      </c>
    </row>
    <row r="3249" spans="1:10" ht="13.9">
      <c r="A3249" s="4" t="s">
        <v>7709</v>
      </c>
      <c r="B3249" s="4" t="s">
        <v>649</v>
      </c>
      <c r="C3249" s="4" t="s">
        <v>654</v>
      </c>
      <c r="D3249" s="4">
        <v>1.9E-2</v>
      </c>
      <c r="E3249" s="4">
        <v>4.1000000000000003E-3</v>
      </c>
      <c r="F3249" s="81" t="s">
        <v>7710</v>
      </c>
      <c r="G3249" s="4">
        <v>0.52170000000000005</v>
      </c>
      <c r="H3249" s="2">
        <v>482750</v>
      </c>
      <c r="I3249" s="2">
        <v>21.48</v>
      </c>
      <c r="J3249" s="82" t="s">
        <v>7711</v>
      </c>
    </row>
    <row r="3250" spans="1:10" ht="13.9">
      <c r="A3250" s="4" t="s">
        <v>7712</v>
      </c>
      <c r="B3250" s="4" t="s">
        <v>649</v>
      </c>
      <c r="C3250" s="4" t="s">
        <v>654</v>
      </c>
      <c r="D3250" s="4">
        <v>1.46E-2</v>
      </c>
      <c r="E3250" s="4">
        <v>3.2000000000000002E-3</v>
      </c>
      <c r="F3250" s="81" t="s">
        <v>1793</v>
      </c>
      <c r="G3250" s="4">
        <v>0.51729999999999998</v>
      </c>
      <c r="H3250" s="2">
        <v>604256</v>
      </c>
      <c r="I3250" s="2">
        <v>20.82</v>
      </c>
      <c r="J3250" s="82" t="s">
        <v>1200</v>
      </c>
    </row>
    <row r="3251" spans="1:10" ht="13.9">
      <c r="A3251" s="4" t="s">
        <v>7713</v>
      </c>
      <c r="B3251" s="4" t="s">
        <v>649</v>
      </c>
      <c r="C3251" s="4" t="s">
        <v>654</v>
      </c>
      <c r="D3251" s="4">
        <v>1.46E-2</v>
      </c>
      <c r="E3251" s="4">
        <v>3.2000000000000002E-3</v>
      </c>
      <c r="F3251" s="81" t="s">
        <v>7714</v>
      </c>
      <c r="G3251" s="4">
        <v>0.51719999999999999</v>
      </c>
      <c r="H3251" s="2">
        <v>604253</v>
      </c>
      <c r="I3251" s="2">
        <v>20.82</v>
      </c>
      <c r="J3251" s="82" t="s">
        <v>1200</v>
      </c>
    </row>
    <row r="3252" spans="1:10" ht="13.9">
      <c r="A3252" s="4" t="s">
        <v>7715</v>
      </c>
      <c r="B3252" s="4" t="s">
        <v>650</v>
      </c>
      <c r="C3252" s="4" t="s">
        <v>662</v>
      </c>
      <c r="D3252" s="4">
        <v>1.44E-2</v>
      </c>
      <c r="E3252" s="4">
        <v>3.2000000000000002E-3</v>
      </c>
      <c r="F3252" s="81" t="s">
        <v>885</v>
      </c>
      <c r="G3252" s="4">
        <v>0.51800000000000002</v>
      </c>
      <c r="H3252" s="2">
        <v>604256</v>
      </c>
      <c r="I3252" s="2">
        <v>20.25</v>
      </c>
      <c r="J3252" s="82" t="s">
        <v>7463</v>
      </c>
    </row>
    <row r="3253" spans="1:10" ht="13.9">
      <c r="A3253" s="4" t="s">
        <v>7716</v>
      </c>
      <c r="B3253" s="4" t="s">
        <v>650</v>
      </c>
      <c r="C3253" s="4" t="s">
        <v>654</v>
      </c>
      <c r="D3253" s="4">
        <v>-1.4500000000000001E-2</v>
      </c>
      <c r="E3253" s="4">
        <v>3.2000000000000002E-3</v>
      </c>
      <c r="F3253" s="81" t="s">
        <v>3061</v>
      </c>
      <c r="G3253" s="4">
        <v>0.48280000000000001</v>
      </c>
      <c r="H3253" s="2">
        <v>604253</v>
      </c>
      <c r="I3253" s="2">
        <v>20.53</v>
      </c>
      <c r="J3253" s="82" t="s">
        <v>1263</v>
      </c>
    </row>
    <row r="3254" spans="1:10" ht="13.9">
      <c r="A3254" s="4" t="s">
        <v>7717</v>
      </c>
      <c r="B3254" s="4" t="s">
        <v>649</v>
      </c>
      <c r="C3254" s="4" t="s">
        <v>654</v>
      </c>
      <c r="D3254" s="4">
        <v>1.6899999999999998E-2</v>
      </c>
      <c r="E3254" s="4">
        <v>3.3999999999999998E-3</v>
      </c>
      <c r="F3254" s="81" t="s">
        <v>7718</v>
      </c>
      <c r="G3254" s="4">
        <v>0.32050000000000001</v>
      </c>
      <c r="H3254" s="2">
        <v>604254</v>
      </c>
      <c r="I3254" s="2">
        <v>24.71</v>
      </c>
      <c r="J3254" s="82" t="s">
        <v>7719</v>
      </c>
    </row>
    <row r="3255" spans="1:10" ht="13.9">
      <c r="A3255" s="4" t="s">
        <v>7720</v>
      </c>
      <c r="B3255" s="4" t="s">
        <v>649</v>
      </c>
      <c r="C3255" s="4" t="s">
        <v>650</v>
      </c>
      <c r="D3255" s="4">
        <v>-1.61E-2</v>
      </c>
      <c r="E3255" s="4">
        <v>3.3E-3</v>
      </c>
      <c r="F3255" s="81" t="s">
        <v>7256</v>
      </c>
      <c r="G3255" s="4">
        <v>0.65090000000000003</v>
      </c>
      <c r="H3255" s="2">
        <v>604254</v>
      </c>
      <c r="I3255" s="2">
        <v>23.8</v>
      </c>
      <c r="J3255" s="82" t="s">
        <v>7721</v>
      </c>
    </row>
    <row r="3256" spans="1:10" ht="13.9">
      <c r="A3256" s="4" t="s">
        <v>7722</v>
      </c>
      <c r="B3256" s="4" t="s">
        <v>649</v>
      </c>
      <c r="C3256" s="4" t="s">
        <v>654</v>
      </c>
      <c r="D3256" s="4">
        <v>-1.6199999999999999E-2</v>
      </c>
      <c r="E3256" s="4">
        <v>3.3E-3</v>
      </c>
      <c r="F3256" s="81" t="s">
        <v>6635</v>
      </c>
      <c r="G3256" s="4">
        <v>0.65090000000000003</v>
      </c>
      <c r="H3256" s="2">
        <v>604254</v>
      </c>
      <c r="I3256" s="2">
        <v>24.1</v>
      </c>
      <c r="J3256" s="82" t="s">
        <v>1222</v>
      </c>
    </row>
    <row r="3257" spans="1:10" ht="13.9">
      <c r="A3257" s="4" t="s">
        <v>7723</v>
      </c>
      <c r="B3257" s="4" t="s">
        <v>650</v>
      </c>
      <c r="C3257" s="4" t="s">
        <v>662</v>
      </c>
      <c r="D3257" s="4">
        <v>-1.6E-2</v>
      </c>
      <c r="E3257" s="4">
        <v>3.3E-3</v>
      </c>
      <c r="F3257" s="81" t="s">
        <v>1720</v>
      </c>
      <c r="G3257" s="4">
        <v>0.65100000000000002</v>
      </c>
      <c r="H3257" s="2">
        <v>604254</v>
      </c>
      <c r="I3257" s="2">
        <v>23.51</v>
      </c>
      <c r="J3257" s="82" t="s">
        <v>7724</v>
      </c>
    </row>
    <row r="3258" spans="1:10" ht="13.9">
      <c r="A3258" s="4" t="s">
        <v>7725</v>
      </c>
      <c r="B3258" s="4" t="s">
        <v>650</v>
      </c>
      <c r="C3258" s="4" t="s">
        <v>654</v>
      </c>
      <c r="D3258" s="4">
        <v>1.61E-2</v>
      </c>
      <c r="E3258" s="4">
        <v>3.3E-3</v>
      </c>
      <c r="F3258" s="81" t="s">
        <v>7726</v>
      </c>
      <c r="G3258" s="4">
        <v>0.3483</v>
      </c>
      <c r="H3258" s="2">
        <v>604255</v>
      </c>
      <c r="I3258" s="2">
        <v>23.8</v>
      </c>
      <c r="J3258" s="82" t="s">
        <v>7721</v>
      </c>
    </row>
    <row r="3259" spans="1:10" ht="13.9">
      <c r="A3259" s="4" t="s">
        <v>7727</v>
      </c>
      <c r="B3259" s="4" t="s">
        <v>650</v>
      </c>
      <c r="C3259" s="4" t="s">
        <v>662</v>
      </c>
      <c r="D3259" s="4">
        <v>-1.6E-2</v>
      </c>
      <c r="E3259" s="4">
        <v>3.3E-3</v>
      </c>
      <c r="F3259" s="81" t="s">
        <v>7728</v>
      </c>
      <c r="G3259" s="4">
        <v>0.65090000000000003</v>
      </c>
      <c r="H3259" s="2">
        <v>604255</v>
      </c>
      <c r="I3259" s="2">
        <v>23.51</v>
      </c>
      <c r="J3259" s="82" t="s">
        <v>7724</v>
      </c>
    </row>
    <row r="3260" spans="1:10" ht="13.9">
      <c r="A3260" s="4" t="s">
        <v>7729</v>
      </c>
      <c r="B3260" s="4" t="s">
        <v>650</v>
      </c>
      <c r="C3260" s="4" t="s">
        <v>662</v>
      </c>
      <c r="D3260" s="4">
        <v>1.6E-2</v>
      </c>
      <c r="E3260" s="4">
        <v>3.3E-3</v>
      </c>
      <c r="F3260" s="81" t="s">
        <v>7730</v>
      </c>
      <c r="G3260" s="4">
        <v>0.3488</v>
      </c>
      <c r="H3260" s="2">
        <v>604255</v>
      </c>
      <c r="I3260" s="2">
        <v>23.51</v>
      </c>
      <c r="J3260" s="82" t="s">
        <v>7724</v>
      </c>
    </row>
    <row r="3261" spans="1:10" ht="13.9">
      <c r="A3261" s="4" t="s">
        <v>7731</v>
      </c>
      <c r="B3261" s="4" t="s">
        <v>650</v>
      </c>
      <c r="C3261" s="4" t="s">
        <v>662</v>
      </c>
      <c r="D3261" s="4">
        <v>-1.6E-2</v>
      </c>
      <c r="E3261" s="4">
        <v>3.3E-3</v>
      </c>
      <c r="F3261" s="81" t="s">
        <v>7732</v>
      </c>
      <c r="G3261" s="4">
        <v>0.65110000000000001</v>
      </c>
      <c r="H3261" s="2">
        <v>604258</v>
      </c>
      <c r="I3261" s="2">
        <v>23.51</v>
      </c>
      <c r="J3261" s="82" t="s">
        <v>7724</v>
      </c>
    </row>
    <row r="3262" spans="1:10" ht="13.9">
      <c r="A3262" s="4" t="s">
        <v>7733</v>
      </c>
      <c r="B3262" s="4" t="s">
        <v>649</v>
      </c>
      <c r="C3262" s="4" t="s">
        <v>662</v>
      </c>
      <c r="D3262" s="4">
        <v>-1.6299999999999999E-2</v>
      </c>
      <c r="E3262" s="4">
        <v>3.3E-3</v>
      </c>
      <c r="F3262" s="81" t="s">
        <v>7734</v>
      </c>
      <c r="G3262" s="4">
        <v>0.6502</v>
      </c>
      <c r="H3262" s="2">
        <v>601812</v>
      </c>
      <c r="I3262" s="2">
        <v>24.4</v>
      </c>
      <c r="J3262" s="82" t="s">
        <v>7735</v>
      </c>
    </row>
    <row r="3263" spans="1:10" ht="13.9">
      <c r="A3263" s="4" t="s">
        <v>7736</v>
      </c>
      <c r="B3263" s="4" t="s">
        <v>650</v>
      </c>
      <c r="C3263" s="4" t="s">
        <v>654</v>
      </c>
      <c r="D3263" s="4">
        <v>-1.6E-2</v>
      </c>
      <c r="E3263" s="4">
        <v>3.3E-3</v>
      </c>
      <c r="F3263" s="81" t="s">
        <v>7737</v>
      </c>
      <c r="G3263" s="4">
        <v>0.6512</v>
      </c>
      <c r="H3263" s="2">
        <v>604190</v>
      </c>
      <c r="I3263" s="2">
        <v>23.51</v>
      </c>
      <c r="J3263" s="82" t="s">
        <v>1866</v>
      </c>
    </row>
    <row r="3264" spans="1:10" ht="13.9">
      <c r="A3264" s="4" t="s">
        <v>7738</v>
      </c>
      <c r="B3264" s="4" t="s">
        <v>650</v>
      </c>
      <c r="C3264" s="4" t="s">
        <v>662</v>
      </c>
      <c r="D3264" s="4">
        <v>-1.5900000000000001E-2</v>
      </c>
      <c r="E3264" s="4">
        <v>3.3E-3</v>
      </c>
      <c r="F3264" s="81" t="s">
        <v>7739</v>
      </c>
      <c r="G3264" s="4">
        <v>0.65090000000000003</v>
      </c>
      <c r="H3264" s="2">
        <v>604251</v>
      </c>
      <c r="I3264" s="2">
        <v>23.21</v>
      </c>
      <c r="J3264" s="82" t="s">
        <v>6431</v>
      </c>
    </row>
    <row r="3265" spans="1:10" ht="13.9">
      <c r="A3265" s="4" t="s">
        <v>7740</v>
      </c>
      <c r="B3265" s="4" t="s">
        <v>649</v>
      </c>
      <c r="C3265" s="4" t="s">
        <v>654</v>
      </c>
      <c r="D3265" s="4">
        <v>1.5800000000000002E-2</v>
      </c>
      <c r="E3265" s="4">
        <v>3.3E-3</v>
      </c>
      <c r="F3265" s="81" t="s">
        <v>7741</v>
      </c>
      <c r="G3265" s="4">
        <v>0.34820000000000001</v>
      </c>
      <c r="H3265" s="2">
        <v>604256</v>
      </c>
      <c r="I3265" s="2">
        <v>22.92</v>
      </c>
      <c r="J3265" s="82" t="s">
        <v>2902</v>
      </c>
    </row>
    <row r="3266" spans="1:10" ht="13.9">
      <c r="A3266" s="4" t="s">
        <v>7742</v>
      </c>
      <c r="B3266" s="4" t="s">
        <v>649</v>
      </c>
      <c r="C3266" s="4" t="s">
        <v>662</v>
      </c>
      <c r="D3266" s="4">
        <v>-1.6E-2</v>
      </c>
      <c r="E3266" s="4">
        <v>3.3E-3</v>
      </c>
      <c r="F3266" s="81" t="s">
        <v>7743</v>
      </c>
      <c r="G3266" s="4">
        <v>0.65100000000000002</v>
      </c>
      <c r="H3266" s="2">
        <v>604257</v>
      </c>
      <c r="I3266" s="2">
        <v>23.51</v>
      </c>
      <c r="J3266" s="82" t="s">
        <v>7724</v>
      </c>
    </row>
    <row r="3267" spans="1:10" ht="13.9">
      <c r="A3267" s="4" t="s">
        <v>7744</v>
      </c>
      <c r="B3267" s="4" t="s">
        <v>649</v>
      </c>
      <c r="C3267" s="4" t="s">
        <v>662</v>
      </c>
      <c r="D3267" s="4">
        <v>1.5900000000000001E-2</v>
      </c>
      <c r="E3267" s="4">
        <v>3.2000000000000002E-3</v>
      </c>
      <c r="F3267" s="81" t="s">
        <v>7745</v>
      </c>
      <c r="G3267" s="4">
        <v>0.49919999999999998</v>
      </c>
      <c r="H3267" s="2">
        <v>604251</v>
      </c>
      <c r="I3267" s="2">
        <v>24.69</v>
      </c>
      <c r="J3267" s="82" t="s">
        <v>7059</v>
      </c>
    </row>
    <row r="3268" spans="1:10" ht="13.9">
      <c r="A3268" s="4" t="s">
        <v>7746</v>
      </c>
      <c r="B3268" s="4" t="s">
        <v>662</v>
      </c>
      <c r="C3268" s="4" t="s">
        <v>654</v>
      </c>
      <c r="D3268" s="4">
        <v>-1.6E-2</v>
      </c>
      <c r="E3268" s="4">
        <v>3.3E-3</v>
      </c>
      <c r="F3268" s="81" t="s">
        <v>7747</v>
      </c>
      <c r="G3268" s="4">
        <v>0.65159999999999996</v>
      </c>
      <c r="H3268" s="2">
        <v>604258</v>
      </c>
      <c r="I3268" s="2">
        <v>23.51</v>
      </c>
      <c r="J3268" s="82" t="s">
        <v>7724</v>
      </c>
    </row>
    <row r="3269" spans="1:10" ht="13.9">
      <c r="A3269" s="4" t="s">
        <v>7748</v>
      </c>
      <c r="B3269" s="4" t="s">
        <v>649</v>
      </c>
      <c r="C3269" s="4" t="s">
        <v>654</v>
      </c>
      <c r="D3269" s="4">
        <v>-1.6E-2</v>
      </c>
      <c r="E3269" s="4">
        <v>3.2000000000000002E-3</v>
      </c>
      <c r="F3269" s="81" t="s">
        <v>7749</v>
      </c>
      <c r="G3269" s="4">
        <v>0.50039999999999996</v>
      </c>
      <c r="H3269" s="2">
        <v>604258</v>
      </c>
      <c r="I3269" s="2">
        <v>25</v>
      </c>
      <c r="J3269" s="82" t="s">
        <v>1797</v>
      </c>
    </row>
    <row r="3270" spans="1:10" ht="13.9">
      <c r="A3270" s="4" t="s">
        <v>7750</v>
      </c>
      <c r="B3270" s="4" t="s">
        <v>650</v>
      </c>
      <c r="C3270" s="4" t="s">
        <v>662</v>
      </c>
      <c r="D3270" s="4">
        <v>1.5900000000000001E-2</v>
      </c>
      <c r="E3270" s="4">
        <v>3.0999999999999999E-3</v>
      </c>
      <c r="F3270" s="81" t="s">
        <v>7751</v>
      </c>
      <c r="G3270" s="4">
        <v>0.4995</v>
      </c>
      <c r="H3270" s="2">
        <v>604256</v>
      </c>
      <c r="I3270" s="2">
        <v>26.31</v>
      </c>
      <c r="J3270" s="82" t="s">
        <v>7752</v>
      </c>
    </row>
    <row r="3271" spans="1:10" ht="13.9">
      <c r="A3271" s="4" t="s">
        <v>7753</v>
      </c>
      <c r="B3271" s="4" t="s">
        <v>650</v>
      </c>
      <c r="C3271" s="4" t="s">
        <v>662</v>
      </c>
      <c r="D3271" s="4">
        <v>1.5900000000000001E-2</v>
      </c>
      <c r="E3271" s="4">
        <v>3.3E-3</v>
      </c>
      <c r="F3271" s="81" t="s">
        <v>7754</v>
      </c>
      <c r="G3271" s="4">
        <v>0.34860000000000002</v>
      </c>
      <c r="H3271" s="2">
        <v>604256</v>
      </c>
      <c r="I3271" s="2">
        <v>23.21</v>
      </c>
      <c r="J3271" s="82" t="s">
        <v>6431</v>
      </c>
    </row>
    <row r="3272" spans="1:10" ht="13.9">
      <c r="A3272" s="4" t="s">
        <v>7755</v>
      </c>
      <c r="B3272" s="4" t="s">
        <v>650</v>
      </c>
      <c r="C3272" s="4" t="s">
        <v>662</v>
      </c>
      <c r="D3272" s="4">
        <v>1.5800000000000002E-2</v>
      </c>
      <c r="E3272" s="4">
        <v>3.3E-3</v>
      </c>
      <c r="F3272" s="81" t="s">
        <v>7756</v>
      </c>
      <c r="G3272" s="4">
        <v>0.34889999999999999</v>
      </c>
      <c r="H3272" s="2">
        <v>604256</v>
      </c>
      <c r="I3272" s="2">
        <v>22.92</v>
      </c>
      <c r="J3272" s="82" t="s">
        <v>2902</v>
      </c>
    </row>
    <row r="3273" spans="1:10" ht="13.9">
      <c r="A3273" s="4" t="s">
        <v>7757</v>
      </c>
      <c r="B3273" s="4" t="s">
        <v>662</v>
      </c>
      <c r="C3273" s="4" t="s">
        <v>654</v>
      </c>
      <c r="D3273" s="4">
        <v>1.5800000000000002E-2</v>
      </c>
      <c r="E3273" s="4">
        <v>3.3E-3</v>
      </c>
      <c r="F3273" s="81" t="s">
        <v>4189</v>
      </c>
      <c r="G3273" s="4">
        <v>0.3488</v>
      </c>
      <c r="H3273" s="2">
        <v>604257</v>
      </c>
      <c r="I3273" s="2">
        <v>22.92</v>
      </c>
      <c r="J3273" s="82" t="s">
        <v>2902</v>
      </c>
    </row>
    <row r="3274" spans="1:10" ht="13.9">
      <c r="A3274" s="4" t="s">
        <v>7758</v>
      </c>
      <c r="B3274" s="4" t="s">
        <v>649</v>
      </c>
      <c r="C3274" s="4" t="s">
        <v>654</v>
      </c>
      <c r="D3274" s="4">
        <v>1.6E-2</v>
      </c>
      <c r="E3274" s="4">
        <v>3.2000000000000002E-3</v>
      </c>
      <c r="F3274" s="81" t="s">
        <v>7759</v>
      </c>
      <c r="G3274" s="4">
        <v>0.49890000000000001</v>
      </c>
      <c r="H3274" s="2">
        <v>600640</v>
      </c>
      <c r="I3274" s="2">
        <v>25</v>
      </c>
      <c r="J3274" s="82" t="s">
        <v>7760</v>
      </c>
    </row>
    <row r="3275" spans="1:10" ht="13.9">
      <c r="A3275" s="4" t="s">
        <v>7761</v>
      </c>
      <c r="B3275" s="4" t="s">
        <v>650</v>
      </c>
      <c r="C3275" s="4" t="s">
        <v>662</v>
      </c>
      <c r="D3275" s="4">
        <v>-1.5599999999999999E-2</v>
      </c>
      <c r="E3275" s="4">
        <v>3.3E-3</v>
      </c>
      <c r="F3275" s="81" t="s">
        <v>7762</v>
      </c>
      <c r="G3275" s="4">
        <v>0.65100000000000002</v>
      </c>
      <c r="H3275" s="2">
        <v>591639</v>
      </c>
      <c r="I3275" s="2">
        <v>22.35</v>
      </c>
      <c r="J3275" s="82" t="s">
        <v>7763</v>
      </c>
    </row>
    <row r="3276" spans="1:10" ht="13.9">
      <c r="A3276" s="4" t="s">
        <v>7764</v>
      </c>
      <c r="B3276" s="4" t="s">
        <v>650</v>
      </c>
      <c r="C3276" s="4" t="s">
        <v>662</v>
      </c>
      <c r="D3276" s="4">
        <v>1.61E-2</v>
      </c>
      <c r="E3276" s="4">
        <v>3.3E-3</v>
      </c>
      <c r="F3276" s="81" t="s">
        <v>7765</v>
      </c>
      <c r="G3276" s="4">
        <v>0.3483</v>
      </c>
      <c r="H3276" s="2">
        <v>604257</v>
      </c>
      <c r="I3276" s="2">
        <v>23.8</v>
      </c>
      <c r="J3276" s="82" t="s">
        <v>7721</v>
      </c>
    </row>
    <row r="3277" spans="1:10" ht="13.9">
      <c r="A3277" s="4" t="s">
        <v>7766</v>
      </c>
      <c r="B3277" s="4" t="s">
        <v>649</v>
      </c>
      <c r="C3277" s="4" t="s">
        <v>650</v>
      </c>
      <c r="D3277" s="4">
        <v>1.61E-2</v>
      </c>
      <c r="E3277" s="4">
        <v>3.3E-3</v>
      </c>
      <c r="F3277" s="81" t="s">
        <v>7767</v>
      </c>
      <c r="G3277" s="4">
        <v>0.3483</v>
      </c>
      <c r="H3277" s="2">
        <v>604257</v>
      </c>
      <c r="I3277" s="2">
        <v>23.8</v>
      </c>
      <c r="J3277" s="82" t="s">
        <v>7721</v>
      </c>
    </row>
    <row r="3278" spans="1:10" ht="13.9">
      <c r="A3278" s="4" t="s">
        <v>7768</v>
      </c>
      <c r="B3278" s="4" t="s">
        <v>649</v>
      </c>
      <c r="C3278" s="4" t="s">
        <v>654</v>
      </c>
      <c r="D3278" s="4">
        <v>1.5900000000000001E-2</v>
      </c>
      <c r="E3278" s="4">
        <v>3.3E-3</v>
      </c>
      <c r="F3278" s="81" t="s">
        <v>7769</v>
      </c>
      <c r="G3278" s="4">
        <v>0.3458</v>
      </c>
      <c r="H3278" s="2">
        <v>604247</v>
      </c>
      <c r="I3278" s="2">
        <v>23.21</v>
      </c>
      <c r="J3278" s="82" t="s">
        <v>6431</v>
      </c>
    </row>
    <row r="3279" spans="1:10" ht="13.9">
      <c r="A3279" s="4" t="s">
        <v>7770</v>
      </c>
      <c r="B3279" s="4" t="s">
        <v>650</v>
      </c>
      <c r="C3279" s="4" t="s">
        <v>654</v>
      </c>
      <c r="D3279" s="4">
        <v>1.5599999999999999E-2</v>
      </c>
      <c r="E3279" s="4">
        <v>3.3E-3</v>
      </c>
      <c r="F3279" s="81" t="s">
        <v>7771</v>
      </c>
      <c r="G3279" s="4">
        <v>0.34239999999999998</v>
      </c>
      <c r="H3279" s="2">
        <v>604254</v>
      </c>
      <c r="I3279" s="2">
        <v>22.35</v>
      </c>
      <c r="J3279" s="82" t="s">
        <v>7772</v>
      </c>
    </row>
    <row r="3280" spans="1:10" ht="13.9">
      <c r="A3280" s="4" t="s">
        <v>7773</v>
      </c>
      <c r="B3280" s="4" t="s">
        <v>650</v>
      </c>
      <c r="C3280" s="4" t="s">
        <v>654</v>
      </c>
      <c r="D3280" s="4">
        <v>1.5800000000000002E-2</v>
      </c>
      <c r="E3280" s="4">
        <v>3.3E-3</v>
      </c>
      <c r="F3280" s="81" t="s">
        <v>3648</v>
      </c>
      <c r="G3280" s="4">
        <v>0.34699999999999998</v>
      </c>
      <c r="H3280" s="2">
        <v>604256</v>
      </c>
      <c r="I3280" s="2">
        <v>22.92</v>
      </c>
      <c r="J3280" s="82" t="s">
        <v>2902</v>
      </c>
    </row>
    <row r="3281" spans="1:10" ht="13.9">
      <c r="A3281" s="4" t="s">
        <v>7774</v>
      </c>
      <c r="B3281" s="4" t="s">
        <v>650</v>
      </c>
      <c r="C3281" s="4" t="s">
        <v>662</v>
      </c>
      <c r="D3281" s="4">
        <v>-1.6E-2</v>
      </c>
      <c r="E3281" s="4">
        <v>3.3E-3</v>
      </c>
      <c r="F3281" s="81" t="s">
        <v>7775</v>
      </c>
      <c r="G3281" s="4">
        <v>0.65280000000000005</v>
      </c>
      <c r="H3281" s="2">
        <v>604258</v>
      </c>
      <c r="I3281" s="2">
        <v>23.51</v>
      </c>
      <c r="J3281" s="82" t="s">
        <v>7724</v>
      </c>
    </row>
    <row r="3282" spans="1:10" ht="13.9">
      <c r="A3282" s="4" t="s">
        <v>7776</v>
      </c>
      <c r="B3282" s="4" t="s">
        <v>650</v>
      </c>
      <c r="C3282" s="4" t="s">
        <v>654</v>
      </c>
      <c r="D3282" s="4">
        <v>-1.5800000000000002E-2</v>
      </c>
      <c r="E3282" s="4">
        <v>3.3E-3</v>
      </c>
      <c r="F3282" s="81" t="s">
        <v>7777</v>
      </c>
      <c r="G3282" s="4">
        <v>0.65269999999999995</v>
      </c>
      <c r="H3282" s="2">
        <v>604257</v>
      </c>
      <c r="I3282" s="2">
        <v>22.92</v>
      </c>
      <c r="J3282" s="82" t="s">
        <v>2902</v>
      </c>
    </row>
    <row r="3283" spans="1:10" ht="13.9">
      <c r="A3283" s="4" t="s">
        <v>7778</v>
      </c>
      <c r="B3283" s="4" t="s">
        <v>650</v>
      </c>
      <c r="C3283" s="4" t="s">
        <v>662</v>
      </c>
      <c r="D3283" s="4">
        <v>1.5800000000000002E-2</v>
      </c>
      <c r="E3283" s="4">
        <v>3.3E-3</v>
      </c>
      <c r="F3283" s="81" t="s">
        <v>7779</v>
      </c>
      <c r="G3283" s="4">
        <v>0.34710000000000002</v>
      </c>
      <c r="H3283" s="2">
        <v>604257</v>
      </c>
      <c r="I3283" s="2">
        <v>22.92</v>
      </c>
      <c r="J3283" s="82" t="s">
        <v>2902</v>
      </c>
    </row>
    <row r="3284" spans="1:10" ht="13.9">
      <c r="A3284" s="4" t="s">
        <v>7780</v>
      </c>
      <c r="B3284" s="4" t="s">
        <v>662</v>
      </c>
      <c r="C3284" s="4" t="s">
        <v>654</v>
      </c>
      <c r="D3284" s="4">
        <v>1.5699999999999999E-2</v>
      </c>
      <c r="E3284" s="4">
        <v>3.3E-3</v>
      </c>
      <c r="F3284" s="81" t="s">
        <v>7781</v>
      </c>
      <c r="G3284" s="4">
        <v>0.34570000000000001</v>
      </c>
      <c r="H3284" s="2">
        <v>604257</v>
      </c>
      <c r="I3284" s="2">
        <v>22.63</v>
      </c>
      <c r="J3284" s="82" t="s">
        <v>7782</v>
      </c>
    </row>
    <row r="3285" spans="1:10" ht="13.9">
      <c r="A3285" s="4" t="s">
        <v>7783</v>
      </c>
      <c r="B3285" s="4" t="s">
        <v>649</v>
      </c>
      <c r="C3285" s="4" t="s">
        <v>654</v>
      </c>
      <c r="D3285" s="4">
        <v>1.5800000000000002E-2</v>
      </c>
      <c r="E3285" s="4">
        <v>3.3E-3</v>
      </c>
      <c r="F3285" s="81" t="s">
        <v>7784</v>
      </c>
      <c r="G3285" s="4">
        <v>0.34699999999999998</v>
      </c>
      <c r="H3285" s="2">
        <v>604247</v>
      </c>
      <c r="I3285" s="2">
        <v>22.92</v>
      </c>
      <c r="J3285" s="82" t="s">
        <v>2902</v>
      </c>
    </row>
    <row r="3286" spans="1:10" ht="13.9">
      <c r="A3286" s="4" t="s">
        <v>7785</v>
      </c>
      <c r="B3286" s="4" t="s">
        <v>649</v>
      </c>
      <c r="C3286" s="4" t="s">
        <v>654</v>
      </c>
      <c r="D3286" s="4">
        <v>-1.55E-2</v>
      </c>
      <c r="E3286" s="4">
        <v>3.3E-3</v>
      </c>
      <c r="F3286" s="81" t="s">
        <v>2664</v>
      </c>
      <c r="G3286" s="4">
        <v>0.65139999999999998</v>
      </c>
      <c r="H3286" s="2">
        <v>604257</v>
      </c>
      <c r="I3286" s="2">
        <v>22.06</v>
      </c>
      <c r="J3286" s="82" t="s">
        <v>1667</v>
      </c>
    </row>
    <row r="3287" spans="1:10" ht="13.9">
      <c r="A3287" s="4" t="s">
        <v>7786</v>
      </c>
      <c r="B3287" s="4" t="s">
        <v>649</v>
      </c>
      <c r="C3287" s="4" t="s">
        <v>654</v>
      </c>
      <c r="D3287" s="4">
        <v>-1.6500000000000001E-2</v>
      </c>
      <c r="E3287" s="4">
        <v>3.5000000000000001E-3</v>
      </c>
      <c r="F3287" s="81" t="s">
        <v>1031</v>
      </c>
      <c r="G3287" s="4">
        <v>0.7036</v>
      </c>
      <c r="H3287" s="2">
        <v>604254</v>
      </c>
      <c r="I3287" s="2">
        <v>22.22</v>
      </c>
      <c r="J3287" s="82" t="s">
        <v>7787</v>
      </c>
    </row>
    <row r="3288" spans="1:10" ht="13.9">
      <c r="A3288" s="4" t="s">
        <v>7788</v>
      </c>
      <c r="B3288" s="4" t="s">
        <v>650</v>
      </c>
      <c r="C3288" s="4" t="s">
        <v>662</v>
      </c>
      <c r="D3288" s="4">
        <v>-2.06E-2</v>
      </c>
      <c r="E3288" s="4">
        <v>4.4000000000000003E-3</v>
      </c>
      <c r="F3288" s="81" t="s">
        <v>7789</v>
      </c>
      <c r="G3288" s="4">
        <v>0.69610000000000005</v>
      </c>
      <c r="H3288" s="2">
        <v>483768</v>
      </c>
      <c r="I3288" s="2">
        <v>21.92</v>
      </c>
      <c r="J3288" s="82" t="s">
        <v>4074</v>
      </c>
    </row>
    <row r="3289" spans="1:10" ht="13.9">
      <c r="A3289" s="4" t="s">
        <v>7790</v>
      </c>
      <c r="B3289" s="4" t="s">
        <v>649</v>
      </c>
      <c r="C3289" s="4" t="s">
        <v>662</v>
      </c>
      <c r="D3289" s="4">
        <v>1.7100000000000001E-2</v>
      </c>
      <c r="E3289" s="4">
        <v>3.5000000000000001E-3</v>
      </c>
      <c r="F3289" s="81" t="s">
        <v>7791</v>
      </c>
      <c r="G3289" s="4">
        <v>0.29709999999999998</v>
      </c>
      <c r="H3289" s="2">
        <v>604254</v>
      </c>
      <c r="I3289" s="2">
        <v>23.87</v>
      </c>
      <c r="J3289" s="82" t="s">
        <v>7792</v>
      </c>
    </row>
    <row r="3290" spans="1:10" ht="13.9">
      <c r="A3290" s="4" t="s">
        <v>7793</v>
      </c>
      <c r="B3290" s="4" t="s">
        <v>649</v>
      </c>
      <c r="C3290" s="4" t="s">
        <v>654</v>
      </c>
      <c r="D3290" s="4">
        <v>1.55E-2</v>
      </c>
      <c r="E3290" s="4">
        <v>3.3999999999999998E-3</v>
      </c>
      <c r="F3290" s="81" t="s">
        <v>3928</v>
      </c>
      <c r="G3290" s="4">
        <v>0.3296</v>
      </c>
      <c r="H3290" s="2">
        <v>604188</v>
      </c>
      <c r="I3290" s="2">
        <v>20.78</v>
      </c>
      <c r="J3290" s="82" t="s">
        <v>7794</v>
      </c>
    </row>
    <row r="3291" spans="1:10" ht="13.9">
      <c r="A3291" s="4" t="s">
        <v>7795</v>
      </c>
      <c r="B3291" s="4" t="s">
        <v>649</v>
      </c>
      <c r="C3291" s="4" t="s">
        <v>654</v>
      </c>
      <c r="D3291" s="4">
        <v>2.0899999999999998E-2</v>
      </c>
      <c r="E3291" s="4">
        <v>4.4000000000000003E-3</v>
      </c>
      <c r="F3291" s="81" t="s">
        <v>1746</v>
      </c>
      <c r="G3291" s="4">
        <v>0.30020000000000002</v>
      </c>
      <c r="H3291" s="2">
        <v>483768</v>
      </c>
      <c r="I3291" s="2">
        <v>22.56</v>
      </c>
      <c r="J3291" s="82" t="s">
        <v>2822</v>
      </c>
    </row>
    <row r="3292" spans="1:10" ht="13.9">
      <c r="A3292" s="4" t="s">
        <v>7796</v>
      </c>
      <c r="B3292" s="4" t="s">
        <v>649</v>
      </c>
      <c r="C3292" s="4" t="s">
        <v>662</v>
      </c>
      <c r="D3292" s="4">
        <v>-2.1000000000000001E-2</v>
      </c>
      <c r="E3292" s="4">
        <v>4.4000000000000003E-3</v>
      </c>
      <c r="F3292" s="81" t="s">
        <v>1028</v>
      </c>
      <c r="G3292" s="4">
        <v>0.69579999999999997</v>
      </c>
      <c r="H3292" s="2">
        <v>483768</v>
      </c>
      <c r="I3292" s="2">
        <v>22.78</v>
      </c>
      <c r="J3292" s="82" t="s">
        <v>7797</v>
      </c>
    </row>
    <row r="3293" spans="1:10" ht="13.9">
      <c r="A3293" s="4" t="s">
        <v>7798</v>
      </c>
      <c r="B3293" s="4" t="s">
        <v>650</v>
      </c>
      <c r="C3293" s="4" t="s">
        <v>662</v>
      </c>
      <c r="D3293" s="4">
        <v>-1.6899999999999998E-2</v>
      </c>
      <c r="E3293" s="4">
        <v>3.5000000000000001E-3</v>
      </c>
      <c r="F3293" s="81" t="s">
        <v>7799</v>
      </c>
      <c r="G3293" s="4">
        <v>0.70569999999999999</v>
      </c>
      <c r="H3293" s="2">
        <v>601804</v>
      </c>
      <c r="I3293" s="2">
        <v>23.32</v>
      </c>
      <c r="J3293" s="82" t="s">
        <v>1860</v>
      </c>
    </row>
    <row r="3294" spans="1:10" ht="13.9">
      <c r="A3294" s="4" t="s">
        <v>7800</v>
      </c>
      <c r="B3294" s="4" t="s">
        <v>649</v>
      </c>
      <c r="C3294" s="4" t="s">
        <v>654</v>
      </c>
      <c r="D3294" s="4">
        <v>2.1100000000000001E-2</v>
      </c>
      <c r="E3294" s="4">
        <v>4.4000000000000003E-3</v>
      </c>
      <c r="F3294" s="81" t="s">
        <v>3192</v>
      </c>
      <c r="G3294" s="4">
        <v>0.3004</v>
      </c>
      <c r="H3294" s="2">
        <v>483768</v>
      </c>
      <c r="I3294" s="2">
        <v>23</v>
      </c>
      <c r="J3294" s="82" t="s">
        <v>7277</v>
      </c>
    </row>
    <row r="3295" spans="1:10" ht="13.9">
      <c r="A3295" s="4" t="s">
        <v>7801</v>
      </c>
      <c r="B3295" s="4" t="s">
        <v>650</v>
      </c>
      <c r="C3295" s="4" t="s">
        <v>662</v>
      </c>
      <c r="D3295" s="4">
        <v>-1.9900000000000001E-2</v>
      </c>
      <c r="E3295" s="4">
        <v>4.3E-3</v>
      </c>
      <c r="F3295" s="81" t="s">
        <v>4428</v>
      </c>
      <c r="G3295" s="4">
        <v>0.65959999999999996</v>
      </c>
      <c r="H3295" s="2">
        <v>483768</v>
      </c>
      <c r="I3295" s="2">
        <v>21.42</v>
      </c>
      <c r="J3295" s="82" t="s">
        <v>3130</v>
      </c>
    </row>
    <row r="3296" spans="1:10" ht="13.9">
      <c r="A3296" s="4" t="s">
        <v>7802</v>
      </c>
      <c r="B3296" s="4" t="s">
        <v>650</v>
      </c>
      <c r="C3296" s="4" t="s">
        <v>662</v>
      </c>
      <c r="D3296" s="4">
        <v>2.0899999999999998E-2</v>
      </c>
      <c r="E3296" s="4">
        <v>4.4000000000000003E-3</v>
      </c>
      <c r="F3296" s="81" t="s">
        <v>7803</v>
      </c>
      <c r="G3296" s="4">
        <v>0.30109999999999998</v>
      </c>
      <c r="H3296" s="2">
        <v>483768</v>
      </c>
      <c r="I3296" s="2">
        <v>22.56</v>
      </c>
      <c r="J3296" s="82" t="s">
        <v>2822</v>
      </c>
    </row>
    <row r="3297" spans="1:10" ht="13.9">
      <c r="A3297" s="4" t="s">
        <v>7804</v>
      </c>
      <c r="B3297" s="4" t="s">
        <v>649</v>
      </c>
      <c r="C3297" s="4" t="s">
        <v>662</v>
      </c>
      <c r="D3297" s="4">
        <v>2.1000000000000001E-2</v>
      </c>
      <c r="E3297" s="4">
        <v>4.4000000000000003E-3</v>
      </c>
      <c r="F3297" s="81" t="s">
        <v>1636</v>
      </c>
      <c r="G3297" s="4">
        <v>0.3004</v>
      </c>
      <c r="H3297" s="2">
        <v>483768</v>
      </c>
      <c r="I3297" s="2">
        <v>22.78</v>
      </c>
      <c r="J3297" s="82" t="s">
        <v>7797</v>
      </c>
    </row>
    <row r="3298" spans="1:10" ht="13.9">
      <c r="A3298" s="4" t="s">
        <v>7805</v>
      </c>
      <c r="B3298" s="4" t="s">
        <v>650</v>
      </c>
      <c r="C3298" s="4" t="s">
        <v>662</v>
      </c>
      <c r="D3298" s="4">
        <v>-2.1000000000000001E-2</v>
      </c>
      <c r="E3298" s="4">
        <v>4.4000000000000003E-3</v>
      </c>
      <c r="F3298" s="81" t="s">
        <v>5618</v>
      </c>
      <c r="G3298" s="4">
        <v>0.69579999999999997</v>
      </c>
      <c r="H3298" s="2">
        <v>483768</v>
      </c>
      <c r="I3298" s="2">
        <v>22.78</v>
      </c>
      <c r="J3298" s="82" t="s">
        <v>7797</v>
      </c>
    </row>
    <row r="3299" spans="1:10" ht="13.9">
      <c r="A3299" s="4" t="s">
        <v>7806</v>
      </c>
      <c r="B3299" s="4" t="s">
        <v>650</v>
      </c>
      <c r="C3299" s="4" t="s">
        <v>654</v>
      </c>
      <c r="D3299" s="4">
        <v>-2.0899999999999998E-2</v>
      </c>
      <c r="E3299" s="4">
        <v>4.4000000000000003E-3</v>
      </c>
      <c r="F3299" s="81" t="s">
        <v>6655</v>
      </c>
      <c r="G3299" s="4">
        <v>0.69399999999999995</v>
      </c>
      <c r="H3299" s="2">
        <v>483768</v>
      </c>
      <c r="I3299" s="2">
        <v>22.56</v>
      </c>
      <c r="J3299" s="82" t="s">
        <v>2822</v>
      </c>
    </row>
    <row r="3300" spans="1:10" ht="13.9">
      <c r="A3300" s="4" t="s">
        <v>7807</v>
      </c>
      <c r="B3300" s="4" t="s">
        <v>650</v>
      </c>
      <c r="C3300" s="4" t="s">
        <v>662</v>
      </c>
      <c r="D3300" s="4">
        <v>-2.0899999999999998E-2</v>
      </c>
      <c r="E3300" s="4">
        <v>4.4000000000000003E-3</v>
      </c>
      <c r="F3300" s="81" t="s">
        <v>7808</v>
      </c>
      <c r="G3300" s="4">
        <v>0.69410000000000005</v>
      </c>
      <c r="H3300" s="2">
        <v>483768</v>
      </c>
      <c r="I3300" s="2">
        <v>22.56</v>
      </c>
      <c r="J3300" s="82" t="s">
        <v>2822</v>
      </c>
    </row>
    <row r="3301" spans="1:10" ht="13.9">
      <c r="A3301" s="4" t="s">
        <v>7809</v>
      </c>
      <c r="B3301" s="4" t="s">
        <v>650</v>
      </c>
      <c r="C3301" s="4" t="s">
        <v>662</v>
      </c>
      <c r="D3301" s="4">
        <v>2.1100000000000001E-2</v>
      </c>
      <c r="E3301" s="4">
        <v>4.4000000000000003E-3</v>
      </c>
      <c r="F3301" s="81" t="s">
        <v>6365</v>
      </c>
      <c r="G3301" s="4">
        <v>0.30640000000000001</v>
      </c>
      <c r="H3301" s="2">
        <v>483768</v>
      </c>
      <c r="I3301" s="2">
        <v>23</v>
      </c>
      <c r="J3301" s="82" t="s">
        <v>7277</v>
      </c>
    </row>
    <row r="3302" spans="1:10" ht="13.9">
      <c r="A3302" s="4" t="s">
        <v>7810</v>
      </c>
      <c r="B3302" s="4" t="s">
        <v>649</v>
      </c>
      <c r="C3302" s="4" t="s">
        <v>654</v>
      </c>
      <c r="D3302" s="4">
        <v>-2.0799999999999999E-2</v>
      </c>
      <c r="E3302" s="4">
        <v>4.4000000000000003E-3</v>
      </c>
      <c r="F3302" s="81" t="s">
        <v>7811</v>
      </c>
      <c r="G3302" s="4">
        <v>0.69299999999999995</v>
      </c>
      <c r="H3302" s="2">
        <v>483768</v>
      </c>
      <c r="I3302" s="2">
        <v>22.35</v>
      </c>
      <c r="J3302" s="82" t="s">
        <v>2770</v>
      </c>
    </row>
    <row r="3303" spans="1:10" ht="13.9">
      <c r="A3303" s="4" t="s">
        <v>7812</v>
      </c>
      <c r="B3303" s="4" t="s">
        <v>649</v>
      </c>
      <c r="C3303" s="4" t="s">
        <v>654</v>
      </c>
      <c r="D3303" s="4">
        <v>2.1700000000000001E-2</v>
      </c>
      <c r="E3303" s="4">
        <v>4.4999999999999997E-3</v>
      </c>
      <c r="F3303" s="81" t="s">
        <v>1872</v>
      </c>
      <c r="G3303" s="4">
        <v>0.30059999999999998</v>
      </c>
      <c r="H3303" s="2">
        <v>482750</v>
      </c>
      <c r="I3303" s="2">
        <v>23.25</v>
      </c>
      <c r="J3303" s="82" t="s">
        <v>7813</v>
      </c>
    </row>
    <row r="3304" spans="1:10" ht="13.9">
      <c r="A3304" s="4" t="s">
        <v>7814</v>
      </c>
      <c r="B3304" s="4" t="s">
        <v>650</v>
      </c>
      <c r="C3304" s="4" t="s">
        <v>662</v>
      </c>
      <c r="D3304" s="4">
        <v>2.1700000000000001E-2</v>
      </c>
      <c r="E3304" s="4">
        <v>4.4999999999999997E-3</v>
      </c>
      <c r="F3304" s="81" t="s">
        <v>7815</v>
      </c>
      <c r="G3304" s="4">
        <v>0.30049999999999999</v>
      </c>
      <c r="H3304" s="2">
        <v>482750</v>
      </c>
      <c r="I3304" s="2">
        <v>23.25</v>
      </c>
      <c r="J3304" s="82" t="s">
        <v>7813</v>
      </c>
    </row>
    <row r="3305" spans="1:10" ht="13.9">
      <c r="A3305" s="4" t="s">
        <v>7816</v>
      </c>
      <c r="B3305" s="4" t="s">
        <v>650</v>
      </c>
      <c r="C3305" s="4" t="s">
        <v>662</v>
      </c>
      <c r="D3305" s="4">
        <v>2.0400000000000001E-2</v>
      </c>
      <c r="E3305" s="4">
        <v>4.4000000000000003E-3</v>
      </c>
      <c r="F3305" s="81" t="s">
        <v>7817</v>
      </c>
      <c r="G3305" s="4">
        <v>0.34799999999999998</v>
      </c>
      <c r="H3305" s="2">
        <v>448902</v>
      </c>
      <c r="I3305" s="2">
        <v>21.5</v>
      </c>
      <c r="J3305" s="82" t="s">
        <v>2470</v>
      </c>
    </row>
    <row r="3306" spans="1:10" ht="13.9">
      <c r="A3306" s="4" t="s">
        <v>7818</v>
      </c>
      <c r="B3306" s="4" t="s">
        <v>650</v>
      </c>
      <c r="C3306" s="4" t="s">
        <v>662</v>
      </c>
      <c r="D3306" s="4">
        <v>-1.9599999999999999E-2</v>
      </c>
      <c r="E3306" s="4">
        <v>4.3E-3</v>
      </c>
      <c r="F3306" s="81" t="s">
        <v>3507</v>
      </c>
      <c r="G3306" s="4">
        <v>0.64890000000000003</v>
      </c>
      <c r="H3306" s="2">
        <v>482749</v>
      </c>
      <c r="I3306" s="2">
        <v>20.78</v>
      </c>
      <c r="J3306" s="82" t="s">
        <v>4624</v>
      </c>
    </row>
    <row r="3307" spans="1:10" ht="13.9">
      <c r="A3307" s="4" t="s">
        <v>7819</v>
      </c>
      <c r="B3307" s="4" t="s">
        <v>649</v>
      </c>
      <c r="C3307" s="4" t="s">
        <v>662</v>
      </c>
      <c r="D3307" s="4">
        <v>-1.9699999999999999E-2</v>
      </c>
      <c r="E3307" s="4">
        <v>4.3E-3</v>
      </c>
      <c r="F3307" s="81" t="s">
        <v>2720</v>
      </c>
      <c r="G3307" s="4">
        <v>0.64839999999999998</v>
      </c>
      <c r="H3307" s="2">
        <v>482750</v>
      </c>
      <c r="I3307" s="2">
        <v>20.99</v>
      </c>
      <c r="J3307" s="82" t="s">
        <v>7820</v>
      </c>
    </row>
    <row r="3308" spans="1:10" ht="13.9">
      <c r="A3308" s="4" t="s">
        <v>7821</v>
      </c>
      <c r="B3308" s="4" t="s">
        <v>649</v>
      </c>
      <c r="C3308" s="4" t="s">
        <v>654</v>
      </c>
      <c r="D3308" s="4">
        <v>1.9699999999999999E-2</v>
      </c>
      <c r="E3308" s="4">
        <v>4.3E-3</v>
      </c>
      <c r="F3308" s="81" t="s">
        <v>4943</v>
      </c>
      <c r="G3308" s="4">
        <v>0.34689999999999999</v>
      </c>
      <c r="H3308" s="2">
        <v>482750</v>
      </c>
      <c r="I3308" s="2">
        <v>20.99</v>
      </c>
      <c r="J3308" s="82" t="s">
        <v>7820</v>
      </c>
    </row>
    <row r="3309" spans="1:10" ht="13.9">
      <c r="A3309" s="4" t="s">
        <v>7822</v>
      </c>
      <c r="B3309" s="4" t="s">
        <v>649</v>
      </c>
      <c r="C3309" s="4" t="s">
        <v>654</v>
      </c>
      <c r="D3309" s="4">
        <v>1.47E-2</v>
      </c>
      <c r="E3309" s="4">
        <v>3.2000000000000002E-3</v>
      </c>
      <c r="F3309" s="81" t="s">
        <v>4426</v>
      </c>
      <c r="G3309" s="4">
        <v>0.52810000000000001</v>
      </c>
      <c r="H3309" s="2">
        <v>599258</v>
      </c>
      <c r="I3309" s="2">
        <v>21.1</v>
      </c>
      <c r="J3309" s="82" t="s">
        <v>2694</v>
      </c>
    </row>
    <row r="3310" spans="1:10" ht="13.9">
      <c r="A3310" s="4" t="s">
        <v>7823</v>
      </c>
      <c r="B3310" s="4" t="s">
        <v>649</v>
      </c>
      <c r="C3310" s="4" t="s">
        <v>654</v>
      </c>
      <c r="D3310" s="4">
        <v>-2.1999999999999999E-2</v>
      </c>
      <c r="E3310" s="4">
        <v>4.7999999999999996E-3</v>
      </c>
      <c r="F3310" s="81" t="s">
        <v>6519</v>
      </c>
      <c r="G3310" s="4">
        <v>0.1278</v>
      </c>
      <c r="H3310" s="2">
        <v>604254</v>
      </c>
      <c r="I3310" s="2">
        <v>21.01</v>
      </c>
      <c r="J3310" s="82" t="s">
        <v>1320</v>
      </c>
    </row>
    <row r="3311" spans="1:10" ht="13.9">
      <c r="A3311" s="4" t="s">
        <v>7824</v>
      </c>
      <c r="B3311" s="4" t="s">
        <v>650</v>
      </c>
      <c r="C3311" s="4" t="s">
        <v>662</v>
      </c>
      <c r="D3311" s="4">
        <v>-1.95E-2</v>
      </c>
      <c r="E3311" s="4">
        <v>4.1999999999999997E-3</v>
      </c>
      <c r="F3311" s="81" t="s">
        <v>4738</v>
      </c>
      <c r="G3311" s="4">
        <v>0.40429999999999999</v>
      </c>
      <c r="H3311" s="2">
        <v>483768</v>
      </c>
      <c r="I3311" s="2">
        <v>21.56</v>
      </c>
      <c r="J3311" s="82" t="s">
        <v>2643</v>
      </c>
    </row>
    <row r="3312" spans="1:10" ht="13.9">
      <c r="A3312" s="4" t="s">
        <v>7825</v>
      </c>
      <c r="B3312" s="4" t="s">
        <v>1440</v>
      </c>
      <c r="C3312" s="4" t="s">
        <v>662</v>
      </c>
      <c r="D3312" s="4">
        <v>2.1899999999999999E-2</v>
      </c>
      <c r="E3312" s="4">
        <v>4.4000000000000003E-3</v>
      </c>
      <c r="F3312" s="81" t="s">
        <v>7826</v>
      </c>
      <c r="G3312" s="4">
        <v>0.55379999999999996</v>
      </c>
      <c r="H3312" s="2">
        <v>448902</v>
      </c>
      <c r="I3312" s="2">
        <v>24.77</v>
      </c>
      <c r="J3312" s="82" t="s">
        <v>7827</v>
      </c>
    </row>
    <row r="3313" spans="1:10" ht="13.9">
      <c r="A3313" s="4" t="s">
        <v>7828</v>
      </c>
      <c r="B3313" s="4" t="s">
        <v>650</v>
      </c>
      <c r="C3313" s="4" t="s">
        <v>662</v>
      </c>
      <c r="D3313" s="4">
        <v>1.95E-2</v>
      </c>
      <c r="E3313" s="4">
        <v>4.1999999999999997E-3</v>
      </c>
      <c r="F3313" s="81" t="s">
        <v>4185</v>
      </c>
      <c r="G3313" s="4">
        <v>0.58509999999999995</v>
      </c>
      <c r="H3313" s="2">
        <v>483768</v>
      </c>
      <c r="I3313" s="2">
        <v>21.56</v>
      </c>
      <c r="J3313" s="82" t="s">
        <v>2643</v>
      </c>
    </row>
    <row r="3314" spans="1:10" ht="13.9">
      <c r="A3314" s="4" t="s">
        <v>7829</v>
      </c>
      <c r="B3314" s="4" t="s">
        <v>649</v>
      </c>
      <c r="C3314" s="4" t="s">
        <v>654</v>
      </c>
      <c r="D3314" s="4">
        <v>3.32E-2</v>
      </c>
      <c r="E3314" s="4">
        <v>6.7999999999999996E-3</v>
      </c>
      <c r="F3314" s="81" t="s">
        <v>7114</v>
      </c>
      <c r="G3314" s="4">
        <v>9.8199999999999996E-2</v>
      </c>
      <c r="H3314" s="2">
        <v>483768</v>
      </c>
      <c r="I3314" s="2">
        <v>23.84</v>
      </c>
      <c r="J3314" s="82" t="s">
        <v>7830</v>
      </c>
    </row>
    <row r="3315" spans="1:10" ht="13.9">
      <c r="A3315" s="4" t="s">
        <v>7831</v>
      </c>
      <c r="B3315" s="4" t="s">
        <v>649</v>
      </c>
      <c r="C3315" s="4" t="s">
        <v>7832</v>
      </c>
      <c r="D3315" s="4">
        <v>3.5999999999999997E-2</v>
      </c>
      <c r="E3315" s="4">
        <v>7.3000000000000001E-3</v>
      </c>
      <c r="F3315" s="81" t="s">
        <v>7833</v>
      </c>
      <c r="G3315" s="4">
        <v>9.06E-2</v>
      </c>
      <c r="H3315" s="2">
        <v>448902</v>
      </c>
      <c r="I3315" s="2">
        <v>24.32</v>
      </c>
      <c r="J3315" s="82" t="s">
        <v>5893</v>
      </c>
    </row>
    <row r="3316" spans="1:10" ht="13.9">
      <c r="A3316" s="4" t="s">
        <v>7834</v>
      </c>
      <c r="B3316" s="4" t="s">
        <v>650</v>
      </c>
      <c r="C3316" s="4" t="s">
        <v>5675</v>
      </c>
      <c r="D3316" s="4">
        <v>3.9399999999999998E-2</v>
      </c>
      <c r="E3316" s="4">
        <v>8.3999999999999995E-3</v>
      </c>
      <c r="F3316" s="81" t="s">
        <v>7835</v>
      </c>
      <c r="G3316" s="4">
        <v>7.51E-2</v>
      </c>
      <c r="H3316" s="2">
        <v>448902</v>
      </c>
      <c r="I3316" s="2">
        <v>22</v>
      </c>
      <c r="J3316" s="82" t="s">
        <v>3583</v>
      </c>
    </row>
    <row r="3317" spans="1:10" ht="13.9">
      <c r="A3317" s="4" t="s">
        <v>7836</v>
      </c>
      <c r="B3317" s="4" t="s">
        <v>654</v>
      </c>
      <c r="C3317" s="4" t="s">
        <v>7837</v>
      </c>
      <c r="D3317" s="4">
        <v>-3.6600000000000001E-2</v>
      </c>
      <c r="E3317" s="4">
        <v>7.3000000000000001E-3</v>
      </c>
      <c r="F3317" s="81" t="s">
        <v>7838</v>
      </c>
      <c r="G3317" s="4">
        <v>0.90959999999999996</v>
      </c>
      <c r="H3317" s="2">
        <v>448902</v>
      </c>
      <c r="I3317" s="2">
        <v>25.14</v>
      </c>
      <c r="J3317" s="82" t="s">
        <v>7839</v>
      </c>
    </row>
    <row r="3318" spans="1:10" ht="13.9">
      <c r="A3318" s="4" t="s">
        <v>7840</v>
      </c>
      <c r="B3318" s="4" t="s">
        <v>649</v>
      </c>
      <c r="C3318" s="4" t="s">
        <v>662</v>
      </c>
      <c r="D3318" s="4">
        <v>-3.2300000000000002E-2</v>
      </c>
      <c r="E3318" s="4">
        <v>7.1000000000000004E-3</v>
      </c>
      <c r="F3318" s="81" t="s">
        <v>5126</v>
      </c>
      <c r="G3318" s="4">
        <v>0.9093</v>
      </c>
      <c r="H3318" s="2">
        <v>483768</v>
      </c>
      <c r="I3318" s="2">
        <v>20.7</v>
      </c>
      <c r="J3318" s="82" t="s">
        <v>7841</v>
      </c>
    </row>
    <row r="3319" spans="1:10" ht="13.9">
      <c r="A3319" s="4" t="s">
        <v>7842</v>
      </c>
      <c r="B3319" s="4" t="s">
        <v>650</v>
      </c>
      <c r="C3319" s="4" t="s">
        <v>1599</v>
      </c>
      <c r="D3319" s="4">
        <v>-3.61E-2</v>
      </c>
      <c r="E3319" s="4">
        <v>7.3000000000000001E-3</v>
      </c>
      <c r="F3319" s="81" t="s">
        <v>7843</v>
      </c>
      <c r="G3319" s="4">
        <v>0.90990000000000004</v>
      </c>
      <c r="H3319" s="2">
        <v>448902</v>
      </c>
      <c r="I3319" s="2">
        <v>24.45</v>
      </c>
      <c r="J3319" s="82" t="s">
        <v>7844</v>
      </c>
    </row>
    <row r="3320" spans="1:10" ht="13.9">
      <c r="A3320" s="4" t="s">
        <v>7845</v>
      </c>
      <c r="B3320" s="4" t="s">
        <v>654</v>
      </c>
      <c r="C3320" s="4" t="s">
        <v>5390</v>
      </c>
      <c r="D3320" s="4">
        <v>-3.4200000000000001E-2</v>
      </c>
      <c r="E3320" s="4">
        <v>7.1999999999999998E-3</v>
      </c>
      <c r="F3320" s="81" t="s">
        <v>3137</v>
      </c>
      <c r="G3320" s="4">
        <v>0.90769999999999995</v>
      </c>
      <c r="H3320" s="2">
        <v>448902</v>
      </c>
      <c r="I3320" s="2">
        <v>22.56</v>
      </c>
      <c r="J3320" s="82" t="s">
        <v>7846</v>
      </c>
    </row>
    <row r="3321" spans="1:10" ht="13.9">
      <c r="A3321" s="4" t="s">
        <v>7847</v>
      </c>
      <c r="B3321" s="4" t="s">
        <v>662</v>
      </c>
      <c r="C3321" s="4" t="s">
        <v>654</v>
      </c>
      <c r="D3321" s="4">
        <v>3.4599999999999999E-2</v>
      </c>
      <c r="E3321" s="4">
        <v>7.1999999999999998E-3</v>
      </c>
      <c r="F3321" s="81" t="s">
        <v>7848</v>
      </c>
      <c r="G3321" s="4">
        <v>9.2600000000000002E-2</v>
      </c>
      <c r="H3321" s="2">
        <v>448902</v>
      </c>
      <c r="I3321" s="2">
        <v>23.09</v>
      </c>
      <c r="J3321" s="82" t="s">
        <v>7849</v>
      </c>
    </row>
    <row r="3322" spans="1:10" ht="13.9">
      <c r="A3322" s="4" t="s">
        <v>7850</v>
      </c>
      <c r="B3322" s="4" t="s">
        <v>4907</v>
      </c>
      <c r="C3322" s="4" t="s">
        <v>662</v>
      </c>
      <c r="D3322" s="4">
        <v>3.56E-2</v>
      </c>
      <c r="E3322" s="4">
        <v>7.1999999999999998E-3</v>
      </c>
      <c r="F3322" s="81" t="s">
        <v>7851</v>
      </c>
      <c r="G3322" s="4">
        <v>9.2200000000000004E-2</v>
      </c>
      <c r="H3322" s="2">
        <v>448902</v>
      </c>
      <c r="I3322" s="2">
        <v>24.45</v>
      </c>
      <c r="J3322" s="82" t="s">
        <v>6078</v>
      </c>
    </row>
    <row r="3323" spans="1:10" ht="13.9">
      <c r="A3323" s="4" t="s">
        <v>7852</v>
      </c>
      <c r="B3323" s="4" t="s">
        <v>649</v>
      </c>
      <c r="C3323" s="4" t="s">
        <v>1095</v>
      </c>
      <c r="D3323" s="4">
        <v>-3.4700000000000002E-2</v>
      </c>
      <c r="E3323" s="4">
        <v>7.3000000000000001E-3</v>
      </c>
      <c r="F3323" s="81" t="s">
        <v>7853</v>
      </c>
      <c r="G3323" s="4">
        <v>0.90759999999999996</v>
      </c>
      <c r="H3323" s="2">
        <v>448902</v>
      </c>
      <c r="I3323" s="2">
        <v>22.59</v>
      </c>
      <c r="J3323" s="82" t="s">
        <v>7854</v>
      </c>
    </row>
    <row r="3324" spans="1:10" ht="13.9">
      <c r="A3324" s="4" t="s">
        <v>7855</v>
      </c>
      <c r="B3324" s="4" t="s">
        <v>649</v>
      </c>
      <c r="C3324" s="4" t="s">
        <v>1095</v>
      </c>
      <c r="D3324" s="4">
        <v>-3.5200000000000002E-2</v>
      </c>
      <c r="E3324" s="4">
        <v>7.1999999999999998E-3</v>
      </c>
      <c r="F3324" s="81" t="s">
        <v>7856</v>
      </c>
      <c r="G3324" s="4">
        <v>0.90749999999999997</v>
      </c>
      <c r="H3324" s="2">
        <v>448902</v>
      </c>
      <c r="I3324" s="2">
        <v>23.9</v>
      </c>
      <c r="J3324" s="82" t="s">
        <v>7857</v>
      </c>
    </row>
    <row r="3325" spans="1:10" ht="13.9">
      <c r="A3325" s="4" t="s">
        <v>7858</v>
      </c>
      <c r="B3325" s="4" t="s">
        <v>1292</v>
      </c>
      <c r="C3325" s="4" t="s">
        <v>662</v>
      </c>
      <c r="D3325" s="4">
        <v>-3.3099999999999997E-2</v>
      </c>
      <c r="E3325" s="4">
        <v>6.8999999999999999E-3</v>
      </c>
      <c r="F3325" s="81" t="s">
        <v>3359</v>
      </c>
      <c r="G3325" s="4">
        <v>0.87360000000000004</v>
      </c>
      <c r="H3325" s="2">
        <v>448902</v>
      </c>
      <c r="I3325" s="2">
        <v>23.01</v>
      </c>
      <c r="J3325" s="82" t="s">
        <v>7859</v>
      </c>
    </row>
    <row r="3326" spans="1:10" ht="13.9">
      <c r="A3326" s="4" t="s">
        <v>7860</v>
      </c>
      <c r="B3326" s="4" t="s">
        <v>1440</v>
      </c>
      <c r="C3326" s="4" t="s">
        <v>662</v>
      </c>
      <c r="D3326" s="4">
        <v>3.4599999999999999E-2</v>
      </c>
      <c r="E3326" s="4">
        <v>7.1999999999999998E-3</v>
      </c>
      <c r="F3326" s="81" t="s">
        <v>4851</v>
      </c>
      <c r="G3326" s="4">
        <v>9.2700000000000005E-2</v>
      </c>
      <c r="H3326" s="2">
        <v>448902</v>
      </c>
      <c r="I3326" s="2">
        <v>23.09</v>
      </c>
      <c r="J3326" s="82" t="s">
        <v>7849</v>
      </c>
    </row>
    <row r="3327" spans="1:10" ht="13.9">
      <c r="A3327" s="4" t="s">
        <v>7861</v>
      </c>
      <c r="B3327" s="4" t="s">
        <v>650</v>
      </c>
      <c r="C3327" s="4" t="s">
        <v>662</v>
      </c>
      <c r="D3327" s="4">
        <v>-5.2600000000000001E-2</v>
      </c>
      <c r="E3327" s="4">
        <v>1.15E-2</v>
      </c>
      <c r="F3327" s="81" t="s">
        <v>4977</v>
      </c>
      <c r="G3327" s="4">
        <v>0.96640000000000004</v>
      </c>
      <c r="H3327" s="2">
        <v>483768</v>
      </c>
      <c r="I3327" s="2">
        <v>20.92</v>
      </c>
      <c r="J3327" s="82" t="s">
        <v>7862</v>
      </c>
    </row>
    <row r="3328" spans="1:10" ht="13.9">
      <c r="A3328" s="4" t="s">
        <v>7863</v>
      </c>
      <c r="B3328" s="4" t="s">
        <v>649</v>
      </c>
      <c r="C3328" s="4" t="s">
        <v>654</v>
      </c>
      <c r="D3328" s="4">
        <v>-1.9900000000000001E-2</v>
      </c>
      <c r="E3328" s="4">
        <v>3.8999999999999998E-3</v>
      </c>
      <c r="F3328" s="81" t="s">
        <v>7864</v>
      </c>
      <c r="G3328" s="4">
        <v>0.20619999999999999</v>
      </c>
      <c r="H3328" s="2">
        <v>604252</v>
      </c>
      <c r="I3328" s="2">
        <v>26.04</v>
      </c>
      <c r="J3328" s="82" t="s">
        <v>7865</v>
      </c>
    </row>
    <row r="3329" spans="1:10" ht="13.9">
      <c r="A3329" s="4" t="s">
        <v>7866</v>
      </c>
      <c r="B3329" s="4" t="s">
        <v>649</v>
      </c>
      <c r="C3329" s="4" t="s">
        <v>654</v>
      </c>
      <c r="D3329" s="4">
        <v>-2.0299999999999999E-2</v>
      </c>
      <c r="E3329" s="4">
        <v>3.8999999999999998E-3</v>
      </c>
      <c r="F3329" s="81" t="s">
        <v>7867</v>
      </c>
      <c r="G3329" s="4">
        <v>0.20399999999999999</v>
      </c>
      <c r="H3329" s="2">
        <v>604193</v>
      </c>
      <c r="I3329" s="2">
        <v>27.09</v>
      </c>
      <c r="J3329" s="82" t="s">
        <v>6425</v>
      </c>
    </row>
    <row r="3330" spans="1:10" ht="13.9">
      <c r="A3330" s="4" t="s">
        <v>7868</v>
      </c>
      <c r="B3330" s="4" t="s">
        <v>649</v>
      </c>
      <c r="C3330" s="4" t="s">
        <v>654</v>
      </c>
      <c r="D3330" s="4">
        <v>2.0199999999999999E-2</v>
      </c>
      <c r="E3330" s="4">
        <v>3.8999999999999998E-3</v>
      </c>
      <c r="F3330" s="81" t="s">
        <v>7869</v>
      </c>
      <c r="G3330" s="4">
        <v>0.79259999999999997</v>
      </c>
      <c r="H3330" s="2">
        <v>604254</v>
      </c>
      <c r="I3330" s="2">
        <v>26.83</v>
      </c>
      <c r="J3330" s="82" t="s">
        <v>7870</v>
      </c>
    </row>
    <row r="3331" spans="1:10" ht="13.9">
      <c r="A3331" s="4" t="s">
        <v>7871</v>
      </c>
      <c r="B3331" s="4" t="s">
        <v>662</v>
      </c>
      <c r="C3331" s="4" t="s">
        <v>654</v>
      </c>
      <c r="D3331" s="4">
        <v>-1.7600000000000001E-2</v>
      </c>
      <c r="E3331" s="4">
        <v>3.5000000000000001E-3</v>
      </c>
      <c r="F3331" s="81" t="s">
        <v>7872</v>
      </c>
      <c r="G3331" s="4">
        <v>0.27239999999999998</v>
      </c>
      <c r="H3331" s="2">
        <v>604252</v>
      </c>
      <c r="I3331" s="2">
        <v>25.29</v>
      </c>
      <c r="J3331" s="82" t="s">
        <v>7873</v>
      </c>
    </row>
    <row r="3332" spans="1:10" ht="13.9">
      <c r="A3332" s="4" t="s">
        <v>7874</v>
      </c>
      <c r="B3332" s="4" t="s">
        <v>649</v>
      </c>
      <c r="C3332" s="4" t="s">
        <v>654</v>
      </c>
      <c r="D3332" s="4">
        <v>1.77E-2</v>
      </c>
      <c r="E3332" s="4">
        <v>3.5000000000000001E-3</v>
      </c>
      <c r="F3332" s="81" t="s">
        <v>7875</v>
      </c>
      <c r="G3332" s="4">
        <v>0.72740000000000005</v>
      </c>
      <c r="H3332" s="2">
        <v>604254</v>
      </c>
      <c r="I3332" s="2">
        <v>25.57</v>
      </c>
      <c r="J3332" s="82" t="s">
        <v>678</v>
      </c>
    </row>
    <row r="3333" spans="1:10" ht="13.9">
      <c r="A3333" s="4" t="s">
        <v>7876</v>
      </c>
      <c r="B3333" s="4" t="s">
        <v>649</v>
      </c>
      <c r="C3333" s="4" t="s">
        <v>654</v>
      </c>
      <c r="D3333" s="4">
        <v>1.7600000000000001E-2</v>
      </c>
      <c r="E3333" s="4">
        <v>3.5000000000000001E-3</v>
      </c>
      <c r="F3333" s="81" t="s">
        <v>7877</v>
      </c>
      <c r="G3333" s="4">
        <v>0.72740000000000005</v>
      </c>
      <c r="H3333" s="2">
        <v>604229</v>
      </c>
      <c r="I3333" s="2">
        <v>25.29</v>
      </c>
      <c r="J3333" s="82" t="s">
        <v>7873</v>
      </c>
    </row>
    <row r="3334" spans="1:10" ht="13.9">
      <c r="A3334" s="4" t="s">
        <v>7878</v>
      </c>
      <c r="B3334" s="4" t="s">
        <v>649</v>
      </c>
      <c r="C3334" s="4" t="s">
        <v>1095</v>
      </c>
      <c r="D3334" s="4">
        <v>-2.2200000000000001E-2</v>
      </c>
      <c r="E3334" s="4">
        <v>4.7000000000000002E-3</v>
      </c>
      <c r="F3334" s="81" t="s">
        <v>7879</v>
      </c>
      <c r="G3334" s="4">
        <v>0.27739999999999998</v>
      </c>
      <c r="H3334" s="2">
        <v>448902</v>
      </c>
      <c r="I3334" s="2">
        <v>22.31</v>
      </c>
      <c r="J3334" s="82" t="s">
        <v>1329</v>
      </c>
    </row>
    <row r="3335" spans="1:10" ht="13.9">
      <c r="A3335" s="4" t="s">
        <v>7880</v>
      </c>
      <c r="B3335" s="4" t="s">
        <v>7881</v>
      </c>
      <c r="C3335" s="4" t="s">
        <v>662</v>
      </c>
      <c r="D3335" s="4">
        <v>2.2200000000000001E-2</v>
      </c>
      <c r="E3335" s="4">
        <v>4.7000000000000002E-3</v>
      </c>
      <c r="F3335" s="81" t="s">
        <v>7882</v>
      </c>
      <c r="G3335" s="4">
        <v>0.72099999999999997</v>
      </c>
      <c r="H3335" s="2">
        <v>448902</v>
      </c>
      <c r="I3335" s="2">
        <v>22.31</v>
      </c>
      <c r="J3335" s="82" t="s">
        <v>1329</v>
      </c>
    </row>
    <row r="3336" spans="1:10" ht="13.9">
      <c r="A3336" s="4" t="s">
        <v>7883</v>
      </c>
      <c r="B3336" s="4" t="s">
        <v>649</v>
      </c>
      <c r="C3336" s="4" t="s">
        <v>654</v>
      </c>
      <c r="D3336" s="4">
        <v>1.7500000000000002E-2</v>
      </c>
      <c r="E3336" s="4">
        <v>3.5000000000000001E-3</v>
      </c>
      <c r="F3336" s="81" t="s">
        <v>7884</v>
      </c>
      <c r="G3336" s="4">
        <v>0.72729999999999995</v>
      </c>
      <c r="H3336" s="2">
        <v>604248</v>
      </c>
      <c r="I3336" s="2">
        <v>25</v>
      </c>
      <c r="J3336" s="82" t="s">
        <v>1797</v>
      </c>
    </row>
    <row r="3337" spans="1:10" ht="13.9">
      <c r="A3337" s="4" t="s">
        <v>7885</v>
      </c>
      <c r="B3337" s="4" t="s">
        <v>1283</v>
      </c>
      <c r="C3337" s="4" t="s">
        <v>662</v>
      </c>
      <c r="D3337" s="4">
        <v>-2.2200000000000001E-2</v>
      </c>
      <c r="E3337" s="4">
        <v>4.7000000000000002E-3</v>
      </c>
      <c r="F3337" s="81" t="s">
        <v>7281</v>
      </c>
      <c r="G3337" s="4">
        <v>0.27739999999999998</v>
      </c>
      <c r="H3337" s="2">
        <v>448902</v>
      </c>
      <c r="I3337" s="2">
        <v>22.31</v>
      </c>
      <c r="J3337" s="82" t="s">
        <v>1329</v>
      </c>
    </row>
    <row r="3338" spans="1:10" ht="13.9">
      <c r="A3338" s="4" t="s">
        <v>7886</v>
      </c>
      <c r="B3338" s="4" t="s">
        <v>662</v>
      </c>
      <c r="C3338" s="4" t="s">
        <v>654</v>
      </c>
      <c r="D3338" s="4">
        <v>-1.7600000000000001E-2</v>
      </c>
      <c r="E3338" s="4">
        <v>3.5999999999999999E-3</v>
      </c>
      <c r="F3338" s="81" t="s">
        <v>7887</v>
      </c>
      <c r="G3338" s="4">
        <v>0.27239999999999998</v>
      </c>
      <c r="H3338" s="2">
        <v>591639</v>
      </c>
      <c r="I3338" s="2">
        <v>23.9</v>
      </c>
      <c r="J3338" s="82" t="s">
        <v>7888</v>
      </c>
    </row>
    <row r="3339" spans="1:10" ht="13.9">
      <c r="A3339" s="4" t="s">
        <v>7889</v>
      </c>
      <c r="B3339" s="4" t="s">
        <v>649</v>
      </c>
      <c r="C3339" s="4" t="s">
        <v>654</v>
      </c>
      <c r="D3339" s="4">
        <v>2.2599999999999999E-2</v>
      </c>
      <c r="E3339" s="4">
        <v>4.7000000000000002E-3</v>
      </c>
      <c r="F3339" s="81" t="s">
        <v>7890</v>
      </c>
      <c r="G3339" s="4">
        <v>0.73419999999999996</v>
      </c>
      <c r="H3339" s="2">
        <v>483768</v>
      </c>
      <c r="I3339" s="2">
        <v>23.12</v>
      </c>
      <c r="J3339" s="82" t="s">
        <v>7891</v>
      </c>
    </row>
    <row r="3340" spans="1:10" ht="13.9">
      <c r="A3340" s="4" t="s">
        <v>7892</v>
      </c>
      <c r="B3340" s="4" t="s">
        <v>650</v>
      </c>
      <c r="C3340" s="4" t="s">
        <v>662</v>
      </c>
      <c r="D3340" s="4">
        <v>-2.3400000000000001E-2</v>
      </c>
      <c r="E3340" s="4">
        <v>4.7999999999999996E-3</v>
      </c>
      <c r="F3340" s="81" t="s">
        <v>7893</v>
      </c>
      <c r="G3340" s="4">
        <v>0.26490000000000002</v>
      </c>
      <c r="H3340" s="2">
        <v>448902</v>
      </c>
      <c r="I3340" s="2">
        <v>23.77</v>
      </c>
      <c r="J3340" s="82" t="s">
        <v>7894</v>
      </c>
    </row>
    <row r="3341" spans="1:10" ht="13.9">
      <c r="A3341" s="4" t="s">
        <v>7895</v>
      </c>
      <c r="B3341" s="4" t="s">
        <v>650</v>
      </c>
      <c r="C3341" s="4" t="s">
        <v>662</v>
      </c>
      <c r="D3341" s="4">
        <v>-2.3199999999999998E-2</v>
      </c>
      <c r="E3341" s="4">
        <v>4.8999999999999998E-3</v>
      </c>
      <c r="F3341" s="81" t="s">
        <v>7896</v>
      </c>
      <c r="G3341" s="4">
        <v>0.25019999999999998</v>
      </c>
      <c r="H3341" s="2">
        <v>448902</v>
      </c>
      <c r="I3341" s="2">
        <v>22.42</v>
      </c>
      <c r="J3341" s="82" t="s">
        <v>1132</v>
      </c>
    </row>
    <row r="3342" spans="1:10" ht="13.9">
      <c r="A3342" s="4" t="s">
        <v>7897</v>
      </c>
      <c r="B3342" s="4" t="s">
        <v>650</v>
      </c>
      <c r="C3342" s="4" t="s">
        <v>662</v>
      </c>
      <c r="D3342" s="4">
        <v>1.77E-2</v>
      </c>
      <c r="E3342" s="4">
        <v>3.5000000000000001E-3</v>
      </c>
      <c r="F3342" s="81" t="s">
        <v>7898</v>
      </c>
      <c r="G3342" s="4">
        <v>0.72789999999999999</v>
      </c>
      <c r="H3342" s="2">
        <v>604254</v>
      </c>
      <c r="I3342" s="2">
        <v>25.57</v>
      </c>
      <c r="J3342" s="82" t="s">
        <v>678</v>
      </c>
    </row>
    <row r="3343" spans="1:10" ht="13.9">
      <c r="A3343" s="4" t="s">
        <v>7899</v>
      </c>
      <c r="B3343" s="4" t="s">
        <v>650</v>
      </c>
      <c r="C3343" s="4" t="s">
        <v>7900</v>
      </c>
      <c r="D3343" s="4">
        <v>2.3300000000000001E-2</v>
      </c>
      <c r="E3343" s="4">
        <v>4.7999999999999996E-3</v>
      </c>
      <c r="F3343" s="81" t="s">
        <v>2340</v>
      </c>
      <c r="G3343" s="4">
        <v>0.73509999999999998</v>
      </c>
      <c r="H3343" s="2">
        <v>448902</v>
      </c>
      <c r="I3343" s="2">
        <v>23.56</v>
      </c>
      <c r="J3343" s="82" t="s">
        <v>1471</v>
      </c>
    </row>
    <row r="3344" spans="1:10" ht="13.9">
      <c r="A3344" s="4" t="s">
        <v>7901</v>
      </c>
      <c r="B3344" s="4" t="s">
        <v>650</v>
      </c>
      <c r="C3344" s="4" t="s">
        <v>662</v>
      </c>
      <c r="D3344" s="4">
        <v>2.1600000000000001E-2</v>
      </c>
      <c r="E3344" s="4">
        <v>4.5999999999999999E-3</v>
      </c>
      <c r="F3344" s="81" t="s">
        <v>2511</v>
      </c>
      <c r="G3344" s="4">
        <v>0.72350000000000003</v>
      </c>
      <c r="H3344" s="2">
        <v>482750</v>
      </c>
      <c r="I3344" s="2">
        <v>22.05</v>
      </c>
      <c r="J3344" s="82" t="s">
        <v>769</v>
      </c>
    </row>
    <row r="3345" spans="1:10" ht="13.9">
      <c r="A3345" s="4" t="s">
        <v>7902</v>
      </c>
      <c r="B3345" s="4" t="s">
        <v>650</v>
      </c>
      <c r="C3345" s="4" t="s">
        <v>7903</v>
      </c>
      <c r="D3345" s="4">
        <v>2.1999999999999999E-2</v>
      </c>
      <c r="E3345" s="4">
        <v>4.7999999999999996E-3</v>
      </c>
      <c r="F3345" s="81" t="s">
        <v>909</v>
      </c>
      <c r="G3345" s="4">
        <v>0.73070000000000002</v>
      </c>
      <c r="H3345" s="2">
        <v>448902</v>
      </c>
      <c r="I3345" s="2">
        <v>21.01</v>
      </c>
      <c r="J3345" s="82" t="s">
        <v>1478</v>
      </c>
    </row>
    <row r="3346" spans="1:10" ht="13.9">
      <c r="A3346" s="4" t="s">
        <v>7904</v>
      </c>
      <c r="B3346" s="4" t="s">
        <v>650</v>
      </c>
      <c r="C3346" s="4" t="s">
        <v>1599</v>
      </c>
      <c r="D3346" s="4">
        <v>2.1999999999999999E-2</v>
      </c>
      <c r="E3346" s="4">
        <v>4.7999999999999996E-3</v>
      </c>
      <c r="F3346" s="81" t="s">
        <v>909</v>
      </c>
      <c r="G3346" s="4">
        <v>0.73070000000000002</v>
      </c>
      <c r="H3346" s="2">
        <v>448902</v>
      </c>
      <c r="I3346" s="2">
        <v>21.01</v>
      </c>
      <c r="J3346" s="82" t="s">
        <v>1478</v>
      </c>
    </row>
    <row r="3347" spans="1:10" ht="13.9">
      <c r="A3347" s="4" t="s">
        <v>7905</v>
      </c>
      <c r="B3347" s="4" t="s">
        <v>650</v>
      </c>
      <c r="C3347" s="4" t="s">
        <v>662</v>
      </c>
      <c r="D3347" s="4">
        <v>2.1499999999999998E-2</v>
      </c>
      <c r="E3347" s="4">
        <v>4.4999999999999997E-3</v>
      </c>
      <c r="F3347" s="81" t="s">
        <v>3564</v>
      </c>
      <c r="G3347" s="4">
        <v>0.69620000000000004</v>
      </c>
      <c r="H3347" s="2">
        <v>483768</v>
      </c>
      <c r="I3347" s="2">
        <v>22.83</v>
      </c>
      <c r="J3347" s="82" t="s">
        <v>3296</v>
      </c>
    </row>
    <row r="3348" spans="1:10" ht="13.9">
      <c r="A3348" s="4" t="s">
        <v>7906</v>
      </c>
      <c r="B3348" s="4" t="s">
        <v>649</v>
      </c>
      <c r="C3348" s="4" t="s">
        <v>654</v>
      </c>
      <c r="D3348" s="4">
        <v>-2.3300000000000001E-2</v>
      </c>
      <c r="E3348" s="4">
        <v>5.0000000000000001E-3</v>
      </c>
      <c r="F3348" s="81" t="s">
        <v>4294</v>
      </c>
      <c r="G3348" s="4">
        <v>0.24579999999999999</v>
      </c>
      <c r="H3348" s="2">
        <v>462844</v>
      </c>
      <c r="I3348" s="2">
        <v>21.72</v>
      </c>
      <c r="J3348" s="82" t="s">
        <v>4383</v>
      </c>
    </row>
    <row r="3349" spans="1:10" ht="13.9">
      <c r="A3349" s="4" t="s">
        <v>7907</v>
      </c>
      <c r="B3349" s="4" t="s">
        <v>650</v>
      </c>
      <c r="C3349" s="4" t="s">
        <v>662</v>
      </c>
      <c r="D3349" s="4">
        <v>1.7600000000000001E-2</v>
      </c>
      <c r="E3349" s="4">
        <v>3.5000000000000001E-3</v>
      </c>
      <c r="F3349" s="81" t="s">
        <v>7908</v>
      </c>
      <c r="G3349" s="4">
        <v>0.72760000000000002</v>
      </c>
      <c r="H3349" s="2">
        <v>604254</v>
      </c>
      <c r="I3349" s="2">
        <v>25.29</v>
      </c>
      <c r="J3349" s="82" t="s">
        <v>7873</v>
      </c>
    </row>
    <row r="3350" spans="1:10" ht="13.9">
      <c r="A3350" s="4" t="s">
        <v>7909</v>
      </c>
      <c r="B3350" s="4" t="s">
        <v>650</v>
      </c>
      <c r="C3350" s="4" t="s">
        <v>654</v>
      </c>
      <c r="D3350" s="4">
        <v>-1.7399999999999999E-2</v>
      </c>
      <c r="E3350" s="4">
        <v>3.5000000000000001E-3</v>
      </c>
      <c r="F3350" s="81" t="s">
        <v>7910</v>
      </c>
      <c r="G3350" s="4">
        <v>0.27239999999999998</v>
      </c>
      <c r="H3350" s="2">
        <v>604232</v>
      </c>
      <c r="I3350" s="2">
        <v>24.72</v>
      </c>
      <c r="J3350" s="82" t="s">
        <v>7911</v>
      </c>
    </row>
    <row r="3351" spans="1:10" ht="13.9">
      <c r="A3351" s="4" t="s">
        <v>7912</v>
      </c>
      <c r="B3351" s="4" t="s">
        <v>1440</v>
      </c>
      <c r="C3351" s="4" t="s">
        <v>662</v>
      </c>
      <c r="D3351" s="4">
        <v>-2.1700000000000001E-2</v>
      </c>
      <c r="E3351" s="4">
        <v>4.7000000000000002E-3</v>
      </c>
      <c r="F3351" s="81" t="s">
        <v>7913</v>
      </c>
      <c r="G3351" s="4">
        <v>0.2747</v>
      </c>
      <c r="H3351" s="2">
        <v>448902</v>
      </c>
      <c r="I3351" s="2">
        <v>21.32</v>
      </c>
      <c r="J3351" s="82" t="s">
        <v>1420</v>
      </c>
    </row>
    <row r="3352" spans="1:10" ht="13.9">
      <c r="A3352" s="4" t="s">
        <v>7914</v>
      </c>
      <c r="B3352" s="4" t="s">
        <v>662</v>
      </c>
      <c r="C3352" s="4" t="s">
        <v>654</v>
      </c>
      <c r="D3352" s="4">
        <v>1.7500000000000002E-2</v>
      </c>
      <c r="E3352" s="4">
        <v>3.5000000000000001E-3</v>
      </c>
      <c r="F3352" s="81" t="s">
        <v>7915</v>
      </c>
      <c r="G3352" s="4">
        <v>0.72819999999999996</v>
      </c>
      <c r="H3352" s="2">
        <v>604164</v>
      </c>
      <c r="I3352" s="2">
        <v>25</v>
      </c>
      <c r="J3352" s="82" t="s">
        <v>7916</v>
      </c>
    </row>
    <row r="3353" spans="1:10" ht="13.9">
      <c r="A3353" s="4" t="s">
        <v>7917</v>
      </c>
      <c r="B3353" s="4" t="s">
        <v>649</v>
      </c>
      <c r="C3353" s="4" t="s">
        <v>654</v>
      </c>
      <c r="D3353" s="4">
        <v>1.7600000000000001E-2</v>
      </c>
      <c r="E3353" s="4">
        <v>3.5000000000000001E-3</v>
      </c>
      <c r="F3353" s="81" t="s">
        <v>7918</v>
      </c>
      <c r="G3353" s="4">
        <v>0.72819999999999996</v>
      </c>
      <c r="H3353" s="2">
        <v>601810</v>
      </c>
      <c r="I3353" s="2">
        <v>25.29</v>
      </c>
      <c r="J3353" s="82" t="s">
        <v>7919</v>
      </c>
    </row>
    <row r="3354" spans="1:10" ht="13.9">
      <c r="A3354" s="4" t="s">
        <v>7920</v>
      </c>
      <c r="B3354" s="4" t="s">
        <v>650</v>
      </c>
      <c r="C3354" s="4" t="s">
        <v>662</v>
      </c>
      <c r="D3354" s="4">
        <v>1.7600000000000001E-2</v>
      </c>
      <c r="E3354" s="4">
        <v>3.5000000000000001E-3</v>
      </c>
      <c r="F3354" s="81" t="s">
        <v>7921</v>
      </c>
      <c r="G3354" s="4">
        <v>0.72799999999999998</v>
      </c>
      <c r="H3354" s="2">
        <v>604256</v>
      </c>
      <c r="I3354" s="2">
        <v>25.29</v>
      </c>
      <c r="J3354" s="82" t="s">
        <v>7873</v>
      </c>
    </row>
    <row r="3355" spans="1:10" ht="13.9">
      <c r="A3355" s="4" t="s">
        <v>7922</v>
      </c>
      <c r="B3355" s="4" t="s">
        <v>650</v>
      </c>
      <c r="C3355" s="4" t="s">
        <v>662</v>
      </c>
      <c r="D3355" s="4">
        <v>-1.7299999999999999E-2</v>
      </c>
      <c r="E3355" s="4">
        <v>3.5000000000000001E-3</v>
      </c>
      <c r="F3355" s="81" t="s">
        <v>7923</v>
      </c>
      <c r="G3355" s="4">
        <v>0.27110000000000001</v>
      </c>
      <c r="H3355" s="2">
        <v>604199</v>
      </c>
      <c r="I3355" s="2">
        <v>24.43</v>
      </c>
      <c r="J3355" s="82" t="s">
        <v>7924</v>
      </c>
    </row>
    <row r="3356" spans="1:10" ht="13.9">
      <c r="A3356" s="4" t="s">
        <v>7925</v>
      </c>
      <c r="B3356" s="4" t="s">
        <v>649</v>
      </c>
      <c r="C3356" s="4" t="s">
        <v>662</v>
      </c>
      <c r="D3356" s="4">
        <v>-1.7399999999999999E-2</v>
      </c>
      <c r="E3356" s="4">
        <v>3.5000000000000001E-3</v>
      </c>
      <c r="F3356" s="81" t="s">
        <v>7926</v>
      </c>
      <c r="G3356" s="4">
        <v>0.27129999999999999</v>
      </c>
      <c r="H3356" s="2">
        <v>604182</v>
      </c>
      <c r="I3356" s="2">
        <v>24.72</v>
      </c>
      <c r="J3356" s="82" t="s">
        <v>7927</v>
      </c>
    </row>
    <row r="3357" spans="1:10" ht="13.9">
      <c r="A3357" s="4" t="s">
        <v>7928</v>
      </c>
      <c r="B3357" s="4" t="s">
        <v>662</v>
      </c>
      <c r="C3357" s="4" t="s">
        <v>654</v>
      </c>
      <c r="D3357" s="4">
        <v>-1.7299999999999999E-2</v>
      </c>
      <c r="E3357" s="4">
        <v>3.5000000000000001E-3</v>
      </c>
      <c r="F3357" s="81" t="s">
        <v>3792</v>
      </c>
      <c r="G3357" s="4">
        <v>0.27100000000000002</v>
      </c>
      <c r="H3357" s="2">
        <v>604256</v>
      </c>
      <c r="I3357" s="2">
        <v>24.43</v>
      </c>
      <c r="J3357" s="82" t="s">
        <v>7929</v>
      </c>
    </row>
    <row r="3358" spans="1:10" ht="13.9">
      <c r="A3358" s="4" t="s">
        <v>7930</v>
      </c>
      <c r="B3358" s="4" t="s">
        <v>649</v>
      </c>
      <c r="C3358" s="4" t="s">
        <v>654</v>
      </c>
      <c r="D3358" s="4">
        <v>1.7299999999999999E-2</v>
      </c>
      <c r="E3358" s="4">
        <v>3.5000000000000001E-3</v>
      </c>
      <c r="F3358" s="81" t="s">
        <v>7931</v>
      </c>
      <c r="G3358" s="4">
        <v>0.72889999999999999</v>
      </c>
      <c r="H3358" s="2">
        <v>604255</v>
      </c>
      <c r="I3358" s="2">
        <v>24.43</v>
      </c>
      <c r="J3358" s="82" t="s">
        <v>7929</v>
      </c>
    </row>
    <row r="3359" spans="1:10" ht="13.9">
      <c r="A3359" s="4" t="s">
        <v>7932</v>
      </c>
      <c r="B3359" s="4" t="s">
        <v>649</v>
      </c>
      <c r="C3359" s="4" t="s">
        <v>654</v>
      </c>
      <c r="D3359" s="4">
        <v>1.7299999999999999E-2</v>
      </c>
      <c r="E3359" s="4">
        <v>3.5000000000000001E-3</v>
      </c>
      <c r="F3359" s="81" t="s">
        <v>7933</v>
      </c>
      <c r="G3359" s="4">
        <v>0.72889999999999999</v>
      </c>
      <c r="H3359" s="2">
        <v>604256</v>
      </c>
      <c r="I3359" s="2">
        <v>24.43</v>
      </c>
      <c r="J3359" s="82" t="s">
        <v>7929</v>
      </c>
    </row>
    <row r="3360" spans="1:10" ht="13.9">
      <c r="A3360" s="4" t="s">
        <v>7934</v>
      </c>
      <c r="B3360" s="4" t="s">
        <v>650</v>
      </c>
      <c r="C3360" s="4" t="s">
        <v>662</v>
      </c>
      <c r="D3360" s="4">
        <v>-1.7299999999999999E-2</v>
      </c>
      <c r="E3360" s="4">
        <v>3.5000000000000001E-3</v>
      </c>
      <c r="F3360" s="81" t="s">
        <v>7935</v>
      </c>
      <c r="G3360" s="4">
        <v>0.27110000000000001</v>
      </c>
      <c r="H3360" s="2">
        <v>604254</v>
      </c>
      <c r="I3360" s="2">
        <v>24.43</v>
      </c>
      <c r="J3360" s="82" t="s">
        <v>7929</v>
      </c>
    </row>
    <row r="3361" spans="1:10" ht="13.9">
      <c r="A3361" s="4" t="s">
        <v>7936</v>
      </c>
      <c r="B3361" s="4" t="s">
        <v>650</v>
      </c>
      <c r="C3361" s="4" t="s">
        <v>662</v>
      </c>
      <c r="D3361" s="4">
        <v>-1.7299999999999999E-2</v>
      </c>
      <c r="E3361" s="4">
        <v>3.5000000000000001E-3</v>
      </c>
      <c r="F3361" s="81" t="s">
        <v>7143</v>
      </c>
      <c r="G3361" s="4">
        <v>0.27110000000000001</v>
      </c>
      <c r="H3361" s="2">
        <v>604255</v>
      </c>
      <c r="I3361" s="2">
        <v>24.43</v>
      </c>
      <c r="J3361" s="82" t="s">
        <v>7929</v>
      </c>
    </row>
    <row r="3362" spans="1:10" ht="13.9">
      <c r="A3362" s="4" t="s">
        <v>7937</v>
      </c>
      <c r="B3362" s="4" t="s">
        <v>649</v>
      </c>
      <c r="C3362" s="4" t="s">
        <v>654</v>
      </c>
      <c r="D3362" s="4">
        <v>-1.7399999999999999E-2</v>
      </c>
      <c r="E3362" s="4">
        <v>3.5000000000000001E-3</v>
      </c>
      <c r="F3362" s="81" t="s">
        <v>7938</v>
      </c>
      <c r="G3362" s="4">
        <v>0.27089999999999997</v>
      </c>
      <c r="H3362" s="2">
        <v>604256</v>
      </c>
      <c r="I3362" s="2">
        <v>24.72</v>
      </c>
      <c r="J3362" s="82" t="s">
        <v>7911</v>
      </c>
    </row>
    <row r="3363" spans="1:10" ht="13.9">
      <c r="A3363" s="4" t="s">
        <v>7939</v>
      </c>
      <c r="B3363" s="4" t="s">
        <v>650</v>
      </c>
      <c r="C3363" s="4" t="s">
        <v>662</v>
      </c>
      <c r="D3363" s="4">
        <v>1.7299999999999999E-2</v>
      </c>
      <c r="E3363" s="4">
        <v>3.5000000000000001E-3</v>
      </c>
      <c r="F3363" s="81" t="s">
        <v>7150</v>
      </c>
      <c r="G3363" s="4">
        <v>0.72899999999999998</v>
      </c>
      <c r="H3363" s="2">
        <v>604256</v>
      </c>
      <c r="I3363" s="2">
        <v>24.43</v>
      </c>
      <c r="J3363" s="82" t="s">
        <v>7929</v>
      </c>
    </row>
    <row r="3364" spans="1:10" ht="13.9">
      <c r="A3364" s="4" t="s">
        <v>7940</v>
      </c>
      <c r="B3364" s="4" t="s">
        <v>649</v>
      </c>
      <c r="C3364" s="4" t="s">
        <v>662</v>
      </c>
      <c r="D3364" s="4">
        <v>-1.7399999999999999E-2</v>
      </c>
      <c r="E3364" s="4">
        <v>3.5000000000000001E-3</v>
      </c>
      <c r="F3364" s="81" t="s">
        <v>7941</v>
      </c>
      <c r="G3364" s="4">
        <v>0.27100000000000002</v>
      </c>
      <c r="H3364" s="2">
        <v>604256</v>
      </c>
      <c r="I3364" s="2">
        <v>24.72</v>
      </c>
      <c r="J3364" s="82" t="s">
        <v>7911</v>
      </c>
    </row>
    <row r="3365" spans="1:10" ht="13.9">
      <c r="A3365" s="4" t="s">
        <v>7942</v>
      </c>
      <c r="B3365" s="4" t="s">
        <v>649</v>
      </c>
      <c r="C3365" s="4" t="s">
        <v>654</v>
      </c>
      <c r="D3365" s="4">
        <v>1.7399999999999999E-2</v>
      </c>
      <c r="E3365" s="4">
        <v>3.5000000000000001E-3</v>
      </c>
      <c r="F3365" s="81" t="s">
        <v>7943</v>
      </c>
      <c r="G3365" s="4">
        <v>0.72899999999999998</v>
      </c>
      <c r="H3365" s="2">
        <v>604256</v>
      </c>
      <c r="I3365" s="2">
        <v>24.72</v>
      </c>
      <c r="J3365" s="82" t="s">
        <v>7911</v>
      </c>
    </row>
    <row r="3366" spans="1:10" ht="13.9">
      <c r="A3366" s="4" t="s">
        <v>7944</v>
      </c>
      <c r="B3366" s="4" t="s">
        <v>649</v>
      </c>
      <c r="C3366" s="4" t="s">
        <v>654</v>
      </c>
      <c r="D3366" s="4">
        <v>1.7399999999999999E-2</v>
      </c>
      <c r="E3366" s="4">
        <v>3.5000000000000001E-3</v>
      </c>
      <c r="F3366" s="81" t="s">
        <v>7945</v>
      </c>
      <c r="G3366" s="4">
        <v>0.72899999999999998</v>
      </c>
      <c r="H3366" s="2">
        <v>604256</v>
      </c>
      <c r="I3366" s="2">
        <v>24.72</v>
      </c>
      <c r="J3366" s="82" t="s">
        <v>7911</v>
      </c>
    </row>
    <row r="3367" spans="1:10" ht="13.9">
      <c r="A3367" s="4" t="s">
        <v>7946</v>
      </c>
      <c r="B3367" s="4" t="s">
        <v>650</v>
      </c>
      <c r="C3367" s="4" t="s">
        <v>662</v>
      </c>
      <c r="D3367" s="4">
        <v>1.7500000000000002E-2</v>
      </c>
      <c r="E3367" s="4">
        <v>3.5000000000000001E-3</v>
      </c>
      <c r="F3367" s="81" t="s">
        <v>7947</v>
      </c>
      <c r="G3367" s="4">
        <v>0.72860000000000003</v>
      </c>
      <c r="H3367" s="2">
        <v>604256</v>
      </c>
      <c r="I3367" s="2">
        <v>25</v>
      </c>
      <c r="J3367" s="82" t="s">
        <v>1797</v>
      </c>
    </row>
    <row r="3368" spans="1:10" ht="13.9">
      <c r="A3368" s="4" t="s">
        <v>7948</v>
      </c>
      <c r="B3368" s="4" t="s">
        <v>662</v>
      </c>
      <c r="C3368" s="4" t="s">
        <v>654</v>
      </c>
      <c r="D3368" s="4">
        <v>-1.7399999999999999E-2</v>
      </c>
      <c r="E3368" s="4">
        <v>3.5000000000000001E-3</v>
      </c>
      <c r="F3368" s="81" t="s">
        <v>1087</v>
      </c>
      <c r="G3368" s="4">
        <v>0.27100000000000002</v>
      </c>
      <c r="H3368" s="2">
        <v>604256</v>
      </c>
      <c r="I3368" s="2">
        <v>24.72</v>
      </c>
      <c r="J3368" s="82" t="s">
        <v>7911</v>
      </c>
    </row>
    <row r="3369" spans="1:10" ht="13.9">
      <c r="A3369" s="4" t="s">
        <v>7949</v>
      </c>
      <c r="B3369" s="4" t="s">
        <v>649</v>
      </c>
      <c r="C3369" s="4" t="s">
        <v>654</v>
      </c>
      <c r="D3369" s="4">
        <v>-1.7600000000000001E-2</v>
      </c>
      <c r="E3369" s="4">
        <v>3.5000000000000001E-3</v>
      </c>
      <c r="F3369" s="81" t="s">
        <v>7950</v>
      </c>
      <c r="G3369" s="4">
        <v>0.27079999999999999</v>
      </c>
      <c r="H3369" s="2">
        <v>604256</v>
      </c>
      <c r="I3369" s="2">
        <v>25.29</v>
      </c>
      <c r="J3369" s="82" t="s">
        <v>7873</v>
      </c>
    </row>
    <row r="3370" spans="1:10" ht="13.9">
      <c r="A3370" s="4" t="s">
        <v>7951</v>
      </c>
      <c r="B3370" s="4" t="s">
        <v>649</v>
      </c>
      <c r="C3370" s="4" t="s">
        <v>654</v>
      </c>
      <c r="D3370" s="4">
        <v>1.7399999999999999E-2</v>
      </c>
      <c r="E3370" s="4">
        <v>3.5000000000000001E-3</v>
      </c>
      <c r="F3370" s="81" t="s">
        <v>7952</v>
      </c>
      <c r="G3370" s="4">
        <v>0.72889999999999999</v>
      </c>
      <c r="H3370" s="2">
        <v>604256</v>
      </c>
      <c r="I3370" s="2">
        <v>24.72</v>
      </c>
      <c r="J3370" s="82" t="s">
        <v>7911</v>
      </c>
    </row>
    <row r="3371" spans="1:10" ht="13.9">
      <c r="A3371" s="4" t="s">
        <v>7953</v>
      </c>
      <c r="B3371" s="4" t="s">
        <v>649</v>
      </c>
      <c r="C3371" s="4" t="s">
        <v>654</v>
      </c>
      <c r="D3371" s="4">
        <v>-1.7299999999999999E-2</v>
      </c>
      <c r="E3371" s="4">
        <v>3.5000000000000001E-3</v>
      </c>
      <c r="F3371" s="81" t="s">
        <v>7146</v>
      </c>
      <c r="G3371" s="4">
        <v>0.27089999999999997</v>
      </c>
      <c r="H3371" s="2">
        <v>604256</v>
      </c>
      <c r="I3371" s="2">
        <v>24.43</v>
      </c>
      <c r="J3371" s="82" t="s">
        <v>7929</v>
      </c>
    </row>
    <row r="3372" spans="1:10" ht="13.9">
      <c r="A3372" s="4" t="s">
        <v>7954</v>
      </c>
      <c r="B3372" s="4" t="s">
        <v>650</v>
      </c>
      <c r="C3372" s="4" t="s">
        <v>654</v>
      </c>
      <c r="D3372" s="4">
        <v>1.7500000000000002E-2</v>
      </c>
      <c r="E3372" s="4">
        <v>3.5000000000000001E-3</v>
      </c>
      <c r="F3372" s="81" t="s">
        <v>7955</v>
      </c>
      <c r="G3372" s="4">
        <v>0.72909999999999997</v>
      </c>
      <c r="H3372" s="2">
        <v>604256</v>
      </c>
      <c r="I3372" s="2">
        <v>25</v>
      </c>
      <c r="J3372" s="82" t="s">
        <v>1797</v>
      </c>
    </row>
    <row r="3373" spans="1:10" ht="13.9">
      <c r="A3373" s="4" t="s">
        <v>7956</v>
      </c>
      <c r="B3373" s="4" t="s">
        <v>649</v>
      </c>
      <c r="C3373" s="4" t="s">
        <v>650</v>
      </c>
      <c r="D3373" s="4">
        <v>-1.7500000000000002E-2</v>
      </c>
      <c r="E3373" s="4">
        <v>3.5000000000000001E-3</v>
      </c>
      <c r="F3373" s="81" t="s">
        <v>7957</v>
      </c>
      <c r="G3373" s="4">
        <v>0.27079999999999999</v>
      </c>
      <c r="H3373" s="2">
        <v>604087</v>
      </c>
      <c r="I3373" s="2">
        <v>25</v>
      </c>
      <c r="J3373" s="82" t="s">
        <v>7916</v>
      </c>
    </row>
    <row r="3374" spans="1:10" ht="13.9">
      <c r="A3374" s="4" t="s">
        <v>7958</v>
      </c>
      <c r="B3374" s="4" t="s">
        <v>649</v>
      </c>
      <c r="C3374" s="4" t="s">
        <v>654</v>
      </c>
      <c r="D3374" s="4">
        <v>1.7600000000000001E-2</v>
      </c>
      <c r="E3374" s="4">
        <v>3.5000000000000001E-3</v>
      </c>
      <c r="F3374" s="81" t="s">
        <v>7959</v>
      </c>
      <c r="G3374" s="4">
        <v>0.72919999999999996</v>
      </c>
      <c r="H3374" s="2">
        <v>604248</v>
      </c>
      <c r="I3374" s="2">
        <v>25.29</v>
      </c>
      <c r="J3374" s="82" t="s">
        <v>7873</v>
      </c>
    </row>
    <row r="3375" spans="1:10" ht="13.9">
      <c r="A3375" s="4" t="s">
        <v>7960</v>
      </c>
      <c r="B3375" s="4" t="s">
        <v>649</v>
      </c>
      <c r="C3375" s="4" t="s">
        <v>654</v>
      </c>
      <c r="D3375" s="4">
        <v>1.7500000000000002E-2</v>
      </c>
      <c r="E3375" s="4">
        <v>3.5000000000000001E-3</v>
      </c>
      <c r="F3375" s="81" t="s">
        <v>7961</v>
      </c>
      <c r="G3375" s="4">
        <v>0.72899999999999998</v>
      </c>
      <c r="H3375" s="2">
        <v>604252</v>
      </c>
      <c r="I3375" s="2">
        <v>25</v>
      </c>
      <c r="J3375" s="82" t="s">
        <v>1797</v>
      </c>
    </row>
    <row r="3376" spans="1:10" ht="13.9">
      <c r="A3376" s="4" t="s">
        <v>7962</v>
      </c>
      <c r="B3376" s="4" t="s">
        <v>649</v>
      </c>
      <c r="C3376" s="4" t="s">
        <v>654</v>
      </c>
      <c r="D3376" s="4">
        <v>1.7000000000000001E-2</v>
      </c>
      <c r="E3376" s="4">
        <v>3.5000000000000001E-3</v>
      </c>
      <c r="F3376" s="81" t="s">
        <v>7963</v>
      </c>
      <c r="G3376" s="4">
        <v>0.72609999999999997</v>
      </c>
      <c r="H3376" s="2">
        <v>604252</v>
      </c>
      <c r="I3376" s="2">
        <v>23.59</v>
      </c>
      <c r="J3376" s="82" t="s">
        <v>1873</v>
      </c>
    </row>
    <row r="3377" spans="1:10" ht="13.9">
      <c r="A3377" s="4" t="s">
        <v>7964</v>
      </c>
      <c r="B3377" s="4" t="s">
        <v>650</v>
      </c>
      <c r="C3377" s="4" t="s">
        <v>654</v>
      </c>
      <c r="D3377" s="4">
        <v>-1.77E-2</v>
      </c>
      <c r="E3377" s="4">
        <v>3.5000000000000001E-3</v>
      </c>
      <c r="F3377" s="81" t="s">
        <v>7965</v>
      </c>
      <c r="G3377" s="4">
        <v>0.27089999999999997</v>
      </c>
      <c r="H3377" s="2">
        <v>604255</v>
      </c>
      <c r="I3377" s="2">
        <v>25.57</v>
      </c>
      <c r="J3377" s="82" t="s">
        <v>678</v>
      </c>
    </row>
    <row r="3378" spans="1:10" ht="13.9">
      <c r="A3378" s="4" t="s">
        <v>7966</v>
      </c>
      <c r="B3378" s="4" t="s">
        <v>650</v>
      </c>
      <c r="C3378" s="4" t="s">
        <v>662</v>
      </c>
      <c r="D3378" s="4">
        <v>1.7600000000000001E-2</v>
      </c>
      <c r="E3378" s="4">
        <v>3.5000000000000001E-3</v>
      </c>
      <c r="F3378" s="81" t="s">
        <v>7273</v>
      </c>
      <c r="G3378" s="4">
        <v>0.72919999999999996</v>
      </c>
      <c r="H3378" s="2">
        <v>601788</v>
      </c>
      <c r="I3378" s="2">
        <v>25.29</v>
      </c>
      <c r="J3378" s="82" t="s">
        <v>7919</v>
      </c>
    </row>
    <row r="3379" spans="1:10" ht="13.9">
      <c r="A3379" s="4" t="s">
        <v>7967</v>
      </c>
      <c r="B3379" s="4" t="s">
        <v>649</v>
      </c>
      <c r="C3379" s="4" t="s">
        <v>654</v>
      </c>
      <c r="D3379" s="4">
        <v>1.77E-2</v>
      </c>
      <c r="E3379" s="4">
        <v>3.5000000000000001E-3</v>
      </c>
      <c r="F3379" s="81" t="s">
        <v>7968</v>
      </c>
      <c r="G3379" s="4">
        <v>0.72919999999999996</v>
      </c>
      <c r="H3379" s="2">
        <v>604254</v>
      </c>
      <c r="I3379" s="2">
        <v>25.57</v>
      </c>
      <c r="J3379" s="82" t="s">
        <v>678</v>
      </c>
    </row>
    <row r="3380" spans="1:10" ht="13.9">
      <c r="A3380" s="4" t="s">
        <v>7969</v>
      </c>
      <c r="B3380" s="4" t="s">
        <v>662</v>
      </c>
      <c r="C3380" s="4" t="s">
        <v>654</v>
      </c>
      <c r="D3380" s="4">
        <v>1.7600000000000001E-2</v>
      </c>
      <c r="E3380" s="4">
        <v>3.5000000000000001E-3</v>
      </c>
      <c r="F3380" s="81" t="s">
        <v>7872</v>
      </c>
      <c r="G3380" s="4">
        <v>0.72909999999999997</v>
      </c>
      <c r="H3380" s="2">
        <v>604254</v>
      </c>
      <c r="I3380" s="2">
        <v>25.29</v>
      </c>
      <c r="J3380" s="82" t="s">
        <v>7873</v>
      </c>
    </row>
    <row r="3381" spans="1:10" ht="13.9">
      <c r="A3381" s="4" t="s">
        <v>7970</v>
      </c>
      <c r="B3381" s="4" t="s">
        <v>650</v>
      </c>
      <c r="C3381" s="4" t="s">
        <v>662</v>
      </c>
      <c r="D3381" s="4">
        <v>-1.77E-2</v>
      </c>
      <c r="E3381" s="4">
        <v>3.5000000000000001E-3</v>
      </c>
      <c r="F3381" s="81" t="s">
        <v>7971</v>
      </c>
      <c r="G3381" s="4">
        <v>0.27089999999999997</v>
      </c>
      <c r="H3381" s="2">
        <v>601809</v>
      </c>
      <c r="I3381" s="2">
        <v>25.57</v>
      </c>
      <c r="J3381" s="82" t="s">
        <v>799</v>
      </c>
    </row>
    <row r="3382" spans="1:10" ht="13.9">
      <c r="A3382" s="4" t="s">
        <v>7972</v>
      </c>
      <c r="B3382" s="4" t="s">
        <v>649</v>
      </c>
      <c r="C3382" s="4" t="s">
        <v>650</v>
      </c>
      <c r="D3382" s="4">
        <v>-1.7500000000000002E-2</v>
      </c>
      <c r="E3382" s="4">
        <v>3.5000000000000001E-3</v>
      </c>
      <c r="F3382" s="81" t="s">
        <v>7973</v>
      </c>
      <c r="G3382" s="4">
        <v>0.27089999999999997</v>
      </c>
      <c r="H3382" s="2">
        <v>604254</v>
      </c>
      <c r="I3382" s="2">
        <v>25</v>
      </c>
      <c r="J3382" s="82" t="s">
        <v>1797</v>
      </c>
    </row>
    <row r="3383" spans="1:10" ht="13.9">
      <c r="A3383" s="4" t="s">
        <v>7974</v>
      </c>
      <c r="B3383" s="4" t="s">
        <v>650</v>
      </c>
      <c r="C3383" s="4" t="s">
        <v>654</v>
      </c>
      <c r="D3383" s="4">
        <v>1.7500000000000002E-2</v>
      </c>
      <c r="E3383" s="4">
        <v>3.5000000000000001E-3</v>
      </c>
      <c r="F3383" s="81" t="s">
        <v>7975</v>
      </c>
      <c r="G3383" s="4">
        <v>0.72960000000000003</v>
      </c>
      <c r="H3383" s="2">
        <v>601809</v>
      </c>
      <c r="I3383" s="2">
        <v>25</v>
      </c>
      <c r="J3383" s="82" t="s">
        <v>7976</v>
      </c>
    </row>
    <row r="3384" spans="1:10" ht="13.9">
      <c r="A3384" s="4" t="s">
        <v>7977</v>
      </c>
      <c r="B3384" s="4" t="s">
        <v>649</v>
      </c>
      <c r="C3384" s="4" t="s">
        <v>654</v>
      </c>
      <c r="D3384" s="4">
        <v>1.7600000000000001E-2</v>
      </c>
      <c r="E3384" s="4">
        <v>3.5000000000000001E-3</v>
      </c>
      <c r="F3384" s="81" t="s">
        <v>7978</v>
      </c>
      <c r="G3384" s="4">
        <v>0.72960000000000003</v>
      </c>
      <c r="H3384" s="2">
        <v>601810</v>
      </c>
      <c r="I3384" s="2">
        <v>25.29</v>
      </c>
      <c r="J3384" s="82" t="s">
        <v>7919</v>
      </c>
    </row>
    <row r="3385" spans="1:10" ht="13.9">
      <c r="A3385" s="4" t="s">
        <v>7979</v>
      </c>
      <c r="B3385" s="4" t="s">
        <v>650</v>
      </c>
      <c r="C3385" s="4" t="s">
        <v>662</v>
      </c>
      <c r="D3385" s="4">
        <v>-1.7600000000000001E-2</v>
      </c>
      <c r="E3385" s="4">
        <v>3.5000000000000001E-3</v>
      </c>
      <c r="F3385" s="81" t="s">
        <v>7980</v>
      </c>
      <c r="G3385" s="4">
        <v>0.27039999999999997</v>
      </c>
      <c r="H3385" s="2">
        <v>604256</v>
      </c>
      <c r="I3385" s="2">
        <v>25.29</v>
      </c>
      <c r="J3385" s="82" t="s">
        <v>7873</v>
      </c>
    </row>
    <row r="3386" spans="1:10" ht="13.9">
      <c r="A3386" s="4" t="s">
        <v>7981</v>
      </c>
      <c r="B3386" s="4" t="s">
        <v>649</v>
      </c>
      <c r="C3386" s="4" t="s">
        <v>654</v>
      </c>
      <c r="D3386" s="4">
        <v>1.7299999999999999E-2</v>
      </c>
      <c r="E3386" s="4">
        <v>3.5000000000000001E-3</v>
      </c>
      <c r="F3386" s="81" t="s">
        <v>7982</v>
      </c>
      <c r="G3386" s="4">
        <v>0.72840000000000005</v>
      </c>
      <c r="H3386" s="2">
        <v>601809</v>
      </c>
      <c r="I3386" s="2">
        <v>24.43</v>
      </c>
      <c r="J3386" s="82" t="s">
        <v>7983</v>
      </c>
    </row>
    <row r="3387" spans="1:10" ht="13.9">
      <c r="A3387" s="4" t="s">
        <v>7984</v>
      </c>
      <c r="B3387" s="4" t="s">
        <v>649</v>
      </c>
      <c r="C3387" s="4" t="s">
        <v>654</v>
      </c>
      <c r="D3387" s="4">
        <v>1.6299999999999999E-2</v>
      </c>
      <c r="E3387" s="4">
        <v>3.5000000000000001E-3</v>
      </c>
      <c r="F3387" s="81" t="s">
        <v>3155</v>
      </c>
      <c r="G3387" s="4">
        <v>0.70650000000000002</v>
      </c>
      <c r="H3387" s="2">
        <v>604254</v>
      </c>
      <c r="I3387" s="2">
        <v>21.69</v>
      </c>
      <c r="J3387" s="82" t="s">
        <v>7985</v>
      </c>
    </row>
    <row r="3388" spans="1:10" ht="13.9">
      <c r="A3388" s="4" t="s">
        <v>7986</v>
      </c>
      <c r="B3388" s="4" t="s">
        <v>649</v>
      </c>
      <c r="C3388" s="4" t="s">
        <v>662</v>
      </c>
      <c r="D3388" s="4">
        <v>1.6400000000000001E-2</v>
      </c>
      <c r="E3388" s="4">
        <v>3.5000000000000001E-3</v>
      </c>
      <c r="F3388" s="81" t="s">
        <v>7987</v>
      </c>
      <c r="G3388" s="4">
        <v>0.70679999999999998</v>
      </c>
      <c r="H3388" s="2">
        <v>604254</v>
      </c>
      <c r="I3388" s="2">
        <v>21.96</v>
      </c>
      <c r="J3388" s="82" t="s">
        <v>7988</v>
      </c>
    </row>
    <row r="3389" spans="1:10" ht="13.9">
      <c r="A3389" s="4" t="s">
        <v>7989</v>
      </c>
      <c r="B3389" s="4" t="s">
        <v>650</v>
      </c>
      <c r="C3389" s="4" t="s">
        <v>662</v>
      </c>
      <c r="D3389" s="4">
        <v>-1.61E-2</v>
      </c>
      <c r="E3389" s="4">
        <v>3.5000000000000001E-3</v>
      </c>
      <c r="F3389" s="81" t="s">
        <v>2573</v>
      </c>
      <c r="G3389" s="4">
        <v>0.29360000000000003</v>
      </c>
      <c r="H3389" s="2">
        <v>604256</v>
      </c>
      <c r="I3389" s="2">
        <v>21.16</v>
      </c>
      <c r="J3389" s="82" t="s">
        <v>7568</v>
      </c>
    </row>
    <row r="3390" spans="1:10" ht="13.9">
      <c r="A3390" s="4" t="s">
        <v>7990</v>
      </c>
      <c r="B3390" s="4" t="s">
        <v>650</v>
      </c>
      <c r="C3390" s="4" t="s">
        <v>662</v>
      </c>
      <c r="D3390" s="4">
        <v>-1.6400000000000001E-2</v>
      </c>
      <c r="E3390" s="4">
        <v>3.5000000000000001E-3</v>
      </c>
      <c r="F3390" s="81" t="s">
        <v>3095</v>
      </c>
      <c r="G3390" s="4">
        <v>0.29239999999999999</v>
      </c>
      <c r="H3390" s="2">
        <v>599223</v>
      </c>
      <c r="I3390" s="2">
        <v>21.96</v>
      </c>
      <c r="J3390" s="82" t="s">
        <v>7991</v>
      </c>
    </row>
    <row r="3391" spans="1:10" ht="13.9">
      <c r="A3391" s="4" t="s">
        <v>7992</v>
      </c>
      <c r="B3391" s="4" t="s">
        <v>649</v>
      </c>
      <c r="C3391" s="4" t="s">
        <v>654</v>
      </c>
      <c r="D3391" s="4">
        <v>-1.66E-2</v>
      </c>
      <c r="E3391" s="4">
        <v>3.5000000000000001E-3</v>
      </c>
      <c r="F3391" s="81" t="s">
        <v>7993</v>
      </c>
      <c r="G3391" s="4">
        <v>0.29039999999999999</v>
      </c>
      <c r="H3391" s="2">
        <v>604253</v>
      </c>
      <c r="I3391" s="2">
        <v>22.49</v>
      </c>
      <c r="J3391" s="82" t="s">
        <v>1863</v>
      </c>
    </row>
    <row r="3392" spans="1:10" ht="13.9">
      <c r="A3392" s="4" t="s">
        <v>7994</v>
      </c>
      <c r="B3392" s="4" t="s">
        <v>662</v>
      </c>
      <c r="C3392" s="4" t="s">
        <v>654</v>
      </c>
      <c r="D3392" s="4">
        <v>1.6400000000000001E-2</v>
      </c>
      <c r="E3392" s="4">
        <v>3.5000000000000001E-3</v>
      </c>
      <c r="F3392" s="81" t="s">
        <v>2627</v>
      </c>
      <c r="G3392" s="4">
        <v>0.70699999999999996</v>
      </c>
      <c r="H3392" s="2">
        <v>604215</v>
      </c>
      <c r="I3392" s="2">
        <v>21.96</v>
      </c>
      <c r="J3392" s="82" t="s">
        <v>3006</v>
      </c>
    </row>
    <row r="3393" spans="1:10" ht="13.9">
      <c r="A3393" s="4" t="s">
        <v>7995</v>
      </c>
      <c r="B3393" s="4" t="s">
        <v>650</v>
      </c>
      <c r="C3393" s="4" t="s">
        <v>662</v>
      </c>
      <c r="D3393" s="4">
        <v>1.6199999999999999E-2</v>
      </c>
      <c r="E3393" s="4">
        <v>3.5000000000000001E-3</v>
      </c>
      <c r="F3393" s="81" t="s">
        <v>4835</v>
      </c>
      <c r="G3393" s="4">
        <v>0.70699999999999996</v>
      </c>
      <c r="H3393" s="2">
        <v>604256</v>
      </c>
      <c r="I3393" s="2">
        <v>21.42</v>
      </c>
      <c r="J3393" s="82" t="s">
        <v>2896</v>
      </c>
    </row>
    <row r="3394" spans="1:10" ht="13.9">
      <c r="A3394" s="4" t="s">
        <v>7996</v>
      </c>
      <c r="B3394" s="4" t="s">
        <v>650</v>
      </c>
      <c r="C3394" s="4" t="s">
        <v>662</v>
      </c>
      <c r="D3394" s="4">
        <v>-1.6199999999999999E-2</v>
      </c>
      <c r="E3394" s="4">
        <v>3.5000000000000001E-3</v>
      </c>
      <c r="F3394" s="81" t="s">
        <v>7997</v>
      </c>
      <c r="G3394" s="4">
        <v>0.29249999999999998</v>
      </c>
      <c r="H3394" s="2">
        <v>604256</v>
      </c>
      <c r="I3394" s="2">
        <v>21.42</v>
      </c>
      <c r="J3394" s="82" t="s">
        <v>2896</v>
      </c>
    </row>
    <row r="3395" spans="1:10" ht="13.9">
      <c r="A3395" s="4" t="s">
        <v>7998</v>
      </c>
      <c r="B3395" s="4" t="s">
        <v>650</v>
      </c>
      <c r="C3395" s="4" t="s">
        <v>662</v>
      </c>
      <c r="D3395" s="4">
        <v>1.6299999999999999E-2</v>
      </c>
      <c r="E3395" s="4">
        <v>3.5000000000000001E-3</v>
      </c>
      <c r="F3395" s="81" t="s">
        <v>4346</v>
      </c>
      <c r="G3395" s="4">
        <v>0.70750000000000002</v>
      </c>
      <c r="H3395" s="2">
        <v>604256</v>
      </c>
      <c r="I3395" s="2">
        <v>21.69</v>
      </c>
      <c r="J3395" s="82" t="s">
        <v>7985</v>
      </c>
    </row>
    <row r="3396" spans="1:10" ht="13.9">
      <c r="A3396" s="4" t="s">
        <v>7999</v>
      </c>
      <c r="B3396" s="4" t="s">
        <v>649</v>
      </c>
      <c r="C3396" s="4" t="s">
        <v>654</v>
      </c>
      <c r="D3396" s="4">
        <v>1.6299999999999999E-2</v>
      </c>
      <c r="E3396" s="4">
        <v>3.5000000000000001E-3</v>
      </c>
      <c r="F3396" s="81" t="s">
        <v>8000</v>
      </c>
      <c r="G3396" s="4">
        <v>0.70699999999999996</v>
      </c>
      <c r="H3396" s="2">
        <v>604256</v>
      </c>
      <c r="I3396" s="2">
        <v>21.69</v>
      </c>
      <c r="J3396" s="82" t="s">
        <v>7985</v>
      </c>
    </row>
    <row r="3397" spans="1:10" ht="13.9">
      <c r="A3397" s="4" t="s">
        <v>8001</v>
      </c>
      <c r="B3397" s="4" t="s">
        <v>662</v>
      </c>
      <c r="C3397" s="4" t="s">
        <v>654</v>
      </c>
      <c r="D3397" s="4">
        <v>1.6299999999999999E-2</v>
      </c>
      <c r="E3397" s="4">
        <v>3.5000000000000001E-3</v>
      </c>
      <c r="F3397" s="81" t="s">
        <v>3210</v>
      </c>
      <c r="G3397" s="4">
        <v>0.70699999999999996</v>
      </c>
      <c r="H3397" s="2">
        <v>604237</v>
      </c>
      <c r="I3397" s="2">
        <v>21.69</v>
      </c>
      <c r="J3397" s="82" t="s">
        <v>7985</v>
      </c>
    </row>
    <row r="3398" spans="1:10" ht="13.9">
      <c r="A3398" s="4" t="s">
        <v>8002</v>
      </c>
      <c r="B3398" s="4" t="s">
        <v>649</v>
      </c>
      <c r="C3398" s="4" t="s">
        <v>650</v>
      </c>
      <c r="D3398" s="4">
        <v>-1.61E-2</v>
      </c>
      <c r="E3398" s="4">
        <v>3.5000000000000001E-3</v>
      </c>
      <c r="F3398" s="81" t="s">
        <v>4664</v>
      </c>
      <c r="G3398" s="4">
        <v>0.29320000000000002</v>
      </c>
      <c r="H3398" s="2">
        <v>604256</v>
      </c>
      <c r="I3398" s="2">
        <v>21.16</v>
      </c>
      <c r="J3398" s="82" t="s">
        <v>7568</v>
      </c>
    </row>
    <row r="3399" spans="1:10" ht="13.9">
      <c r="A3399" s="4" t="s">
        <v>8003</v>
      </c>
      <c r="B3399" s="4" t="s">
        <v>650</v>
      </c>
      <c r="C3399" s="4" t="s">
        <v>662</v>
      </c>
      <c r="D3399" s="4">
        <v>1.61E-2</v>
      </c>
      <c r="E3399" s="4">
        <v>3.5000000000000001E-3</v>
      </c>
      <c r="F3399" s="81" t="s">
        <v>4103</v>
      </c>
      <c r="G3399" s="4">
        <v>0.70679999999999998</v>
      </c>
      <c r="H3399" s="2">
        <v>604256</v>
      </c>
      <c r="I3399" s="2">
        <v>21.16</v>
      </c>
      <c r="J3399" s="82" t="s">
        <v>7568</v>
      </c>
    </row>
    <row r="3400" spans="1:10" ht="13.9">
      <c r="A3400" s="4" t="s">
        <v>8004</v>
      </c>
      <c r="B3400" s="4" t="s">
        <v>650</v>
      </c>
      <c r="C3400" s="4" t="s">
        <v>662</v>
      </c>
      <c r="D3400" s="4">
        <v>1.61E-2</v>
      </c>
      <c r="E3400" s="4">
        <v>3.5000000000000001E-3</v>
      </c>
      <c r="F3400" s="81" t="s">
        <v>4237</v>
      </c>
      <c r="G3400" s="4">
        <v>0.70669999999999999</v>
      </c>
      <c r="H3400" s="2">
        <v>604215</v>
      </c>
      <c r="I3400" s="2">
        <v>21.16</v>
      </c>
      <c r="J3400" s="82" t="s">
        <v>7568</v>
      </c>
    </row>
    <row r="3401" spans="1:10" ht="13.9">
      <c r="A3401" s="4" t="s">
        <v>8005</v>
      </c>
      <c r="B3401" s="4" t="s">
        <v>649</v>
      </c>
      <c r="C3401" s="4" t="s">
        <v>654</v>
      </c>
      <c r="D3401" s="4">
        <v>-1.5800000000000002E-2</v>
      </c>
      <c r="E3401" s="4">
        <v>3.5000000000000001E-3</v>
      </c>
      <c r="F3401" s="81" t="s">
        <v>8006</v>
      </c>
      <c r="G3401" s="4">
        <v>0.29260000000000003</v>
      </c>
      <c r="H3401" s="2">
        <v>604256</v>
      </c>
      <c r="I3401" s="2">
        <v>20.38</v>
      </c>
      <c r="J3401" s="82" t="s">
        <v>8007</v>
      </c>
    </row>
    <row r="3402" spans="1:10" ht="13.9">
      <c r="A3402" s="4" t="s">
        <v>8008</v>
      </c>
      <c r="B3402" s="4" t="s">
        <v>650</v>
      </c>
      <c r="C3402" s="4" t="s">
        <v>662</v>
      </c>
      <c r="D3402" s="4">
        <v>1.5800000000000002E-2</v>
      </c>
      <c r="E3402" s="4">
        <v>3.5000000000000001E-3</v>
      </c>
      <c r="F3402" s="81" t="s">
        <v>2779</v>
      </c>
      <c r="G3402" s="4">
        <v>0.70650000000000002</v>
      </c>
      <c r="H3402" s="2">
        <v>604252</v>
      </c>
      <c r="I3402" s="2">
        <v>20.38</v>
      </c>
      <c r="J3402" s="82" t="s">
        <v>8007</v>
      </c>
    </row>
    <row r="3403" spans="1:10" ht="13.9">
      <c r="A3403" s="4" t="s">
        <v>8009</v>
      </c>
      <c r="B3403" s="4" t="s">
        <v>649</v>
      </c>
      <c r="C3403" s="4" t="s">
        <v>654</v>
      </c>
      <c r="D3403" s="4">
        <v>-2.0299999999999999E-2</v>
      </c>
      <c r="E3403" s="4">
        <v>4.4000000000000003E-3</v>
      </c>
      <c r="F3403" s="81" t="s">
        <v>2632</v>
      </c>
      <c r="G3403" s="4">
        <v>0.84670000000000001</v>
      </c>
      <c r="H3403" s="2">
        <v>604078</v>
      </c>
      <c r="I3403" s="2">
        <v>21.29</v>
      </c>
      <c r="J3403" s="82" t="s">
        <v>2659</v>
      </c>
    </row>
    <row r="3404" spans="1:10" ht="13.9">
      <c r="A3404" s="4" t="s">
        <v>8010</v>
      </c>
      <c r="B3404" s="4" t="s">
        <v>1440</v>
      </c>
      <c r="C3404" s="4" t="s">
        <v>662</v>
      </c>
      <c r="D3404" s="4">
        <v>-3.5799999999999998E-2</v>
      </c>
      <c r="E3404" s="4">
        <v>6.7000000000000002E-3</v>
      </c>
      <c r="F3404" s="81" t="s">
        <v>1163</v>
      </c>
      <c r="G3404" s="4">
        <v>0.12089999999999999</v>
      </c>
      <c r="H3404" s="2">
        <v>448902</v>
      </c>
      <c r="I3404" s="2">
        <v>28.55</v>
      </c>
      <c r="J3404" s="82" t="s">
        <v>8011</v>
      </c>
    </row>
    <row r="3405" spans="1:10" ht="13.9">
      <c r="A3405" s="4" t="s">
        <v>8012</v>
      </c>
      <c r="B3405" s="4" t="s">
        <v>650</v>
      </c>
      <c r="C3405" s="4" t="s">
        <v>662</v>
      </c>
      <c r="D3405" s="4">
        <v>-1.5800000000000002E-2</v>
      </c>
      <c r="E3405" s="4">
        <v>3.3999999999999998E-3</v>
      </c>
      <c r="F3405" s="81" t="s">
        <v>6485</v>
      </c>
      <c r="G3405" s="4">
        <v>0.67190000000000005</v>
      </c>
      <c r="H3405" s="2">
        <v>604197</v>
      </c>
      <c r="I3405" s="2">
        <v>21.6</v>
      </c>
      <c r="J3405" s="82" t="s">
        <v>8013</v>
      </c>
    </row>
    <row r="3406" spans="1:10" ht="13.9">
      <c r="A3406" s="4" t="s">
        <v>8014</v>
      </c>
      <c r="B3406" s="4" t="s">
        <v>649</v>
      </c>
      <c r="C3406" s="4" t="s">
        <v>654</v>
      </c>
      <c r="D3406" s="4">
        <v>1.6799999999999999E-2</v>
      </c>
      <c r="E3406" s="4">
        <v>3.5999999999999999E-3</v>
      </c>
      <c r="F3406" s="81" t="s">
        <v>8015</v>
      </c>
      <c r="G3406" s="4">
        <v>0.2777</v>
      </c>
      <c r="H3406" s="2">
        <v>601809</v>
      </c>
      <c r="I3406" s="2">
        <v>21.78</v>
      </c>
      <c r="J3406" s="82" t="s">
        <v>2537</v>
      </c>
    </row>
    <row r="3407" spans="1:10" ht="13.9">
      <c r="A3407" s="4" t="s">
        <v>8016</v>
      </c>
      <c r="B3407" s="4" t="s">
        <v>650</v>
      </c>
      <c r="C3407" s="4" t="s">
        <v>654</v>
      </c>
      <c r="D3407" s="4">
        <v>1.6799999999999999E-2</v>
      </c>
      <c r="E3407" s="4">
        <v>3.5999999999999999E-3</v>
      </c>
      <c r="F3407" s="81" t="s">
        <v>4548</v>
      </c>
      <c r="G3407" s="4">
        <v>0.27760000000000001</v>
      </c>
      <c r="H3407" s="2">
        <v>604254</v>
      </c>
      <c r="I3407" s="2">
        <v>21.78</v>
      </c>
      <c r="J3407" s="82" t="s">
        <v>6923</v>
      </c>
    </row>
    <row r="3408" spans="1:10" ht="13.9">
      <c r="A3408" s="4" t="s">
        <v>8017</v>
      </c>
      <c r="B3408" s="4" t="s">
        <v>650</v>
      </c>
      <c r="C3408" s="4" t="s">
        <v>662</v>
      </c>
      <c r="D3408" s="4">
        <v>1.66E-2</v>
      </c>
      <c r="E3408" s="4">
        <v>3.5000000000000001E-3</v>
      </c>
      <c r="F3408" s="81" t="s">
        <v>1548</v>
      </c>
      <c r="G3408" s="4">
        <v>0.2828</v>
      </c>
      <c r="H3408" s="2">
        <v>604254</v>
      </c>
      <c r="I3408" s="2">
        <v>22.49</v>
      </c>
      <c r="J3408" s="82" t="s">
        <v>1863</v>
      </c>
    </row>
    <row r="3409" spans="1:10" ht="13.9">
      <c r="A3409" s="4" t="s">
        <v>8018</v>
      </c>
      <c r="B3409" s="4" t="s">
        <v>650</v>
      </c>
      <c r="C3409" s="4" t="s">
        <v>662</v>
      </c>
      <c r="D3409" s="4">
        <v>1.67E-2</v>
      </c>
      <c r="E3409" s="4">
        <v>3.5000000000000001E-3</v>
      </c>
      <c r="F3409" s="81" t="s">
        <v>8019</v>
      </c>
      <c r="G3409" s="4">
        <v>0.28560000000000002</v>
      </c>
      <c r="H3409" s="2">
        <v>604255</v>
      </c>
      <c r="I3409" s="2">
        <v>22.77</v>
      </c>
      <c r="J3409" s="82" t="s">
        <v>8020</v>
      </c>
    </row>
    <row r="3410" spans="1:10" ht="13.9">
      <c r="A3410" s="4" t="s">
        <v>8021</v>
      </c>
      <c r="B3410" s="4" t="s">
        <v>649</v>
      </c>
      <c r="C3410" s="4" t="s">
        <v>3827</v>
      </c>
      <c r="D3410" s="4">
        <v>2.23E-2</v>
      </c>
      <c r="E3410" s="4">
        <v>4.7000000000000002E-3</v>
      </c>
      <c r="F3410" s="81" t="s">
        <v>2781</v>
      </c>
      <c r="G3410" s="4">
        <v>0.3206</v>
      </c>
      <c r="H3410" s="2">
        <v>448902</v>
      </c>
      <c r="I3410" s="2">
        <v>22.51</v>
      </c>
      <c r="J3410" s="82" t="s">
        <v>8022</v>
      </c>
    </row>
    <row r="3411" spans="1:10" ht="13.9">
      <c r="A3411" s="4" t="s">
        <v>8023</v>
      </c>
      <c r="B3411" s="4" t="s">
        <v>650</v>
      </c>
      <c r="C3411" s="4" t="s">
        <v>662</v>
      </c>
      <c r="D3411" s="4">
        <v>1.6400000000000001E-2</v>
      </c>
      <c r="E3411" s="4">
        <v>3.5000000000000001E-3</v>
      </c>
      <c r="F3411" s="81" t="s">
        <v>3129</v>
      </c>
      <c r="G3411" s="4">
        <v>0.28249999999999997</v>
      </c>
      <c r="H3411" s="2">
        <v>604181</v>
      </c>
      <c r="I3411" s="2">
        <v>21.96</v>
      </c>
      <c r="J3411" s="82" t="s">
        <v>3006</v>
      </c>
    </row>
    <row r="3412" spans="1:10" ht="13.9">
      <c r="A3412" s="4" t="s">
        <v>8024</v>
      </c>
      <c r="B3412" s="4" t="s">
        <v>650</v>
      </c>
      <c r="C3412" s="4" t="s">
        <v>654</v>
      </c>
      <c r="D3412" s="4">
        <v>1.6500000000000001E-2</v>
      </c>
      <c r="E3412" s="4">
        <v>3.5000000000000001E-3</v>
      </c>
      <c r="F3412" s="81" t="s">
        <v>4508</v>
      </c>
      <c r="G3412" s="4">
        <v>0.28289999999999998</v>
      </c>
      <c r="H3412" s="2">
        <v>604233</v>
      </c>
      <c r="I3412" s="2">
        <v>22.22</v>
      </c>
      <c r="J3412" s="82" t="s">
        <v>7787</v>
      </c>
    </row>
    <row r="3413" spans="1:10" ht="13.9">
      <c r="A3413" s="4" t="s">
        <v>8025</v>
      </c>
      <c r="B3413" s="4" t="s">
        <v>650</v>
      </c>
      <c r="C3413" s="4" t="s">
        <v>662</v>
      </c>
      <c r="D3413" s="4">
        <v>1.6500000000000001E-2</v>
      </c>
      <c r="E3413" s="4">
        <v>3.5000000000000001E-3</v>
      </c>
      <c r="F3413" s="81" t="s">
        <v>4769</v>
      </c>
      <c r="G3413" s="4">
        <v>0.28289999999999998</v>
      </c>
      <c r="H3413" s="2">
        <v>604252</v>
      </c>
      <c r="I3413" s="2">
        <v>22.22</v>
      </c>
      <c r="J3413" s="82" t="s">
        <v>7787</v>
      </c>
    </row>
    <row r="3414" spans="1:10" ht="13.9">
      <c r="A3414" s="4" t="s">
        <v>8026</v>
      </c>
      <c r="B3414" s="4" t="s">
        <v>650</v>
      </c>
      <c r="C3414" s="4" t="s">
        <v>662</v>
      </c>
      <c r="D3414" s="4">
        <v>1.8100000000000002E-2</v>
      </c>
      <c r="E3414" s="4">
        <v>3.5999999999999999E-3</v>
      </c>
      <c r="F3414" s="81" t="s">
        <v>8027</v>
      </c>
      <c r="G3414" s="4">
        <v>0.28210000000000002</v>
      </c>
      <c r="H3414" s="2">
        <v>585094</v>
      </c>
      <c r="I3414" s="2">
        <v>25.28</v>
      </c>
      <c r="J3414" s="82" t="s">
        <v>3167</v>
      </c>
    </row>
    <row r="3415" spans="1:10" ht="13.9">
      <c r="A3415" s="4" t="s">
        <v>8028</v>
      </c>
      <c r="B3415" s="4" t="s">
        <v>650</v>
      </c>
      <c r="C3415" s="4" t="s">
        <v>8029</v>
      </c>
      <c r="D3415" s="4">
        <v>-2.1000000000000001E-2</v>
      </c>
      <c r="E3415" s="4">
        <v>4.4999999999999997E-3</v>
      </c>
      <c r="F3415" s="81" t="s">
        <v>7762</v>
      </c>
      <c r="G3415" s="4">
        <v>0.63800000000000001</v>
      </c>
      <c r="H3415" s="2">
        <v>448902</v>
      </c>
      <c r="I3415" s="2">
        <v>21.78</v>
      </c>
      <c r="J3415" s="82" t="s">
        <v>1555</v>
      </c>
    </row>
    <row r="3416" spans="1:10" ht="13.9">
      <c r="A3416" s="4" t="s">
        <v>8030</v>
      </c>
      <c r="B3416" s="4" t="s">
        <v>650</v>
      </c>
      <c r="C3416" s="4" t="s">
        <v>871</v>
      </c>
      <c r="D3416" s="4">
        <v>-2.1100000000000001E-2</v>
      </c>
      <c r="E3416" s="4">
        <v>4.4000000000000003E-3</v>
      </c>
      <c r="F3416" s="81" t="s">
        <v>8031</v>
      </c>
      <c r="G3416" s="4">
        <v>0.63780000000000003</v>
      </c>
      <c r="H3416" s="2">
        <v>448902</v>
      </c>
      <c r="I3416" s="2">
        <v>23</v>
      </c>
      <c r="J3416" s="82" t="s">
        <v>3046</v>
      </c>
    </row>
    <row r="3417" spans="1:10" ht="13.9">
      <c r="A3417" s="4" t="s">
        <v>8032</v>
      </c>
      <c r="B3417" s="4" t="s">
        <v>649</v>
      </c>
      <c r="C3417" s="4" t="s">
        <v>2100</v>
      </c>
      <c r="D3417" s="4">
        <v>-2.12E-2</v>
      </c>
      <c r="E3417" s="4">
        <v>4.4999999999999997E-3</v>
      </c>
      <c r="F3417" s="81" t="s">
        <v>8033</v>
      </c>
      <c r="G3417" s="4">
        <v>0.63439999999999996</v>
      </c>
      <c r="H3417" s="2">
        <v>448902</v>
      </c>
      <c r="I3417" s="2">
        <v>22.19</v>
      </c>
      <c r="J3417" s="82" t="s">
        <v>2795</v>
      </c>
    </row>
    <row r="3418" spans="1:10" ht="13.9">
      <c r="A3418" s="4" t="s">
        <v>8034</v>
      </c>
      <c r="B3418" s="4" t="s">
        <v>2118</v>
      </c>
      <c r="C3418" s="4" t="s">
        <v>662</v>
      </c>
      <c r="D3418" s="4">
        <v>0.1305</v>
      </c>
      <c r="E3418" s="4">
        <v>2.8500000000000001E-2</v>
      </c>
      <c r="F3418" s="81" t="s">
        <v>8035</v>
      </c>
      <c r="G3418" s="4">
        <v>0.99309999999999998</v>
      </c>
      <c r="H3418" s="2">
        <v>448902</v>
      </c>
      <c r="I3418" s="2">
        <v>20.97</v>
      </c>
      <c r="J3418" s="82" t="s">
        <v>3457</v>
      </c>
    </row>
    <row r="3419" spans="1:10" ht="13.9">
      <c r="A3419" s="4" t="s">
        <v>8036</v>
      </c>
      <c r="B3419" s="4" t="s">
        <v>649</v>
      </c>
      <c r="C3419" s="4" t="s">
        <v>662</v>
      </c>
      <c r="D3419" s="4">
        <v>6.2199999999999998E-2</v>
      </c>
      <c r="E3419" s="4">
        <v>1.34E-2</v>
      </c>
      <c r="F3419" s="81" t="s">
        <v>8037</v>
      </c>
      <c r="G3419" s="4">
        <v>3.27E-2</v>
      </c>
      <c r="H3419" s="2">
        <v>448902</v>
      </c>
      <c r="I3419" s="2">
        <v>21.55</v>
      </c>
      <c r="J3419" s="82" t="s">
        <v>8038</v>
      </c>
    </row>
    <row r="3420" spans="1:10" ht="13.9">
      <c r="A3420" s="4" t="s">
        <v>8039</v>
      </c>
      <c r="B3420" s="4" t="s">
        <v>650</v>
      </c>
      <c r="C3420" s="4" t="s">
        <v>662</v>
      </c>
      <c r="D3420" s="4">
        <v>-2.2200000000000001E-2</v>
      </c>
      <c r="E3420" s="4">
        <v>4.4999999999999997E-3</v>
      </c>
      <c r="F3420" s="81" t="s">
        <v>6635</v>
      </c>
      <c r="G3420" s="4">
        <v>0.28799999999999998</v>
      </c>
      <c r="H3420" s="2">
        <v>481733</v>
      </c>
      <c r="I3420" s="2">
        <v>24.34</v>
      </c>
      <c r="J3420" s="82" t="s">
        <v>2673</v>
      </c>
    </row>
    <row r="3421" spans="1:10" ht="13.9">
      <c r="A3421" s="4" t="s">
        <v>8040</v>
      </c>
      <c r="B3421" s="4" t="s">
        <v>649</v>
      </c>
      <c r="C3421" s="4" t="s">
        <v>5787</v>
      </c>
      <c r="D3421" s="4">
        <v>-2.01E-2</v>
      </c>
      <c r="E3421" s="4">
        <v>4.4000000000000003E-3</v>
      </c>
      <c r="F3421" s="81" t="s">
        <v>5961</v>
      </c>
      <c r="G3421" s="4">
        <v>0.37430000000000002</v>
      </c>
      <c r="H3421" s="2">
        <v>448902</v>
      </c>
      <c r="I3421" s="2">
        <v>20.87</v>
      </c>
      <c r="J3421" s="82" t="s">
        <v>4359</v>
      </c>
    </row>
    <row r="3422" spans="1:10" ht="13.9">
      <c r="A3422" s="4" t="s">
        <v>8041</v>
      </c>
      <c r="B3422" s="4" t="s">
        <v>649</v>
      </c>
      <c r="C3422" s="4" t="s">
        <v>654</v>
      </c>
      <c r="D3422" s="4">
        <v>-1.8800000000000001E-2</v>
      </c>
      <c r="E3422" s="4">
        <v>4.1000000000000003E-3</v>
      </c>
      <c r="F3422" s="81" t="s">
        <v>8042</v>
      </c>
      <c r="G3422" s="4">
        <v>0.36599999999999999</v>
      </c>
      <c r="H3422" s="2">
        <v>510609</v>
      </c>
      <c r="I3422" s="2">
        <v>21.03</v>
      </c>
      <c r="J3422" s="82" t="s">
        <v>8043</v>
      </c>
    </row>
    <row r="3423" spans="1:10" ht="13.9">
      <c r="A3423" s="4" t="s">
        <v>8044</v>
      </c>
      <c r="B3423" s="4" t="s">
        <v>649</v>
      </c>
      <c r="C3423" s="4" t="s">
        <v>8045</v>
      </c>
      <c r="D3423" s="4">
        <v>2.1299999999999999E-2</v>
      </c>
      <c r="E3423" s="4">
        <v>4.4999999999999997E-3</v>
      </c>
      <c r="F3423" s="81" t="s">
        <v>8046</v>
      </c>
      <c r="G3423" s="4">
        <v>0.64390000000000003</v>
      </c>
      <c r="H3423" s="2">
        <v>448902</v>
      </c>
      <c r="I3423" s="2">
        <v>22.4</v>
      </c>
      <c r="J3423" s="82" t="s">
        <v>8047</v>
      </c>
    </row>
    <row r="3424" spans="1:10" ht="13.9">
      <c r="A3424" s="4" t="s">
        <v>8048</v>
      </c>
      <c r="B3424" s="4" t="s">
        <v>662</v>
      </c>
      <c r="C3424" s="4" t="s">
        <v>654</v>
      </c>
      <c r="D3424" s="4">
        <v>-2.01E-2</v>
      </c>
      <c r="E3424" s="4">
        <v>4.1999999999999997E-3</v>
      </c>
      <c r="F3424" s="81" t="s">
        <v>8049</v>
      </c>
      <c r="G3424" s="4">
        <v>0.32019999999999998</v>
      </c>
      <c r="H3424" s="2">
        <v>524880</v>
      </c>
      <c r="I3424" s="2">
        <v>22.9</v>
      </c>
      <c r="J3424" s="82" t="s">
        <v>8050</v>
      </c>
    </row>
    <row r="3425" spans="1:10" ht="13.9">
      <c r="A3425" s="4" t="s">
        <v>8051</v>
      </c>
      <c r="B3425" s="4" t="s">
        <v>649</v>
      </c>
      <c r="C3425" s="4" t="s">
        <v>650</v>
      </c>
      <c r="D3425" s="4">
        <v>-2.0899999999999998E-2</v>
      </c>
      <c r="E3425" s="4">
        <v>4.4000000000000003E-3</v>
      </c>
      <c r="F3425" s="81" t="s">
        <v>8052</v>
      </c>
      <c r="G3425" s="4">
        <v>0.31809999999999999</v>
      </c>
      <c r="H3425" s="2">
        <v>483768</v>
      </c>
      <c r="I3425" s="2">
        <v>22.56</v>
      </c>
      <c r="J3425" s="82" t="s">
        <v>2822</v>
      </c>
    </row>
    <row r="3426" spans="1:10" ht="13.9">
      <c r="A3426" s="4" t="s">
        <v>8053</v>
      </c>
      <c r="B3426" s="4" t="s">
        <v>650</v>
      </c>
      <c r="C3426" s="4" t="s">
        <v>662</v>
      </c>
      <c r="D3426" s="4">
        <v>2.0500000000000001E-2</v>
      </c>
      <c r="E3426" s="4">
        <v>4.4000000000000003E-3</v>
      </c>
      <c r="F3426" s="81" t="s">
        <v>8054</v>
      </c>
      <c r="G3426" s="4">
        <v>0.68469999999999998</v>
      </c>
      <c r="H3426" s="2">
        <v>482750</v>
      </c>
      <c r="I3426" s="2">
        <v>21.71</v>
      </c>
      <c r="J3426" s="82" t="s">
        <v>2202</v>
      </c>
    </row>
    <row r="3427" spans="1:10" ht="13.9">
      <c r="A3427" s="4" t="s">
        <v>8055</v>
      </c>
      <c r="B3427" s="4" t="s">
        <v>649</v>
      </c>
      <c r="C3427" s="4" t="s">
        <v>662</v>
      </c>
      <c r="D3427" s="4">
        <v>-2.12E-2</v>
      </c>
      <c r="E3427" s="4">
        <v>4.3E-3</v>
      </c>
      <c r="F3427" s="81" t="s">
        <v>8056</v>
      </c>
      <c r="G3427" s="4">
        <v>0.33510000000000001</v>
      </c>
      <c r="H3427" s="2">
        <v>482750</v>
      </c>
      <c r="I3427" s="2">
        <v>24.31</v>
      </c>
      <c r="J3427" s="82" t="s">
        <v>8057</v>
      </c>
    </row>
    <row r="3428" spans="1:10" ht="13.9">
      <c r="A3428" s="4" t="s">
        <v>8058</v>
      </c>
      <c r="B3428" s="4" t="s">
        <v>649</v>
      </c>
      <c r="C3428" s="4" t="s">
        <v>654</v>
      </c>
      <c r="D3428" s="4">
        <v>0.18790000000000001</v>
      </c>
      <c r="E3428" s="4">
        <v>4.0399999999999998E-2</v>
      </c>
      <c r="F3428" s="81" t="s">
        <v>8059</v>
      </c>
      <c r="G3428" s="4">
        <v>0.99670000000000003</v>
      </c>
      <c r="H3428" s="2">
        <v>469826</v>
      </c>
      <c r="I3428" s="2">
        <v>21.63</v>
      </c>
      <c r="J3428" s="82" t="s">
        <v>3268</v>
      </c>
    </row>
    <row r="3429" spans="1:10" ht="13.9">
      <c r="A3429" s="4" t="s">
        <v>8060</v>
      </c>
      <c r="B3429" s="4" t="s">
        <v>649</v>
      </c>
      <c r="C3429" s="4" t="s">
        <v>654</v>
      </c>
      <c r="D3429" s="4">
        <v>-7.9299999999999995E-2</v>
      </c>
      <c r="E3429" s="4">
        <v>1.7100000000000001E-2</v>
      </c>
      <c r="F3429" s="81" t="s">
        <v>8061</v>
      </c>
      <c r="G3429" s="4">
        <v>0.9859</v>
      </c>
      <c r="H3429" s="2">
        <v>508780</v>
      </c>
      <c r="I3429" s="2">
        <v>21.51</v>
      </c>
      <c r="J3429" s="82" t="s">
        <v>8062</v>
      </c>
    </row>
    <row r="3430" spans="1:10" ht="13.9">
      <c r="A3430" s="4" t="s">
        <v>8063</v>
      </c>
      <c r="B3430" s="4" t="s">
        <v>649</v>
      </c>
      <c r="C3430" s="4" t="s">
        <v>654</v>
      </c>
      <c r="D3430" s="4">
        <v>8.2299999999999998E-2</v>
      </c>
      <c r="E3430" s="4">
        <v>1.7999999999999999E-2</v>
      </c>
      <c r="F3430" s="81" t="s">
        <v>4982</v>
      </c>
      <c r="G3430" s="4">
        <v>1.2999999999999999E-2</v>
      </c>
      <c r="H3430" s="2">
        <v>482750</v>
      </c>
      <c r="I3430" s="2">
        <v>20.91</v>
      </c>
      <c r="J3430" s="82" t="s">
        <v>6508</v>
      </c>
    </row>
    <row r="3431" spans="1:10" ht="13.9">
      <c r="A3431" s="4" t="s">
        <v>8064</v>
      </c>
      <c r="B3431" s="4" t="s">
        <v>649</v>
      </c>
      <c r="C3431" s="4" t="s">
        <v>654</v>
      </c>
      <c r="D3431" s="4">
        <v>8.2600000000000007E-2</v>
      </c>
      <c r="E3431" s="4">
        <v>1.7999999999999999E-2</v>
      </c>
      <c r="F3431" s="81" t="s">
        <v>8065</v>
      </c>
      <c r="G3431" s="4">
        <v>1.32E-2</v>
      </c>
      <c r="H3431" s="2">
        <v>482750</v>
      </c>
      <c r="I3431" s="2">
        <v>21.06</v>
      </c>
      <c r="J3431" s="82" t="s">
        <v>8066</v>
      </c>
    </row>
    <row r="3432" spans="1:10" ht="13.9">
      <c r="A3432" s="4" t="s">
        <v>8067</v>
      </c>
      <c r="B3432" s="4" t="s">
        <v>649</v>
      </c>
      <c r="C3432" s="4" t="s">
        <v>654</v>
      </c>
      <c r="D3432" s="4">
        <v>8.3000000000000004E-2</v>
      </c>
      <c r="E3432" s="4">
        <v>1.7999999999999999E-2</v>
      </c>
      <c r="F3432" s="81" t="s">
        <v>8068</v>
      </c>
      <c r="G3432" s="4">
        <v>1.3100000000000001E-2</v>
      </c>
      <c r="H3432" s="2">
        <v>482750</v>
      </c>
      <c r="I3432" s="2">
        <v>21.26</v>
      </c>
      <c r="J3432" s="82" t="s">
        <v>1071</v>
      </c>
    </row>
    <row r="3433" spans="1:10" ht="13.9">
      <c r="A3433" s="4" t="s">
        <v>8069</v>
      </c>
      <c r="B3433" s="4" t="s">
        <v>662</v>
      </c>
      <c r="C3433" s="4" t="s">
        <v>654</v>
      </c>
      <c r="D3433" s="4">
        <v>-8.3400000000000002E-2</v>
      </c>
      <c r="E3433" s="4">
        <v>1.8100000000000002E-2</v>
      </c>
      <c r="F3433" s="81" t="s">
        <v>888</v>
      </c>
      <c r="G3433" s="4">
        <v>0.98699999999999999</v>
      </c>
      <c r="H3433" s="2">
        <v>482750</v>
      </c>
      <c r="I3433" s="2">
        <v>21.23</v>
      </c>
      <c r="J3433" s="82" t="s">
        <v>8070</v>
      </c>
    </row>
    <row r="3434" spans="1:10" ht="13.9">
      <c r="A3434" s="4" t="s">
        <v>8071</v>
      </c>
      <c r="B3434" s="4" t="s">
        <v>649</v>
      </c>
      <c r="C3434" s="4" t="s">
        <v>650</v>
      </c>
      <c r="D3434" s="4">
        <v>-2.1100000000000001E-2</v>
      </c>
      <c r="E3434" s="4">
        <v>4.5999999999999999E-3</v>
      </c>
      <c r="F3434" s="81" t="s">
        <v>8072</v>
      </c>
      <c r="G3434" s="4">
        <v>0.73150000000000004</v>
      </c>
      <c r="H3434" s="2">
        <v>482668</v>
      </c>
      <c r="I3434" s="2">
        <v>21.04</v>
      </c>
      <c r="J3434" s="82" t="s">
        <v>8073</v>
      </c>
    </row>
    <row r="3435" spans="1:10" ht="13.9">
      <c r="A3435" s="4" t="s">
        <v>8074</v>
      </c>
      <c r="B3435" s="4" t="s">
        <v>650</v>
      </c>
      <c r="C3435" s="4" t="s">
        <v>662</v>
      </c>
      <c r="D3435" s="4">
        <v>-0.02</v>
      </c>
      <c r="E3435" s="4">
        <v>4.4000000000000003E-3</v>
      </c>
      <c r="F3435" s="81" t="s">
        <v>8075</v>
      </c>
      <c r="G3435" s="4">
        <v>0.68679999999999997</v>
      </c>
      <c r="H3435" s="2">
        <v>483768</v>
      </c>
      <c r="I3435" s="2">
        <v>20.66</v>
      </c>
      <c r="J3435" s="82" t="s">
        <v>8076</v>
      </c>
    </row>
    <row r="3436" spans="1:10" ht="13.9">
      <c r="A3436" s="4" t="s">
        <v>8077</v>
      </c>
      <c r="B3436" s="4" t="s">
        <v>649</v>
      </c>
      <c r="C3436" s="4" t="s">
        <v>662</v>
      </c>
      <c r="D3436" s="4">
        <v>-2.1399999999999999E-2</v>
      </c>
      <c r="E3436" s="4">
        <v>4.3E-3</v>
      </c>
      <c r="F3436" s="81" t="s">
        <v>8078</v>
      </c>
      <c r="G3436" s="4">
        <v>0.69710000000000005</v>
      </c>
      <c r="H3436" s="2">
        <v>528476</v>
      </c>
      <c r="I3436" s="2">
        <v>24.77</v>
      </c>
      <c r="J3436" s="82" t="s">
        <v>2212</v>
      </c>
    </row>
    <row r="3437" spans="1:10" ht="13.9">
      <c r="A3437" s="4" t="s">
        <v>8079</v>
      </c>
      <c r="B3437" s="4" t="s">
        <v>649</v>
      </c>
      <c r="C3437" s="4" t="s">
        <v>654</v>
      </c>
      <c r="D3437" s="4">
        <v>-2.1000000000000001E-2</v>
      </c>
      <c r="E3437" s="4">
        <v>4.3E-3</v>
      </c>
      <c r="F3437" s="81" t="s">
        <v>8080</v>
      </c>
      <c r="G3437" s="4">
        <v>0.69720000000000004</v>
      </c>
      <c r="H3437" s="2">
        <v>524877</v>
      </c>
      <c r="I3437" s="2">
        <v>23.85</v>
      </c>
      <c r="J3437" s="82" t="s">
        <v>8081</v>
      </c>
    </row>
    <row r="3438" spans="1:10" ht="13.9">
      <c r="A3438" s="4" t="s">
        <v>8082</v>
      </c>
      <c r="B3438" s="4" t="s">
        <v>649</v>
      </c>
      <c r="C3438" s="4" t="s">
        <v>662</v>
      </c>
      <c r="D3438" s="4">
        <v>-2.0400000000000001E-2</v>
      </c>
      <c r="E3438" s="4">
        <v>4.4000000000000003E-3</v>
      </c>
      <c r="F3438" s="81" t="s">
        <v>8083</v>
      </c>
      <c r="G3438" s="4">
        <v>0.68830000000000002</v>
      </c>
      <c r="H3438" s="2">
        <v>483768</v>
      </c>
      <c r="I3438" s="2">
        <v>21.5</v>
      </c>
      <c r="J3438" s="82" t="s">
        <v>2132</v>
      </c>
    </row>
    <row r="3439" spans="1:10" ht="13.9">
      <c r="A3439" s="4" t="s">
        <v>8084</v>
      </c>
      <c r="B3439" s="4" t="s">
        <v>649</v>
      </c>
      <c r="C3439" s="4" t="s">
        <v>654</v>
      </c>
      <c r="D3439" s="4">
        <v>-2.0500000000000001E-2</v>
      </c>
      <c r="E3439" s="4">
        <v>4.4000000000000003E-3</v>
      </c>
      <c r="F3439" s="81" t="s">
        <v>8085</v>
      </c>
      <c r="G3439" s="4">
        <v>0.68840000000000001</v>
      </c>
      <c r="H3439" s="2">
        <v>483768</v>
      </c>
      <c r="I3439" s="2">
        <v>21.71</v>
      </c>
      <c r="J3439" s="82" t="s">
        <v>4077</v>
      </c>
    </row>
    <row r="3440" spans="1:10" ht="13.9">
      <c r="A3440" s="4" t="s">
        <v>8086</v>
      </c>
      <c r="B3440" s="4" t="s">
        <v>650</v>
      </c>
      <c r="C3440" s="4" t="s">
        <v>662</v>
      </c>
      <c r="D3440" s="4">
        <v>-2.0500000000000001E-2</v>
      </c>
      <c r="E3440" s="4">
        <v>4.4000000000000003E-3</v>
      </c>
      <c r="F3440" s="81" t="s">
        <v>8087</v>
      </c>
      <c r="G3440" s="4">
        <v>0.68840000000000001</v>
      </c>
      <c r="H3440" s="2">
        <v>483768</v>
      </c>
      <c r="I3440" s="2">
        <v>21.71</v>
      </c>
      <c r="J3440" s="82" t="s">
        <v>4077</v>
      </c>
    </row>
    <row r="3441" spans="1:10" ht="13.9">
      <c r="A3441" s="4" t="s">
        <v>8088</v>
      </c>
      <c r="B3441" s="4" t="s">
        <v>649</v>
      </c>
      <c r="C3441" s="4" t="s">
        <v>654</v>
      </c>
      <c r="D3441" s="4">
        <v>-2.07E-2</v>
      </c>
      <c r="E3441" s="4">
        <v>4.4000000000000003E-3</v>
      </c>
      <c r="F3441" s="81" t="s">
        <v>8089</v>
      </c>
      <c r="G3441" s="4">
        <v>0.68840000000000001</v>
      </c>
      <c r="H3441" s="2">
        <v>483768</v>
      </c>
      <c r="I3441" s="2">
        <v>22.13</v>
      </c>
      <c r="J3441" s="82" t="s">
        <v>2792</v>
      </c>
    </row>
    <row r="3442" spans="1:10" ht="13.9">
      <c r="A3442" s="4" t="s">
        <v>8090</v>
      </c>
      <c r="B3442" s="4" t="s">
        <v>650</v>
      </c>
      <c r="C3442" s="4" t="s">
        <v>654</v>
      </c>
      <c r="D3442" s="4">
        <v>-1.9800000000000002E-2</v>
      </c>
      <c r="E3442" s="4">
        <v>4.3E-3</v>
      </c>
      <c r="F3442" s="81" t="s">
        <v>5528</v>
      </c>
      <c r="G3442" s="4">
        <v>0.65880000000000005</v>
      </c>
      <c r="H3442" s="2">
        <v>482750</v>
      </c>
      <c r="I3442" s="2">
        <v>21.2</v>
      </c>
      <c r="J3442" s="82" t="s">
        <v>1604</v>
      </c>
    </row>
    <row r="3443" spans="1:10" ht="13.9">
      <c r="A3443" s="4" t="s">
        <v>8091</v>
      </c>
      <c r="B3443" s="4" t="s">
        <v>649</v>
      </c>
      <c r="C3443" s="4" t="s">
        <v>654</v>
      </c>
      <c r="D3443" s="4">
        <v>2.0199999999999999E-2</v>
      </c>
      <c r="E3443" s="4">
        <v>4.3E-3</v>
      </c>
      <c r="F3443" s="81" t="s">
        <v>3086</v>
      </c>
      <c r="G3443" s="4">
        <v>0.34089999999999998</v>
      </c>
      <c r="H3443" s="2">
        <v>482750</v>
      </c>
      <c r="I3443" s="2">
        <v>22.07</v>
      </c>
      <c r="J3443" s="82" t="s">
        <v>1607</v>
      </c>
    </row>
    <row r="3444" spans="1:10" ht="13.9">
      <c r="A3444" s="4" t="s">
        <v>8092</v>
      </c>
      <c r="B3444" s="4" t="s">
        <v>650</v>
      </c>
      <c r="C3444" s="4" t="s">
        <v>662</v>
      </c>
      <c r="D3444" s="4">
        <v>-0.02</v>
      </c>
      <c r="E3444" s="4">
        <v>4.3E-3</v>
      </c>
      <c r="F3444" s="81" t="s">
        <v>8093</v>
      </c>
      <c r="G3444" s="4">
        <v>0.65339999999999998</v>
      </c>
      <c r="H3444" s="2">
        <v>482750</v>
      </c>
      <c r="I3444" s="2">
        <v>21.63</v>
      </c>
      <c r="J3444" s="82" t="s">
        <v>3081</v>
      </c>
    </row>
    <row r="3445" spans="1:10" ht="13.9">
      <c r="A3445" s="4" t="s">
        <v>8094</v>
      </c>
      <c r="B3445" s="4" t="s">
        <v>649</v>
      </c>
      <c r="C3445" s="4" t="s">
        <v>654</v>
      </c>
      <c r="D3445" s="4">
        <v>-1.9800000000000002E-2</v>
      </c>
      <c r="E3445" s="4">
        <v>4.3E-3</v>
      </c>
      <c r="F3445" s="81" t="s">
        <v>3227</v>
      </c>
      <c r="G3445" s="4">
        <v>0.66349999999999998</v>
      </c>
      <c r="H3445" s="2">
        <v>483768</v>
      </c>
      <c r="I3445" s="2">
        <v>21.2</v>
      </c>
      <c r="J3445" s="82" t="s">
        <v>1814</v>
      </c>
    </row>
    <row r="3446" spans="1:10" ht="13.9">
      <c r="A3446" s="4" t="s">
        <v>8095</v>
      </c>
      <c r="B3446" s="4" t="s">
        <v>662</v>
      </c>
      <c r="C3446" s="4" t="s">
        <v>654</v>
      </c>
      <c r="D3446" s="4">
        <v>-1.9699999999999999E-2</v>
      </c>
      <c r="E3446" s="4">
        <v>4.3E-3</v>
      </c>
      <c r="F3446" s="81" t="s">
        <v>8096</v>
      </c>
      <c r="G3446" s="4">
        <v>0.66249999999999998</v>
      </c>
      <c r="H3446" s="2">
        <v>483768</v>
      </c>
      <c r="I3446" s="2">
        <v>20.99</v>
      </c>
      <c r="J3446" s="82" t="s">
        <v>2682</v>
      </c>
    </row>
    <row r="3447" spans="1:10" ht="13.9">
      <c r="A3447" s="4" t="s">
        <v>8097</v>
      </c>
      <c r="B3447" s="4" t="s">
        <v>650</v>
      </c>
      <c r="C3447" s="4" t="s">
        <v>662</v>
      </c>
      <c r="D3447" s="4">
        <v>-1.9900000000000001E-2</v>
      </c>
      <c r="E3447" s="4">
        <v>4.3E-3</v>
      </c>
      <c r="F3447" s="81" t="s">
        <v>2943</v>
      </c>
      <c r="G3447" s="4">
        <v>0.66349999999999998</v>
      </c>
      <c r="H3447" s="2">
        <v>483768</v>
      </c>
      <c r="I3447" s="2">
        <v>21.42</v>
      </c>
      <c r="J3447" s="82" t="s">
        <v>3130</v>
      </c>
    </row>
    <row r="3448" spans="1:10" ht="13.9">
      <c r="A3448" s="4" t="s">
        <v>8098</v>
      </c>
      <c r="B3448" s="4" t="s">
        <v>649</v>
      </c>
      <c r="C3448" s="4" t="s">
        <v>662</v>
      </c>
      <c r="D3448" s="4">
        <v>-1.9599999999999999E-2</v>
      </c>
      <c r="E3448" s="4">
        <v>4.3E-3</v>
      </c>
      <c r="F3448" s="81" t="s">
        <v>8099</v>
      </c>
      <c r="G3448" s="4">
        <v>0.66420000000000001</v>
      </c>
      <c r="H3448" s="2">
        <v>483768</v>
      </c>
      <c r="I3448" s="2">
        <v>20.78</v>
      </c>
      <c r="J3448" s="82" t="s">
        <v>3054</v>
      </c>
    </row>
    <row r="3449" spans="1:10" ht="13.9">
      <c r="A3449" s="4" t="s">
        <v>8100</v>
      </c>
      <c r="B3449" s="4" t="s">
        <v>650</v>
      </c>
      <c r="C3449" s="4" t="s">
        <v>662</v>
      </c>
      <c r="D3449" s="4">
        <v>-6.25E-2</v>
      </c>
      <c r="E3449" s="4">
        <v>1.2200000000000001E-2</v>
      </c>
      <c r="F3449" s="81" t="s">
        <v>8101</v>
      </c>
      <c r="G3449" s="4">
        <v>2.92E-2</v>
      </c>
      <c r="H3449" s="2">
        <v>481733</v>
      </c>
      <c r="I3449" s="2">
        <v>26.24</v>
      </c>
      <c r="J3449" s="82" t="s">
        <v>6878</v>
      </c>
    </row>
    <row r="3450" spans="1:10" ht="13.9">
      <c r="A3450" s="4" t="s">
        <v>8102</v>
      </c>
      <c r="B3450" s="4" t="s">
        <v>650</v>
      </c>
      <c r="C3450" s="4" t="s">
        <v>662</v>
      </c>
      <c r="D3450" s="4">
        <v>6.1499999999999999E-2</v>
      </c>
      <c r="E3450" s="4">
        <v>1.2200000000000001E-2</v>
      </c>
      <c r="F3450" s="81" t="s">
        <v>7271</v>
      </c>
      <c r="G3450" s="4">
        <v>0.97109999999999996</v>
      </c>
      <c r="H3450" s="2">
        <v>481733</v>
      </c>
      <c r="I3450" s="2">
        <v>25.41</v>
      </c>
      <c r="J3450" s="82" t="s">
        <v>8103</v>
      </c>
    </row>
    <row r="3451" spans="1:10" ht="13.9">
      <c r="A3451" s="4" t="s">
        <v>8104</v>
      </c>
      <c r="B3451" s="4" t="s">
        <v>649</v>
      </c>
      <c r="C3451" s="4" t="s">
        <v>650</v>
      </c>
      <c r="D3451" s="4">
        <v>-3.5000000000000003E-2</v>
      </c>
      <c r="E3451" s="4">
        <v>7.4000000000000003E-3</v>
      </c>
      <c r="F3451" s="81" t="s">
        <v>8105</v>
      </c>
      <c r="G3451" s="4">
        <v>9.3299999999999994E-2</v>
      </c>
      <c r="H3451" s="2">
        <v>448902</v>
      </c>
      <c r="I3451" s="2">
        <v>22.37</v>
      </c>
      <c r="J3451" s="82" t="s">
        <v>8106</v>
      </c>
    </row>
    <row r="3452" spans="1:10" ht="13.9">
      <c r="A3452" s="4" t="s">
        <v>8107</v>
      </c>
      <c r="B3452" s="4" t="s">
        <v>649</v>
      </c>
      <c r="C3452" s="4" t="s">
        <v>662</v>
      </c>
      <c r="D3452" s="4">
        <v>-1.52E-2</v>
      </c>
      <c r="E3452" s="4">
        <v>3.2000000000000002E-3</v>
      </c>
      <c r="F3452" s="81" t="s">
        <v>680</v>
      </c>
      <c r="G3452" s="4">
        <v>0.57179999999999997</v>
      </c>
      <c r="H3452" s="2">
        <v>604253</v>
      </c>
      <c r="I3452" s="2">
        <v>22.56</v>
      </c>
      <c r="J3452" s="82" t="s">
        <v>1213</v>
      </c>
    </row>
    <row r="3453" spans="1:10" ht="13.9">
      <c r="A3453" s="4" t="s">
        <v>8108</v>
      </c>
      <c r="B3453" s="4" t="s">
        <v>649</v>
      </c>
      <c r="C3453" s="4" t="s">
        <v>654</v>
      </c>
      <c r="D3453" s="4">
        <v>1.54E-2</v>
      </c>
      <c r="E3453" s="4">
        <v>3.2000000000000002E-3</v>
      </c>
      <c r="F3453" s="81" t="s">
        <v>2527</v>
      </c>
      <c r="G3453" s="4">
        <v>0.43020000000000003</v>
      </c>
      <c r="H3453" s="2">
        <v>604249</v>
      </c>
      <c r="I3453" s="2">
        <v>23.16</v>
      </c>
      <c r="J3453" s="82" t="s">
        <v>1178</v>
      </c>
    </row>
    <row r="3454" spans="1:10" ht="13.9">
      <c r="A3454" s="4" t="s">
        <v>8109</v>
      </c>
      <c r="B3454" s="4" t="s">
        <v>649</v>
      </c>
      <c r="C3454" s="4" t="s">
        <v>654</v>
      </c>
      <c r="D3454" s="4">
        <v>-1.47E-2</v>
      </c>
      <c r="E3454" s="4">
        <v>3.2000000000000002E-3</v>
      </c>
      <c r="F3454" s="81" t="s">
        <v>4807</v>
      </c>
      <c r="G3454" s="4">
        <v>0.57699999999999996</v>
      </c>
      <c r="H3454" s="2">
        <v>604256</v>
      </c>
      <c r="I3454" s="2">
        <v>21.1</v>
      </c>
      <c r="J3454" s="82" t="s">
        <v>1268</v>
      </c>
    </row>
    <row r="3455" spans="1:10" ht="13.9">
      <c r="A3455" s="4" t="s">
        <v>8110</v>
      </c>
      <c r="B3455" s="4" t="s">
        <v>649</v>
      </c>
      <c r="C3455" s="4" t="s">
        <v>654</v>
      </c>
      <c r="D3455" s="4">
        <v>1.5699999999999999E-2</v>
      </c>
      <c r="E3455" s="4">
        <v>3.3999999999999998E-3</v>
      </c>
      <c r="F3455" s="81" t="s">
        <v>8111</v>
      </c>
      <c r="G3455" s="4">
        <v>0.33510000000000001</v>
      </c>
      <c r="H3455" s="2">
        <v>604240</v>
      </c>
      <c r="I3455" s="2">
        <v>21.32</v>
      </c>
      <c r="J3455" s="82" t="s">
        <v>8112</v>
      </c>
    </row>
    <row r="3456" spans="1:10" ht="13.9">
      <c r="A3456" s="4" t="s">
        <v>8113</v>
      </c>
      <c r="B3456" s="4" t="s">
        <v>649</v>
      </c>
      <c r="C3456" s="4" t="s">
        <v>654</v>
      </c>
      <c r="D3456" s="4">
        <v>-3.49E-2</v>
      </c>
      <c r="E3456" s="4">
        <v>7.6E-3</v>
      </c>
      <c r="F3456" s="81" t="s">
        <v>8114</v>
      </c>
      <c r="G3456" s="4">
        <v>7.9000000000000001E-2</v>
      </c>
      <c r="H3456" s="2">
        <v>482962</v>
      </c>
      <c r="I3456" s="2">
        <v>21.09</v>
      </c>
      <c r="J3456" s="82" t="s">
        <v>1536</v>
      </c>
    </row>
    <row r="3457" spans="1:10" ht="13.9">
      <c r="A3457" s="4" t="s">
        <v>8115</v>
      </c>
      <c r="B3457" s="4" t="s">
        <v>649</v>
      </c>
      <c r="C3457" s="4" t="s">
        <v>654</v>
      </c>
      <c r="D3457" s="4">
        <v>-3.5499999999999997E-2</v>
      </c>
      <c r="E3457" s="4">
        <v>7.6E-3</v>
      </c>
      <c r="F3457" s="81" t="s">
        <v>8116</v>
      </c>
      <c r="G3457" s="4">
        <v>7.8799999999999995E-2</v>
      </c>
      <c r="H3457" s="2">
        <v>482962</v>
      </c>
      <c r="I3457" s="2">
        <v>21.82</v>
      </c>
      <c r="J3457" s="82" t="s">
        <v>8117</v>
      </c>
    </row>
    <row r="3458" spans="1:10" ht="13.9">
      <c r="A3458" s="4" t="s">
        <v>8118</v>
      </c>
      <c r="B3458" s="4" t="s">
        <v>649</v>
      </c>
      <c r="C3458" s="4" t="s">
        <v>654</v>
      </c>
      <c r="D3458" s="4">
        <v>1.5800000000000002E-2</v>
      </c>
      <c r="E3458" s="4">
        <v>3.3E-3</v>
      </c>
      <c r="F3458" s="81" t="s">
        <v>8119</v>
      </c>
      <c r="G3458" s="4">
        <v>0.3528</v>
      </c>
      <c r="H3458" s="2">
        <v>599239</v>
      </c>
      <c r="I3458" s="2">
        <v>22.92</v>
      </c>
      <c r="J3458" s="82" t="s">
        <v>8120</v>
      </c>
    </row>
    <row r="3459" spans="1:10" ht="13.9">
      <c r="A3459" s="4" t="s">
        <v>8121</v>
      </c>
      <c r="B3459" s="4" t="s">
        <v>650</v>
      </c>
      <c r="C3459" s="4" t="s">
        <v>662</v>
      </c>
      <c r="D3459" s="4">
        <v>-5.1700000000000003E-2</v>
      </c>
      <c r="E3459" s="4">
        <v>1.04E-2</v>
      </c>
      <c r="F3459" s="81" t="s">
        <v>8122</v>
      </c>
      <c r="G3459" s="4">
        <v>4.0899999999999999E-2</v>
      </c>
      <c r="H3459" s="2">
        <v>483768</v>
      </c>
      <c r="I3459" s="2">
        <v>24.71</v>
      </c>
      <c r="J3459" s="82" t="s">
        <v>6814</v>
      </c>
    </row>
    <row r="3460" spans="1:10" ht="13.9">
      <c r="A3460" s="4" t="s">
        <v>8123</v>
      </c>
      <c r="B3460" s="4" t="s">
        <v>649</v>
      </c>
      <c r="C3460" s="4" t="s">
        <v>1095</v>
      </c>
      <c r="D3460" s="4">
        <v>2.3599999999999999E-2</v>
      </c>
      <c r="E3460" s="4">
        <v>5.0000000000000001E-3</v>
      </c>
      <c r="F3460" s="81" t="s">
        <v>7099</v>
      </c>
      <c r="G3460" s="4">
        <v>0.27539999999999998</v>
      </c>
      <c r="H3460" s="2">
        <v>448902</v>
      </c>
      <c r="I3460" s="2">
        <v>22.28</v>
      </c>
      <c r="J3460" s="82" t="s">
        <v>2335</v>
      </c>
    </row>
    <row r="3461" spans="1:10" ht="13.9">
      <c r="A3461" s="4" t="s">
        <v>8124</v>
      </c>
      <c r="B3461" s="4" t="s">
        <v>650</v>
      </c>
      <c r="C3461" s="4" t="s">
        <v>662</v>
      </c>
      <c r="D3461" s="4">
        <v>-0.22009999999999999</v>
      </c>
      <c r="E3461" s="4">
        <v>4.6399999999999997E-2</v>
      </c>
      <c r="F3461" s="81" t="s">
        <v>2451</v>
      </c>
      <c r="G3461" s="4">
        <v>2.0999999999999999E-3</v>
      </c>
      <c r="H3461" s="2">
        <v>448902</v>
      </c>
      <c r="I3461" s="2">
        <v>22.5</v>
      </c>
      <c r="J3461" s="82" t="s">
        <v>8125</v>
      </c>
    </row>
    <row r="3462" spans="1:10" ht="13.9">
      <c r="A3462" s="4" t="s">
        <v>8126</v>
      </c>
      <c r="B3462" s="4" t="s">
        <v>650</v>
      </c>
      <c r="C3462" s="4" t="s">
        <v>654</v>
      </c>
      <c r="D3462" s="4">
        <v>8.1299999999999997E-2</v>
      </c>
      <c r="E3462" s="4">
        <v>1.6199999999999999E-2</v>
      </c>
      <c r="F3462" s="81" t="s">
        <v>8127</v>
      </c>
      <c r="G3462" s="4">
        <v>1.4200000000000001E-2</v>
      </c>
      <c r="H3462" s="2">
        <v>448902</v>
      </c>
      <c r="I3462" s="2">
        <v>25.19</v>
      </c>
      <c r="J3462" s="82" t="s">
        <v>8128</v>
      </c>
    </row>
    <row r="3463" spans="1:10" ht="13.9">
      <c r="A3463" s="4" t="s">
        <v>8129</v>
      </c>
      <c r="B3463" s="4" t="s">
        <v>650</v>
      </c>
      <c r="C3463" s="4" t="s">
        <v>654</v>
      </c>
      <c r="D3463" s="4">
        <v>-8.9200000000000002E-2</v>
      </c>
      <c r="E3463" s="4">
        <v>1.6199999999999999E-2</v>
      </c>
      <c r="F3463" s="81" t="s">
        <v>8130</v>
      </c>
      <c r="G3463" s="4">
        <v>0.98609999999999998</v>
      </c>
      <c r="H3463" s="2">
        <v>448902</v>
      </c>
      <c r="I3463" s="2">
        <v>30.32</v>
      </c>
      <c r="J3463" s="82" t="s">
        <v>8131</v>
      </c>
    </row>
    <row r="3464" spans="1:10" ht="13.9">
      <c r="A3464" s="4" t="s">
        <v>8132</v>
      </c>
      <c r="B3464" s="4" t="s">
        <v>1292</v>
      </c>
      <c r="C3464" s="4" t="s">
        <v>662</v>
      </c>
      <c r="D3464" s="4">
        <v>2.2599999999999999E-2</v>
      </c>
      <c r="E3464" s="4">
        <v>4.7000000000000002E-3</v>
      </c>
      <c r="F3464" s="81" t="s">
        <v>8133</v>
      </c>
      <c r="G3464" s="4">
        <v>0.37869999999999998</v>
      </c>
      <c r="H3464" s="2">
        <v>448902</v>
      </c>
      <c r="I3464" s="2">
        <v>23.12</v>
      </c>
      <c r="J3464" s="82" t="s">
        <v>5624</v>
      </c>
    </row>
    <row r="3465" spans="1:10" ht="13.9">
      <c r="A3465" s="4" t="s">
        <v>8134</v>
      </c>
      <c r="B3465" s="4" t="s">
        <v>1272</v>
      </c>
      <c r="C3465" s="4" t="s">
        <v>662</v>
      </c>
      <c r="D3465" s="4">
        <v>-2.29E-2</v>
      </c>
      <c r="E3465" s="4">
        <v>4.8999999999999998E-3</v>
      </c>
      <c r="F3465" s="81" t="s">
        <v>7817</v>
      </c>
      <c r="G3465" s="4">
        <v>0.24809999999999999</v>
      </c>
      <c r="H3465" s="2">
        <v>448902</v>
      </c>
      <c r="I3465" s="2">
        <v>21.84</v>
      </c>
      <c r="J3465" s="82" t="s">
        <v>8135</v>
      </c>
    </row>
    <row r="3466" spans="1:10" ht="13.9">
      <c r="A3466" s="4" t="s">
        <v>8136</v>
      </c>
      <c r="B3466" s="4" t="s">
        <v>650</v>
      </c>
      <c r="C3466" s="4" t="s">
        <v>871</v>
      </c>
      <c r="D3466" s="4">
        <v>2.3900000000000001E-2</v>
      </c>
      <c r="E3466" s="4">
        <v>5.1000000000000004E-3</v>
      </c>
      <c r="F3466" s="81" t="s">
        <v>8137</v>
      </c>
      <c r="G3466" s="4">
        <v>0.78269999999999995</v>
      </c>
      <c r="H3466" s="2">
        <v>448902</v>
      </c>
      <c r="I3466" s="2">
        <v>21.96</v>
      </c>
      <c r="J3466" s="82" t="s">
        <v>2671</v>
      </c>
    </row>
    <row r="3467" spans="1:10" ht="13.9">
      <c r="A3467" s="4" t="s">
        <v>8138</v>
      </c>
      <c r="B3467" s="4" t="s">
        <v>649</v>
      </c>
      <c r="C3467" s="4" t="s">
        <v>654</v>
      </c>
      <c r="D3467" s="4">
        <v>2.07E-2</v>
      </c>
      <c r="E3467" s="4">
        <v>4.4000000000000003E-3</v>
      </c>
      <c r="F3467" s="81" t="s">
        <v>8139</v>
      </c>
      <c r="G3467" s="4">
        <v>0.67849999999999999</v>
      </c>
      <c r="H3467" s="2">
        <v>482750</v>
      </c>
      <c r="I3467" s="2">
        <v>22.13</v>
      </c>
      <c r="J3467" s="82" t="s">
        <v>8140</v>
      </c>
    </row>
    <row r="3468" spans="1:10" ht="13.9">
      <c r="A3468" s="4" t="s">
        <v>8141</v>
      </c>
      <c r="B3468" s="4" t="s">
        <v>650</v>
      </c>
      <c r="C3468" s="4" t="s">
        <v>8142</v>
      </c>
      <c r="D3468" s="4">
        <v>-9.3399999999999997E-2</v>
      </c>
      <c r="E3468" s="4">
        <v>1.8800000000000001E-2</v>
      </c>
      <c r="F3468" s="81" t="s">
        <v>8143</v>
      </c>
      <c r="G3468" s="4">
        <v>1.35E-2</v>
      </c>
      <c r="H3468" s="2">
        <v>448902</v>
      </c>
      <c r="I3468" s="2">
        <v>24.68</v>
      </c>
      <c r="J3468" s="82" t="s">
        <v>8144</v>
      </c>
    </row>
    <row r="3469" spans="1:10" ht="13.9">
      <c r="A3469" s="4" t="s">
        <v>8145</v>
      </c>
      <c r="B3469" s="4" t="s">
        <v>650</v>
      </c>
      <c r="C3469" s="4" t="s">
        <v>662</v>
      </c>
      <c r="D3469" s="4">
        <v>-1.46E-2</v>
      </c>
      <c r="E3469" s="4">
        <v>3.2000000000000002E-3</v>
      </c>
      <c r="F3469" s="81" t="s">
        <v>5597</v>
      </c>
      <c r="G3469" s="4">
        <v>0.45419999999999999</v>
      </c>
      <c r="H3469" s="2">
        <v>604254</v>
      </c>
      <c r="I3469" s="2">
        <v>20.82</v>
      </c>
      <c r="J3469" s="82" t="s">
        <v>1200</v>
      </c>
    </row>
    <row r="3470" spans="1:10" ht="13.9">
      <c r="A3470" s="4" t="s">
        <v>8146</v>
      </c>
      <c r="B3470" s="4" t="s">
        <v>649</v>
      </c>
      <c r="C3470" s="4" t="s">
        <v>662</v>
      </c>
      <c r="D3470" s="4">
        <v>-1.47E-2</v>
      </c>
      <c r="E3470" s="4">
        <v>3.2000000000000002E-3</v>
      </c>
      <c r="F3470" s="81" t="s">
        <v>5528</v>
      </c>
      <c r="G3470" s="4">
        <v>0.45429999999999998</v>
      </c>
      <c r="H3470" s="2">
        <v>604124</v>
      </c>
      <c r="I3470" s="2">
        <v>21.1</v>
      </c>
      <c r="J3470" s="82" t="s">
        <v>8147</v>
      </c>
    </row>
    <row r="3471" spans="1:10" ht="13.9">
      <c r="A3471" s="4" t="s">
        <v>8148</v>
      </c>
      <c r="B3471" s="4" t="s">
        <v>650</v>
      </c>
      <c r="C3471" s="4" t="s">
        <v>662</v>
      </c>
      <c r="D3471" s="4">
        <v>-1.47E-2</v>
      </c>
      <c r="E3471" s="4">
        <v>3.2000000000000002E-3</v>
      </c>
      <c r="F3471" s="81" t="s">
        <v>3532</v>
      </c>
      <c r="G3471" s="4">
        <v>0.45440000000000003</v>
      </c>
      <c r="H3471" s="2">
        <v>604255</v>
      </c>
      <c r="I3471" s="2">
        <v>21.1</v>
      </c>
      <c r="J3471" s="82" t="s">
        <v>1268</v>
      </c>
    </row>
    <row r="3472" spans="1:10" ht="13.9">
      <c r="A3472" s="4" t="s">
        <v>8149</v>
      </c>
      <c r="B3472" s="4" t="s">
        <v>654</v>
      </c>
      <c r="C3472" s="4" t="s">
        <v>8150</v>
      </c>
      <c r="D3472" s="4">
        <v>3.5499999999999997E-2</v>
      </c>
      <c r="E3472" s="4">
        <v>7.7999999999999996E-3</v>
      </c>
      <c r="F3472" s="81" t="s">
        <v>8151</v>
      </c>
      <c r="G3472" s="4">
        <v>0.92079999999999995</v>
      </c>
      <c r="H3472" s="2">
        <v>448902</v>
      </c>
      <c r="I3472" s="2">
        <v>20.71</v>
      </c>
      <c r="J3472" s="82" t="s">
        <v>1458</v>
      </c>
    </row>
    <row r="3473" spans="1:10" ht="13.9">
      <c r="A3473" s="4" t="s">
        <v>8152</v>
      </c>
      <c r="B3473" s="4" t="s">
        <v>649</v>
      </c>
      <c r="C3473" s="4" t="s">
        <v>654</v>
      </c>
      <c r="D3473" s="4">
        <v>-1.47E-2</v>
      </c>
      <c r="E3473" s="4">
        <v>3.2000000000000002E-3</v>
      </c>
      <c r="F3473" s="81" t="s">
        <v>8153</v>
      </c>
      <c r="G3473" s="4">
        <v>0.45390000000000003</v>
      </c>
      <c r="H3473" s="2">
        <v>604254</v>
      </c>
      <c r="I3473" s="2">
        <v>21.1</v>
      </c>
      <c r="J3473" s="82" t="s">
        <v>1268</v>
      </c>
    </row>
    <row r="3474" spans="1:10" ht="13.9">
      <c r="A3474" s="4" t="s">
        <v>8154</v>
      </c>
      <c r="B3474" s="4" t="s">
        <v>662</v>
      </c>
      <c r="C3474" s="4" t="s">
        <v>654</v>
      </c>
      <c r="D3474" s="4">
        <v>-1.9300000000000001E-2</v>
      </c>
      <c r="E3474" s="4">
        <v>4.1999999999999997E-3</v>
      </c>
      <c r="F3474" s="81" t="s">
        <v>8155</v>
      </c>
      <c r="G3474" s="4">
        <v>0.36549999999999999</v>
      </c>
      <c r="H3474" s="2">
        <v>483768</v>
      </c>
      <c r="I3474" s="2">
        <v>21.12</v>
      </c>
      <c r="J3474" s="82" t="s">
        <v>8156</v>
      </c>
    </row>
    <row r="3475" spans="1:10" ht="13.9">
      <c r="A3475" s="4" t="s">
        <v>8157</v>
      </c>
      <c r="B3475" s="4" t="s">
        <v>649</v>
      </c>
      <c r="C3475" s="4" t="s">
        <v>650</v>
      </c>
      <c r="D3475" s="4">
        <v>2.24E-2</v>
      </c>
      <c r="E3475" s="4">
        <v>4.7000000000000002E-3</v>
      </c>
      <c r="F3475" s="81" t="s">
        <v>3648</v>
      </c>
      <c r="G3475" s="4">
        <v>0.74809999999999999</v>
      </c>
      <c r="H3475" s="2">
        <v>483768</v>
      </c>
      <c r="I3475" s="2">
        <v>22.71</v>
      </c>
      <c r="J3475" s="82" t="s">
        <v>3070</v>
      </c>
    </row>
    <row r="3476" spans="1:10" ht="13.9">
      <c r="A3476" s="4" t="s">
        <v>8158</v>
      </c>
      <c r="B3476" s="4" t="s">
        <v>649</v>
      </c>
      <c r="C3476" s="4" t="s">
        <v>654</v>
      </c>
      <c r="D3476" s="4">
        <v>-1.9400000000000001E-2</v>
      </c>
      <c r="E3476" s="4">
        <v>4.1999999999999997E-3</v>
      </c>
      <c r="F3476" s="81" t="s">
        <v>4430</v>
      </c>
      <c r="G3476" s="4">
        <v>0.36559999999999998</v>
      </c>
      <c r="H3476" s="2">
        <v>483768</v>
      </c>
      <c r="I3476" s="2">
        <v>21.34</v>
      </c>
      <c r="J3476" s="82" t="s">
        <v>3012</v>
      </c>
    </row>
    <row r="3477" spans="1:10" ht="13.9">
      <c r="A3477" s="4" t="s">
        <v>8159</v>
      </c>
      <c r="B3477" s="4" t="s">
        <v>650</v>
      </c>
      <c r="C3477" s="4" t="s">
        <v>662</v>
      </c>
      <c r="D3477" s="4">
        <v>-3.5700000000000003E-2</v>
      </c>
      <c r="E3477" s="4">
        <v>7.7000000000000002E-3</v>
      </c>
      <c r="F3477" s="81" t="s">
        <v>4670</v>
      </c>
      <c r="G3477" s="4">
        <v>7.9000000000000001E-2</v>
      </c>
      <c r="H3477" s="2">
        <v>462844</v>
      </c>
      <c r="I3477" s="2">
        <v>21.5</v>
      </c>
      <c r="J3477" s="82" t="s">
        <v>8160</v>
      </c>
    </row>
    <row r="3478" spans="1:10" ht="13.9">
      <c r="A3478" s="4" t="s">
        <v>8161</v>
      </c>
      <c r="B3478" s="4" t="s">
        <v>662</v>
      </c>
      <c r="C3478" s="4" t="s">
        <v>654</v>
      </c>
      <c r="D3478" s="4">
        <v>1.47E-2</v>
      </c>
      <c r="E3478" s="4">
        <v>3.2000000000000002E-3</v>
      </c>
      <c r="F3478" s="81" t="s">
        <v>8162</v>
      </c>
      <c r="G3478" s="4">
        <v>0.5454</v>
      </c>
      <c r="H3478" s="2">
        <v>604204</v>
      </c>
      <c r="I3478" s="2">
        <v>21.1</v>
      </c>
      <c r="J3478" s="82" t="s">
        <v>1268</v>
      </c>
    </row>
    <row r="3479" spans="1:10" ht="13.9">
      <c r="A3479" s="4" t="s">
        <v>8163</v>
      </c>
      <c r="B3479" s="4" t="s">
        <v>654</v>
      </c>
      <c r="C3479" s="4" t="s">
        <v>1511</v>
      </c>
      <c r="D3479" s="4">
        <v>-2.9899999999999999E-2</v>
      </c>
      <c r="E3479" s="4">
        <v>5.3E-3</v>
      </c>
      <c r="F3479" s="81" t="s">
        <v>8164</v>
      </c>
      <c r="G3479" s="4">
        <v>0.19209999999999999</v>
      </c>
      <c r="H3479" s="2">
        <v>448902</v>
      </c>
      <c r="I3479" s="2">
        <v>31.83</v>
      </c>
      <c r="J3479" s="82" t="s">
        <v>8165</v>
      </c>
    </row>
    <row r="3480" spans="1:10" ht="13.9">
      <c r="A3480" s="4" t="s">
        <v>8166</v>
      </c>
      <c r="B3480" s="4" t="s">
        <v>650</v>
      </c>
      <c r="C3480" s="4" t="s">
        <v>662</v>
      </c>
      <c r="D3480" s="4">
        <v>-1.8599999999999998E-2</v>
      </c>
      <c r="E3480" s="4">
        <v>3.7000000000000002E-3</v>
      </c>
      <c r="F3480" s="81" t="s">
        <v>8167</v>
      </c>
      <c r="G3480" s="4">
        <v>0.2329</v>
      </c>
      <c r="H3480" s="2">
        <v>604254</v>
      </c>
      <c r="I3480" s="2">
        <v>25.27</v>
      </c>
      <c r="J3480" s="82" t="s">
        <v>8168</v>
      </c>
    </row>
    <row r="3481" spans="1:10" ht="13.9">
      <c r="A3481" s="4" t="s">
        <v>8169</v>
      </c>
      <c r="B3481" s="4" t="s">
        <v>649</v>
      </c>
      <c r="C3481" s="4" t="s">
        <v>654</v>
      </c>
      <c r="D3481" s="4">
        <v>2.35E-2</v>
      </c>
      <c r="E3481" s="4">
        <v>4.7999999999999996E-3</v>
      </c>
      <c r="F3481" s="81" t="s">
        <v>8170</v>
      </c>
      <c r="G3481" s="4">
        <v>0.76190000000000002</v>
      </c>
      <c r="H3481" s="2">
        <v>483768</v>
      </c>
      <c r="I3481" s="2">
        <v>23.97</v>
      </c>
      <c r="J3481" s="82" t="s">
        <v>8171</v>
      </c>
    </row>
    <row r="3482" spans="1:10" ht="13.9">
      <c r="A3482" s="4" t="s">
        <v>8172</v>
      </c>
      <c r="B3482" s="4" t="s">
        <v>649</v>
      </c>
      <c r="C3482" s="4" t="s">
        <v>650</v>
      </c>
      <c r="D3482" s="4">
        <v>-2.2700000000000001E-2</v>
      </c>
      <c r="E3482" s="4">
        <v>4.0000000000000001E-3</v>
      </c>
      <c r="F3482" s="81" t="s">
        <v>8173</v>
      </c>
      <c r="G3482" s="4">
        <v>0.1908</v>
      </c>
      <c r="H3482" s="2">
        <v>601806</v>
      </c>
      <c r="I3482" s="2">
        <v>32.21</v>
      </c>
      <c r="J3482" s="82" t="s">
        <v>8174</v>
      </c>
    </row>
    <row r="3483" spans="1:10" ht="13.9">
      <c r="A3483" s="4" t="s">
        <v>8175</v>
      </c>
      <c r="B3483" s="4" t="s">
        <v>650</v>
      </c>
      <c r="C3483" s="4" t="s">
        <v>662</v>
      </c>
      <c r="D3483" s="4">
        <v>1.8499999999999999E-2</v>
      </c>
      <c r="E3483" s="4">
        <v>3.7000000000000002E-3</v>
      </c>
      <c r="F3483" s="81" t="s">
        <v>8176</v>
      </c>
      <c r="G3483" s="4">
        <v>0.76729999999999998</v>
      </c>
      <c r="H3483" s="2">
        <v>604255</v>
      </c>
      <c r="I3483" s="2">
        <v>25</v>
      </c>
      <c r="J3483" s="82" t="s">
        <v>1797</v>
      </c>
    </row>
    <row r="3484" spans="1:10" ht="13.9">
      <c r="A3484" s="4" t="s">
        <v>8177</v>
      </c>
      <c r="B3484" s="4" t="s">
        <v>650</v>
      </c>
      <c r="C3484" s="4" t="s">
        <v>662</v>
      </c>
      <c r="D3484" s="4">
        <v>-2.35E-2</v>
      </c>
      <c r="E3484" s="4">
        <v>4.7999999999999996E-3</v>
      </c>
      <c r="F3484" s="81" t="s">
        <v>8178</v>
      </c>
      <c r="G3484" s="4">
        <v>0.23810000000000001</v>
      </c>
      <c r="H3484" s="2">
        <v>483768</v>
      </c>
      <c r="I3484" s="2">
        <v>23.97</v>
      </c>
      <c r="J3484" s="82" t="s">
        <v>8171</v>
      </c>
    </row>
    <row r="3485" spans="1:10" ht="13.9">
      <c r="A3485" s="4" t="s">
        <v>8179</v>
      </c>
      <c r="B3485" s="4" t="s">
        <v>649</v>
      </c>
      <c r="C3485" s="4" t="s">
        <v>654</v>
      </c>
      <c r="D3485" s="4">
        <v>-1.9300000000000001E-2</v>
      </c>
      <c r="E3485" s="4">
        <v>4.1999999999999997E-3</v>
      </c>
      <c r="F3485" s="81" t="s">
        <v>2839</v>
      </c>
      <c r="G3485" s="4">
        <v>0.36570000000000003</v>
      </c>
      <c r="H3485" s="2">
        <v>483768</v>
      </c>
      <c r="I3485" s="2">
        <v>21.12</v>
      </c>
      <c r="J3485" s="82" t="s">
        <v>8156</v>
      </c>
    </row>
    <row r="3486" spans="1:10" ht="13.9">
      <c r="A3486" s="4" t="s">
        <v>8180</v>
      </c>
      <c r="B3486" s="4" t="s">
        <v>650</v>
      </c>
      <c r="C3486" s="4" t="s">
        <v>662</v>
      </c>
      <c r="D3486" s="4">
        <v>1.9300000000000001E-2</v>
      </c>
      <c r="E3486" s="4">
        <v>4.1999999999999997E-3</v>
      </c>
      <c r="F3486" s="81" t="s">
        <v>8181</v>
      </c>
      <c r="G3486" s="4">
        <v>0.63439999999999996</v>
      </c>
      <c r="H3486" s="2">
        <v>483768</v>
      </c>
      <c r="I3486" s="2">
        <v>21.12</v>
      </c>
      <c r="J3486" s="82" t="s">
        <v>8156</v>
      </c>
    </row>
    <row r="3487" spans="1:10" ht="13.9">
      <c r="A3487" s="4" t="s">
        <v>8182</v>
      </c>
      <c r="B3487" s="4" t="s">
        <v>650</v>
      </c>
      <c r="C3487" s="4" t="s">
        <v>654</v>
      </c>
      <c r="D3487" s="4">
        <v>-1.72E-2</v>
      </c>
      <c r="E3487" s="4">
        <v>3.7000000000000002E-3</v>
      </c>
      <c r="F3487" s="81" t="s">
        <v>8183</v>
      </c>
      <c r="G3487" s="4">
        <v>0.24479999999999999</v>
      </c>
      <c r="H3487" s="2">
        <v>604236</v>
      </c>
      <c r="I3487" s="2">
        <v>21.61</v>
      </c>
      <c r="J3487" s="82" t="s">
        <v>8184</v>
      </c>
    </row>
    <row r="3488" spans="1:10" ht="13.9">
      <c r="A3488" s="4" t="s">
        <v>8185</v>
      </c>
      <c r="B3488" s="4" t="s">
        <v>650</v>
      </c>
      <c r="C3488" s="4" t="s">
        <v>662</v>
      </c>
      <c r="D3488" s="4">
        <v>-2.35E-2</v>
      </c>
      <c r="E3488" s="4">
        <v>4.7999999999999996E-3</v>
      </c>
      <c r="F3488" s="81" t="s">
        <v>8186</v>
      </c>
      <c r="G3488" s="4">
        <v>0.23810000000000001</v>
      </c>
      <c r="H3488" s="2">
        <v>483768</v>
      </c>
      <c r="I3488" s="2">
        <v>23.97</v>
      </c>
      <c r="J3488" s="82" t="s">
        <v>8171</v>
      </c>
    </row>
    <row r="3489" spans="1:10" ht="13.9">
      <c r="A3489" s="4" t="s">
        <v>8187</v>
      </c>
      <c r="B3489" s="4" t="s">
        <v>649</v>
      </c>
      <c r="C3489" s="4" t="s">
        <v>662</v>
      </c>
      <c r="D3489" s="4">
        <v>-2.8799999999999999E-2</v>
      </c>
      <c r="E3489" s="4">
        <v>5.1999999999999998E-3</v>
      </c>
      <c r="F3489" s="81" t="s">
        <v>8188</v>
      </c>
      <c r="G3489" s="4">
        <v>0.19139999999999999</v>
      </c>
      <c r="H3489" s="2">
        <v>483768</v>
      </c>
      <c r="I3489" s="2">
        <v>30.67</v>
      </c>
      <c r="J3489" s="82" t="s">
        <v>8189</v>
      </c>
    </row>
    <row r="3490" spans="1:10" ht="13.9">
      <c r="A3490" s="4" t="s">
        <v>8190</v>
      </c>
      <c r="B3490" s="4" t="s">
        <v>650</v>
      </c>
      <c r="C3490" s="4" t="s">
        <v>654</v>
      </c>
      <c r="D3490" s="4">
        <v>-1.7899999999999999E-2</v>
      </c>
      <c r="E3490" s="4">
        <v>3.7000000000000002E-3</v>
      </c>
      <c r="F3490" s="81" t="s">
        <v>7435</v>
      </c>
      <c r="G3490" s="4">
        <v>0.2356</v>
      </c>
      <c r="H3490" s="2">
        <v>604209</v>
      </c>
      <c r="I3490" s="2">
        <v>23.4</v>
      </c>
      <c r="J3490" s="82" t="s">
        <v>8191</v>
      </c>
    </row>
    <row r="3491" spans="1:10" ht="13.9">
      <c r="A3491" s="4" t="s">
        <v>8192</v>
      </c>
      <c r="B3491" s="4" t="s">
        <v>649</v>
      </c>
      <c r="C3491" s="4" t="s">
        <v>1086</v>
      </c>
      <c r="D3491" s="4">
        <v>2.1600000000000001E-2</v>
      </c>
      <c r="E3491" s="4">
        <v>4.4000000000000003E-3</v>
      </c>
      <c r="F3491" s="81" t="s">
        <v>8193</v>
      </c>
      <c r="G3491" s="4">
        <v>0.63260000000000005</v>
      </c>
      <c r="H3491" s="2">
        <v>448902</v>
      </c>
      <c r="I3491" s="2">
        <v>24.1</v>
      </c>
      <c r="J3491" s="82" t="s">
        <v>6805</v>
      </c>
    </row>
    <row r="3492" spans="1:10" ht="13.9">
      <c r="A3492" s="4" t="s">
        <v>8194</v>
      </c>
      <c r="B3492" s="4" t="s">
        <v>650</v>
      </c>
      <c r="C3492" s="4" t="s">
        <v>654</v>
      </c>
      <c r="D3492" s="4">
        <v>1.9400000000000001E-2</v>
      </c>
      <c r="E3492" s="4">
        <v>4.1999999999999997E-3</v>
      </c>
      <c r="F3492" s="81" t="s">
        <v>5910</v>
      </c>
      <c r="G3492" s="4">
        <v>0.63429999999999997</v>
      </c>
      <c r="H3492" s="2">
        <v>483768</v>
      </c>
      <c r="I3492" s="2">
        <v>21.34</v>
      </c>
      <c r="J3492" s="82" t="s">
        <v>3012</v>
      </c>
    </row>
    <row r="3493" spans="1:10" ht="13.9">
      <c r="A3493" s="4" t="s">
        <v>8195</v>
      </c>
      <c r="B3493" s="4" t="s">
        <v>649</v>
      </c>
      <c r="C3493" s="4" t="s">
        <v>654</v>
      </c>
      <c r="D3493" s="4">
        <v>1.7999999999999999E-2</v>
      </c>
      <c r="E3493" s="4">
        <v>3.7000000000000002E-3</v>
      </c>
      <c r="F3493" s="81" t="s">
        <v>6845</v>
      </c>
      <c r="G3493" s="4">
        <v>0.76439999999999997</v>
      </c>
      <c r="H3493" s="2">
        <v>604228</v>
      </c>
      <c r="I3493" s="2">
        <v>23.67</v>
      </c>
      <c r="J3493" s="82" t="s">
        <v>8196</v>
      </c>
    </row>
    <row r="3494" spans="1:10" ht="13.9">
      <c r="A3494" s="4" t="s">
        <v>8197</v>
      </c>
      <c r="B3494" s="4" t="s">
        <v>649</v>
      </c>
      <c r="C3494" s="4" t="s">
        <v>654</v>
      </c>
      <c r="D3494" s="4">
        <v>-1.77E-2</v>
      </c>
      <c r="E3494" s="4">
        <v>3.7000000000000002E-3</v>
      </c>
      <c r="F3494" s="81" t="s">
        <v>7496</v>
      </c>
      <c r="G3494" s="4">
        <v>0.23619999999999999</v>
      </c>
      <c r="H3494" s="2">
        <v>604253</v>
      </c>
      <c r="I3494" s="2">
        <v>22.88</v>
      </c>
      <c r="J3494" s="82" t="s">
        <v>8198</v>
      </c>
    </row>
    <row r="3495" spans="1:10" ht="13.9">
      <c r="A3495" s="4" t="s">
        <v>8199</v>
      </c>
      <c r="B3495" s="4" t="s">
        <v>650</v>
      </c>
      <c r="C3495" s="4" t="s">
        <v>662</v>
      </c>
      <c r="D3495" s="4">
        <v>-2.3599999999999999E-2</v>
      </c>
      <c r="E3495" s="4">
        <v>4.7999999999999996E-3</v>
      </c>
      <c r="F3495" s="81" t="s">
        <v>8200</v>
      </c>
      <c r="G3495" s="4">
        <v>0.23849999999999999</v>
      </c>
      <c r="H3495" s="2">
        <v>483768</v>
      </c>
      <c r="I3495" s="2">
        <v>24.17</v>
      </c>
      <c r="J3495" s="82" t="s">
        <v>6931</v>
      </c>
    </row>
    <row r="3496" spans="1:10" ht="13.9">
      <c r="A3496" s="4" t="s">
        <v>8201</v>
      </c>
      <c r="B3496" s="4" t="s">
        <v>654</v>
      </c>
      <c r="C3496" s="4" t="s">
        <v>1511</v>
      </c>
      <c r="D3496" s="4">
        <v>-2.3400000000000001E-2</v>
      </c>
      <c r="E3496" s="4">
        <v>4.5999999999999999E-3</v>
      </c>
      <c r="F3496" s="81" t="s">
        <v>8202</v>
      </c>
      <c r="G3496" s="4">
        <v>0.30320000000000003</v>
      </c>
      <c r="H3496" s="2">
        <v>448902</v>
      </c>
      <c r="I3496" s="2">
        <v>25.88</v>
      </c>
      <c r="J3496" s="82" t="s">
        <v>2078</v>
      </c>
    </row>
    <row r="3497" spans="1:10" ht="13.9">
      <c r="A3497" s="4" t="s">
        <v>8203</v>
      </c>
      <c r="B3497" s="4" t="s">
        <v>650</v>
      </c>
      <c r="C3497" s="4" t="s">
        <v>662</v>
      </c>
      <c r="D3497" s="4">
        <v>2.2100000000000002E-2</v>
      </c>
      <c r="E3497" s="4">
        <v>4.5999999999999999E-3</v>
      </c>
      <c r="F3497" s="81" t="s">
        <v>8204</v>
      </c>
      <c r="G3497" s="4">
        <v>0.76249999999999996</v>
      </c>
      <c r="H3497" s="2">
        <v>528496</v>
      </c>
      <c r="I3497" s="2">
        <v>23.08</v>
      </c>
      <c r="J3497" s="82" t="s">
        <v>8205</v>
      </c>
    </row>
    <row r="3498" spans="1:10" ht="13.9">
      <c r="A3498" s="4" t="s">
        <v>8206</v>
      </c>
      <c r="B3498" s="4" t="s">
        <v>650</v>
      </c>
      <c r="C3498" s="4" t="s">
        <v>654</v>
      </c>
      <c r="D3498" s="4">
        <v>1.77E-2</v>
      </c>
      <c r="E3498" s="4">
        <v>3.7000000000000002E-3</v>
      </c>
      <c r="F3498" s="81" t="s">
        <v>6468</v>
      </c>
      <c r="G3498" s="4">
        <v>0.76370000000000005</v>
      </c>
      <c r="H3498" s="2">
        <v>604254</v>
      </c>
      <c r="I3498" s="2">
        <v>22.88</v>
      </c>
      <c r="J3498" s="82" t="s">
        <v>8198</v>
      </c>
    </row>
    <row r="3499" spans="1:10" ht="13.9">
      <c r="A3499" s="4" t="s">
        <v>8207</v>
      </c>
      <c r="B3499" s="4" t="s">
        <v>650</v>
      </c>
      <c r="C3499" s="4" t="s">
        <v>662</v>
      </c>
      <c r="D3499" s="4">
        <v>1.7500000000000002E-2</v>
      </c>
      <c r="E3499" s="4">
        <v>3.7000000000000002E-3</v>
      </c>
      <c r="F3499" s="81" t="s">
        <v>8208</v>
      </c>
      <c r="G3499" s="4">
        <v>0.76339999999999997</v>
      </c>
      <c r="H3499" s="2">
        <v>604251</v>
      </c>
      <c r="I3499" s="2">
        <v>22.37</v>
      </c>
      <c r="J3499" s="82" t="s">
        <v>8209</v>
      </c>
    </row>
    <row r="3500" spans="1:10" ht="13.9">
      <c r="A3500" s="4" t="s">
        <v>8210</v>
      </c>
      <c r="B3500" s="4" t="s">
        <v>650</v>
      </c>
      <c r="C3500" s="4" t="s">
        <v>654</v>
      </c>
      <c r="D3500" s="4">
        <v>2.2499999999999999E-2</v>
      </c>
      <c r="E3500" s="4">
        <v>4.7000000000000002E-3</v>
      </c>
      <c r="F3500" s="81" t="s">
        <v>3754</v>
      </c>
      <c r="G3500" s="4">
        <v>0.74739999999999995</v>
      </c>
      <c r="H3500" s="2">
        <v>483768</v>
      </c>
      <c r="I3500" s="2">
        <v>22.92</v>
      </c>
      <c r="J3500" s="82" t="s">
        <v>4822</v>
      </c>
    </row>
    <row r="3501" spans="1:10" ht="13.9">
      <c r="A3501" s="4" t="s">
        <v>8211</v>
      </c>
      <c r="B3501" s="4" t="s">
        <v>650</v>
      </c>
      <c r="C3501" s="4" t="s">
        <v>662</v>
      </c>
      <c r="D3501" s="4">
        <v>-1.72E-2</v>
      </c>
      <c r="E3501" s="4">
        <v>3.7000000000000002E-3</v>
      </c>
      <c r="F3501" s="81" t="s">
        <v>8212</v>
      </c>
      <c r="G3501" s="4">
        <v>0.23649999999999999</v>
      </c>
      <c r="H3501" s="2">
        <v>604251</v>
      </c>
      <c r="I3501" s="2">
        <v>21.61</v>
      </c>
      <c r="J3501" s="82" t="s">
        <v>8184</v>
      </c>
    </row>
    <row r="3502" spans="1:10" ht="13.9">
      <c r="A3502" s="4" t="s">
        <v>8213</v>
      </c>
      <c r="B3502" s="4" t="s">
        <v>650</v>
      </c>
      <c r="C3502" s="4" t="s">
        <v>1566</v>
      </c>
      <c r="D3502" s="4">
        <v>2.4299999999999999E-2</v>
      </c>
      <c r="E3502" s="4">
        <v>4.8999999999999998E-3</v>
      </c>
      <c r="F3502" s="81" t="s">
        <v>7221</v>
      </c>
      <c r="G3502" s="4">
        <v>0.76070000000000004</v>
      </c>
      <c r="H3502" s="2">
        <v>448902</v>
      </c>
      <c r="I3502" s="2">
        <v>24.59</v>
      </c>
      <c r="J3502" s="82" t="s">
        <v>6086</v>
      </c>
    </row>
    <row r="3503" spans="1:10" ht="13.9">
      <c r="A3503" s="4" t="s">
        <v>8214</v>
      </c>
      <c r="B3503" s="4" t="s">
        <v>662</v>
      </c>
      <c r="C3503" s="4" t="s">
        <v>654</v>
      </c>
      <c r="D3503" s="4">
        <v>-1.4999999999999999E-2</v>
      </c>
      <c r="E3503" s="4">
        <v>3.2000000000000002E-3</v>
      </c>
      <c r="F3503" s="81" t="s">
        <v>8215</v>
      </c>
      <c r="G3503" s="4">
        <v>0.46920000000000001</v>
      </c>
      <c r="H3503" s="2">
        <v>604252</v>
      </c>
      <c r="I3503" s="2">
        <v>21.97</v>
      </c>
      <c r="J3503" s="82" t="s">
        <v>1195</v>
      </c>
    </row>
    <row r="3504" spans="1:10" ht="13.9">
      <c r="A3504" s="4" t="s">
        <v>8216</v>
      </c>
      <c r="B3504" s="4" t="s">
        <v>649</v>
      </c>
      <c r="C3504" s="4" t="s">
        <v>3663</v>
      </c>
      <c r="D3504" s="4">
        <v>-3.56E-2</v>
      </c>
      <c r="E3504" s="4">
        <v>7.7999999999999996E-3</v>
      </c>
      <c r="F3504" s="81" t="s">
        <v>8217</v>
      </c>
      <c r="G3504" s="4">
        <v>7.8399999999999997E-2</v>
      </c>
      <c r="H3504" s="2">
        <v>448902</v>
      </c>
      <c r="I3504" s="2">
        <v>20.83</v>
      </c>
      <c r="J3504" s="82" t="s">
        <v>3376</v>
      </c>
    </row>
    <row r="3505" spans="1:10" ht="13.9">
      <c r="A3505" s="4" t="s">
        <v>8218</v>
      </c>
      <c r="B3505" s="4" t="s">
        <v>649</v>
      </c>
      <c r="C3505" s="4" t="s">
        <v>654</v>
      </c>
      <c r="D3505" s="4">
        <v>1.4800000000000001E-2</v>
      </c>
      <c r="E3505" s="4">
        <v>3.2000000000000002E-3</v>
      </c>
      <c r="F3505" s="81" t="s">
        <v>8219</v>
      </c>
      <c r="G3505" s="4">
        <v>0.53910000000000002</v>
      </c>
      <c r="H3505" s="2">
        <v>604230</v>
      </c>
      <c r="I3505" s="2">
        <v>21.39</v>
      </c>
      <c r="J3505" s="82" t="s">
        <v>1258</v>
      </c>
    </row>
    <row r="3506" spans="1:10" ht="13.9">
      <c r="A3506" s="4" t="s">
        <v>8220</v>
      </c>
      <c r="B3506" s="4" t="s">
        <v>650</v>
      </c>
      <c r="C3506" s="4" t="s">
        <v>1599</v>
      </c>
      <c r="D3506" s="4">
        <v>-2.4400000000000002E-2</v>
      </c>
      <c r="E3506" s="4">
        <v>4.8999999999999998E-3</v>
      </c>
      <c r="F3506" s="81" t="s">
        <v>8221</v>
      </c>
      <c r="G3506" s="4">
        <v>0.2389</v>
      </c>
      <c r="H3506" s="2">
        <v>448902</v>
      </c>
      <c r="I3506" s="2">
        <v>24.8</v>
      </c>
      <c r="J3506" s="82" t="s">
        <v>2426</v>
      </c>
    </row>
    <row r="3507" spans="1:10" ht="13.9">
      <c r="A3507" s="4" t="s">
        <v>8222</v>
      </c>
      <c r="B3507" s="4" t="s">
        <v>649</v>
      </c>
      <c r="C3507" s="4" t="s">
        <v>654</v>
      </c>
      <c r="D3507" s="4">
        <v>-1.4800000000000001E-2</v>
      </c>
      <c r="E3507" s="4">
        <v>3.2000000000000002E-3</v>
      </c>
      <c r="F3507" s="81" t="s">
        <v>8223</v>
      </c>
      <c r="G3507" s="4">
        <v>0.4602</v>
      </c>
      <c r="H3507" s="2">
        <v>604235</v>
      </c>
      <c r="I3507" s="2">
        <v>21.39</v>
      </c>
      <c r="J3507" s="82" t="s">
        <v>1258</v>
      </c>
    </row>
    <row r="3508" spans="1:10" ht="13.9">
      <c r="A3508" s="4" t="s">
        <v>8224</v>
      </c>
      <c r="B3508" s="4" t="s">
        <v>649</v>
      </c>
      <c r="C3508" s="4" t="s">
        <v>654</v>
      </c>
      <c r="D3508" s="4">
        <v>-1.4800000000000001E-2</v>
      </c>
      <c r="E3508" s="4">
        <v>3.2000000000000002E-3</v>
      </c>
      <c r="F3508" s="81" t="s">
        <v>4246</v>
      </c>
      <c r="G3508" s="4">
        <v>0.46010000000000001</v>
      </c>
      <c r="H3508" s="2">
        <v>604241</v>
      </c>
      <c r="I3508" s="2">
        <v>21.39</v>
      </c>
      <c r="J3508" s="82" t="s">
        <v>1258</v>
      </c>
    </row>
    <row r="3509" spans="1:10" ht="13.9">
      <c r="A3509" s="4" t="s">
        <v>8225</v>
      </c>
      <c r="B3509" s="4" t="s">
        <v>662</v>
      </c>
      <c r="C3509" s="4" t="s">
        <v>654</v>
      </c>
      <c r="D3509" s="4">
        <v>1.49E-2</v>
      </c>
      <c r="E3509" s="4">
        <v>3.2000000000000002E-3</v>
      </c>
      <c r="F3509" s="81" t="s">
        <v>8226</v>
      </c>
      <c r="G3509" s="4">
        <v>0.56659999999999999</v>
      </c>
      <c r="H3509" s="2">
        <v>604251</v>
      </c>
      <c r="I3509" s="2">
        <v>21.68</v>
      </c>
      <c r="J3509" s="82" t="s">
        <v>1189</v>
      </c>
    </row>
    <row r="3510" spans="1:10" ht="13.9">
      <c r="A3510" s="4" t="s">
        <v>8227</v>
      </c>
      <c r="B3510" s="4" t="s">
        <v>654</v>
      </c>
      <c r="C3510" s="4" t="s">
        <v>655</v>
      </c>
      <c r="D3510" s="4">
        <v>-3.5200000000000002E-2</v>
      </c>
      <c r="E3510" s="4">
        <v>6.4999999999999997E-3</v>
      </c>
      <c r="F3510" s="81" t="s">
        <v>8228</v>
      </c>
      <c r="G3510" s="4">
        <v>0.17050000000000001</v>
      </c>
      <c r="H3510" s="2">
        <v>448902</v>
      </c>
      <c r="I3510" s="2">
        <v>29.33</v>
      </c>
      <c r="J3510" s="82" t="s">
        <v>8229</v>
      </c>
    </row>
    <row r="3511" spans="1:10" ht="13.9">
      <c r="A3511" s="4" t="s">
        <v>8230</v>
      </c>
      <c r="B3511" s="4" t="s">
        <v>649</v>
      </c>
      <c r="C3511" s="4" t="s">
        <v>654</v>
      </c>
      <c r="D3511" s="4">
        <v>2.3800000000000002E-2</v>
      </c>
      <c r="E3511" s="4">
        <v>4.4999999999999997E-3</v>
      </c>
      <c r="F3511" s="81" t="s">
        <v>8231</v>
      </c>
      <c r="G3511" s="4">
        <v>0.30170000000000002</v>
      </c>
      <c r="H3511" s="2">
        <v>481650</v>
      </c>
      <c r="I3511" s="2">
        <v>27.97</v>
      </c>
      <c r="J3511" s="82" t="s">
        <v>8232</v>
      </c>
    </row>
    <row r="3512" spans="1:10" ht="13.9">
      <c r="A3512" s="4" t="s">
        <v>8233</v>
      </c>
      <c r="B3512" s="4" t="s">
        <v>649</v>
      </c>
      <c r="C3512" s="4" t="s">
        <v>662</v>
      </c>
      <c r="D3512" s="4">
        <v>2.3800000000000002E-2</v>
      </c>
      <c r="E3512" s="4">
        <v>4.4000000000000003E-3</v>
      </c>
      <c r="F3512" s="81" t="s">
        <v>8234</v>
      </c>
      <c r="G3512" s="4">
        <v>0.3019</v>
      </c>
      <c r="H3512" s="2">
        <v>482750</v>
      </c>
      <c r="I3512" s="2">
        <v>29.26</v>
      </c>
      <c r="J3512" s="82" t="s">
        <v>8235</v>
      </c>
    </row>
    <row r="3513" spans="1:10" ht="13.9">
      <c r="A3513" s="4" t="s">
        <v>8236</v>
      </c>
      <c r="B3513" s="4" t="s">
        <v>662</v>
      </c>
      <c r="C3513" s="4" t="s">
        <v>654</v>
      </c>
      <c r="D3513" s="4">
        <v>1.6400000000000001E-2</v>
      </c>
      <c r="E3513" s="4">
        <v>3.3999999999999998E-3</v>
      </c>
      <c r="F3513" s="81" t="s">
        <v>8237</v>
      </c>
      <c r="G3513" s="4">
        <v>0.30819999999999997</v>
      </c>
      <c r="H3513" s="2">
        <v>601792</v>
      </c>
      <c r="I3513" s="2">
        <v>23.27</v>
      </c>
      <c r="J3513" s="82" t="s">
        <v>8238</v>
      </c>
    </row>
    <row r="3514" spans="1:10" ht="13.9">
      <c r="A3514" s="4" t="s">
        <v>8239</v>
      </c>
      <c r="B3514" s="4" t="s">
        <v>1292</v>
      </c>
      <c r="C3514" s="4" t="s">
        <v>662</v>
      </c>
      <c r="D3514" s="4">
        <v>2.3699999999999999E-2</v>
      </c>
      <c r="E3514" s="4">
        <v>4.8999999999999998E-3</v>
      </c>
      <c r="F3514" s="81" t="s">
        <v>7178</v>
      </c>
      <c r="G3514" s="4">
        <v>0.31490000000000001</v>
      </c>
      <c r="H3514" s="2">
        <v>448902</v>
      </c>
      <c r="I3514" s="2">
        <v>23.39</v>
      </c>
      <c r="J3514" s="82" t="s">
        <v>4192</v>
      </c>
    </row>
    <row r="3515" spans="1:10" ht="13.9">
      <c r="A3515" s="4" t="s">
        <v>8240</v>
      </c>
      <c r="B3515" s="4" t="s">
        <v>649</v>
      </c>
      <c r="C3515" s="4" t="s">
        <v>650</v>
      </c>
      <c r="D3515" s="4">
        <v>1.6899999999999998E-2</v>
      </c>
      <c r="E3515" s="4">
        <v>3.3999999999999998E-3</v>
      </c>
      <c r="F3515" s="81" t="s">
        <v>8241</v>
      </c>
      <c r="G3515" s="4">
        <v>0.30590000000000001</v>
      </c>
      <c r="H3515" s="2">
        <v>604248</v>
      </c>
      <c r="I3515" s="2">
        <v>24.71</v>
      </c>
      <c r="J3515" s="82" t="s">
        <v>7719</v>
      </c>
    </row>
    <row r="3516" spans="1:10" ht="13.9">
      <c r="A3516" s="4" t="s">
        <v>8242</v>
      </c>
      <c r="B3516" s="4" t="s">
        <v>650</v>
      </c>
      <c r="C3516" s="4" t="s">
        <v>662</v>
      </c>
      <c r="D3516" s="4">
        <v>-1.7299999999999999E-2</v>
      </c>
      <c r="E3516" s="4">
        <v>3.5000000000000001E-3</v>
      </c>
      <c r="F3516" s="81" t="s">
        <v>8243</v>
      </c>
      <c r="G3516" s="4">
        <v>0.69540000000000002</v>
      </c>
      <c r="H3516" s="2">
        <v>594322</v>
      </c>
      <c r="I3516" s="2">
        <v>24.43</v>
      </c>
      <c r="J3516" s="82" t="s">
        <v>8244</v>
      </c>
    </row>
    <row r="3517" spans="1:10" ht="13.9">
      <c r="A3517" s="4" t="s">
        <v>8245</v>
      </c>
      <c r="B3517" s="4" t="s">
        <v>649</v>
      </c>
      <c r="C3517" s="4" t="s">
        <v>654</v>
      </c>
      <c r="D3517" s="4">
        <v>1.6799999999999999E-2</v>
      </c>
      <c r="E3517" s="4">
        <v>3.3999999999999998E-3</v>
      </c>
      <c r="F3517" s="81" t="s">
        <v>8246</v>
      </c>
      <c r="G3517" s="4">
        <v>0.30740000000000001</v>
      </c>
      <c r="H3517" s="2">
        <v>604237</v>
      </c>
      <c r="I3517" s="2">
        <v>24.42</v>
      </c>
      <c r="J3517" s="82" t="s">
        <v>724</v>
      </c>
    </row>
    <row r="3518" spans="1:10" ht="13.9">
      <c r="A3518" s="4" t="s">
        <v>8247</v>
      </c>
      <c r="B3518" s="4" t="s">
        <v>650</v>
      </c>
      <c r="C3518" s="4" t="s">
        <v>662</v>
      </c>
      <c r="D3518" s="4">
        <v>-1.6799999999999999E-2</v>
      </c>
      <c r="E3518" s="4">
        <v>3.3999999999999998E-3</v>
      </c>
      <c r="F3518" s="81" t="s">
        <v>8248</v>
      </c>
      <c r="G3518" s="4">
        <v>0.69259999999999999</v>
      </c>
      <c r="H3518" s="2">
        <v>601809</v>
      </c>
      <c r="I3518" s="2">
        <v>24.42</v>
      </c>
      <c r="J3518" s="82" t="s">
        <v>1784</v>
      </c>
    </row>
    <row r="3519" spans="1:10" ht="13.9">
      <c r="A3519" s="4" t="s">
        <v>8249</v>
      </c>
      <c r="B3519" s="4" t="s">
        <v>649</v>
      </c>
      <c r="C3519" s="4" t="s">
        <v>662</v>
      </c>
      <c r="D3519" s="4">
        <v>-2.3900000000000001E-2</v>
      </c>
      <c r="E3519" s="4">
        <v>4.4000000000000003E-3</v>
      </c>
      <c r="F3519" s="81" t="s">
        <v>8250</v>
      </c>
      <c r="G3519" s="4">
        <v>0.69669999999999999</v>
      </c>
      <c r="H3519" s="2">
        <v>483768</v>
      </c>
      <c r="I3519" s="2">
        <v>29.5</v>
      </c>
      <c r="J3519" s="82" t="s">
        <v>7027</v>
      </c>
    </row>
    <row r="3520" spans="1:10" ht="13.9">
      <c r="A3520" s="4" t="s">
        <v>8251</v>
      </c>
      <c r="B3520" s="4" t="s">
        <v>649</v>
      </c>
      <c r="C3520" s="4" t="s">
        <v>654</v>
      </c>
      <c r="D3520" s="4">
        <v>1.7100000000000001E-2</v>
      </c>
      <c r="E3520" s="4">
        <v>3.3999999999999998E-3</v>
      </c>
      <c r="F3520" s="81" t="s">
        <v>8252</v>
      </c>
      <c r="G3520" s="4">
        <v>0.30549999999999999</v>
      </c>
      <c r="H3520" s="2">
        <v>604124</v>
      </c>
      <c r="I3520" s="2">
        <v>25.29</v>
      </c>
      <c r="J3520" s="82" t="s">
        <v>8253</v>
      </c>
    </row>
    <row r="3521" spans="1:10" ht="13.9">
      <c r="A3521" s="4" t="s">
        <v>8254</v>
      </c>
      <c r="B3521" s="4" t="s">
        <v>650</v>
      </c>
      <c r="C3521" s="4" t="s">
        <v>654</v>
      </c>
      <c r="D3521" s="4">
        <v>-2.3800000000000002E-2</v>
      </c>
      <c r="E3521" s="4">
        <v>4.4000000000000003E-3</v>
      </c>
      <c r="F3521" s="81" t="s">
        <v>8255</v>
      </c>
      <c r="G3521" s="4">
        <v>0.6966</v>
      </c>
      <c r="H3521" s="2">
        <v>483768</v>
      </c>
      <c r="I3521" s="2">
        <v>29.26</v>
      </c>
      <c r="J3521" s="82" t="s">
        <v>8256</v>
      </c>
    </row>
    <row r="3522" spans="1:10" ht="13.9">
      <c r="A3522" s="4" t="s">
        <v>8257</v>
      </c>
      <c r="B3522" s="4" t="s">
        <v>649</v>
      </c>
      <c r="C3522" s="4" t="s">
        <v>654</v>
      </c>
      <c r="D3522" s="4">
        <v>2.3900000000000001E-2</v>
      </c>
      <c r="E3522" s="4">
        <v>4.4000000000000003E-3</v>
      </c>
      <c r="F3522" s="81" t="s">
        <v>8258</v>
      </c>
      <c r="G3522" s="4">
        <v>0.3034</v>
      </c>
      <c r="H3522" s="2">
        <v>483768</v>
      </c>
      <c r="I3522" s="2">
        <v>29.5</v>
      </c>
      <c r="J3522" s="82" t="s">
        <v>7027</v>
      </c>
    </row>
    <row r="3523" spans="1:10" ht="13.9">
      <c r="A3523" s="4" t="s">
        <v>8259</v>
      </c>
      <c r="B3523" s="4" t="s">
        <v>649</v>
      </c>
      <c r="C3523" s="4" t="s">
        <v>654</v>
      </c>
      <c r="D3523" s="4">
        <v>2.41E-2</v>
      </c>
      <c r="E3523" s="4">
        <v>4.4000000000000003E-3</v>
      </c>
      <c r="F3523" s="81" t="s">
        <v>8260</v>
      </c>
      <c r="G3523" s="4">
        <v>0.30330000000000001</v>
      </c>
      <c r="H3523" s="2">
        <v>483768</v>
      </c>
      <c r="I3523" s="2">
        <v>30</v>
      </c>
      <c r="J3523" s="82" t="s">
        <v>8261</v>
      </c>
    </row>
    <row r="3524" spans="1:10" ht="13.9">
      <c r="A3524" s="4" t="s">
        <v>8262</v>
      </c>
      <c r="B3524" s="4" t="s">
        <v>662</v>
      </c>
      <c r="C3524" s="4" t="s">
        <v>654</v>
      </c>
      <c r="D3524" s="4">
        <v>2.4299999999999999E-2</v>
      </c>
      <c r="E3524" s="4">
        <v>4.4000000000000003E-3</v>
      </c>
      <c r="F3524" s="81" t="s">
        <v>8263</v>
      </c>
      <c r="G3524" s="4">
        <v>0.30159999999999998</v>
      </c>
      <c r="H3524" s="2">
        <v>483768</v>
      </c>
      <c r="I3524" s="2">
        <v>30.5</v>
      </c>
      <c r="J3524" s="82" t="s">
        <v>8264</v>
      </c>
    </row>
    <row r="3525" spans="1:10" ht="13.9">
      <c r="A3525" s="4" t="s">
        <v>8265</v>
      </c>
      <c r="B3525" s="4" t="s">
        <v>650</v>
      </c>
      <c r="C3525" s="4" t="s">
        <v>662</v>
      </c>
      <c r="D3525" s="4">
        <v>2.2599999999999999E-2</v>
      </c>
      <c r="E3525" s="4">
        <v>4.5999999999999999E-3</v>
      </c>
      <c r="F3525" s="81" t="s">
        <v>8266</v>
      </c>
      <c r="G3525" s="4">
        <v>0.27400000000000002</v>
      </c>
      <c r="H3525" s="2">
        <v>483768</v>
      </c>
      <c r="I3525" s="2">
        <v>24.14</v>
      </c>
      <c r="J3525" s="82" t="s">
        <v>6563</v>
      </c>
    </row>
    <row r="3526" spans="1:10" ht="13.9">
      <c r="A3526" s="4" t="s">
        <v>8267</v>
      </c>
      <c r="B3526" s="4" t="s">
        <v>1440</v>
      </c>
      <c r="C3526" s="4" t="s">
        <v>662</v>
      </c>
      <c r="D3526" s="4">
        <v>-2.2800000000000001E-2</v>
      </c>
      <c r="E3526" s="4">
        <v>4.7000000000000002E-3</v>
      </c>
      <c r="F3526" s="81" t="s">
        <v>2400</v>
      </c>
      <c r="G3526" s="4">
        <v>0.72750000000000004</v>
      </c>
      <c r="H3526" s="2">
        <v>448902</v>
      </c>
      <c r="I3526" s="2">
        <v>23.53</v>
      </c>
      <c r="J3526" s="82" t="s">
        <v>8268</v>
      </c>
    </row>
    <row r="3527" spans="1:10" ht="13.9">
      <c r="A3527" s="4" t="s">
        <v>8269</v>
      </c>
      <c r="B3527" s="4" t="s">
        <v>650</v>
      </c>
      <c r="C3527" s="4" t="s">
        <v>871</v>
      </c>
      <c r="D3527" s="4">
        <v>2.3099999999999999E-2</v>
      </c>
      <c r="E3527" s="4">
        <v>4.7000000000000002E-3</v>
      </c>
      <c r="F3527" s="81" t="s">
        <v>7114</v>
      </c>
      <c r="G3527" s="4">
        <v>0.27210000000000001</v>
      </c>
      <c r="H3527" s="2">
        <v>448902</v>
      </c>
      <c r="I3527" s="2">
        <v>24.16</v>
      </c>
      <c r="J3527" s="82" t="s">
        <v>8270</v>
      </c>
    </row>
    <row r="3528" spans="1:10" ht="13.9">
      <c r="A3528" s="4" t="s">
        <v>8271</v>
      </c>
      <c r="B3528" s="4" t="s">
        <v>650</v>
      </c>
      <c r="C3528" s="4" t="s">
        <v>662</v>
      </c>
      <c r="D3528" s="4">
        <v>2.2499999999999999E-2</v>
      </c>
      <c r="E3528" s="4">
        <v>4.4000000000000003E-3</v>
      </c>
      <c r="F3528" s="81" t="s">
        <v>6439</v>
      </c>
      <c r="G3528" s="4">
        <v>0.27660000000000001</v>
      </c>
      <c r="H3528" s="2">
        <v>528394</v>
      </c>
      <c r="I3528" s="2">
        <v>26.15</v>
      </c>
      <c r="J3528" s="82" t="s">
        <v>1238</v>
      </c>
    </row>
    <row r="3529" spans="1:10" ht="13.9">
      <c r="A3529" s="4" t="s">
        <v>8272</v>
      </c>
      <c r="B3529" s="4" t="s">
        <v>662</v>
      </c>
      <c r="C3529" s="4" t="s">
        <v>654</v>
      </c>
      <c r="D3529" s="4">
        <v>-2.2499999999999999E-2</v>
      </c>
      <c r="E3529" s="4">
        <v>4.5999999999999999E-3</v>
      </c>
      <c r="F3529" s="81" t="s">
        <v>8273</v>
      </c>
      <c r="G3529" s="4">
        <v>0.72819999999999996</v>
      </c>
      <c r="H3529" s="2">
        <v>483768</v>
      </c>
      <c r="I3529" s="2">
        <v>23.92</v>
      </c>
      <c r="J3529" s="82" t="s">
        <v>2108</v>
      </c>
    </row>
    <row r="3530" spans="1:10" ht="13.9">
      <c r="A3530" s="4" t="s">
        <v>8274</v>
      </c>
      <c r="B3530" s="4" t="s">
        <v>649</v>
      </c>
      <c r="C3530" s="4" t="s">
        <v>654</v>
      </c>
      <c r="D3530" s="4">
        <v>-2.2499999999999999E-2</v>
      </c>
      <c r="E3530" s="4">
        <v>4.5999999999999999E-3</v>
      </c>
      <c r="F3530" s="81" t="s">
        <v>8275</v>
      </c>
      <c r="G3530" s="4">
        <v>0.72829999999999995</v>
      </c>
      <c r="H3530" s="2">
        <v>483768</v>
      </c>
      <c r="I3530" s="2">
        <v>23.92</v>
      </c>
      <c r="J3530" s="82" t="s">
        <v>2108</v>
      </c>
    </row>
    <row r="3531" spans="1:10" ht="13.9">
      <c r="A3531" s="4" t="s">
        <v>8276</v>
      </c>
      <c r="B3531" s="4" t="s">
        <v>649</v>
      </c>
      <c r="C3531" s="4" t="s">
        <v>654</v>
      </c>
      <c r="D3531" s="4">
        <v>-2.2499999999999999E-2</v>
      </c>
      <c r="E3531" s="4">
        <v>4.5999999999999999E-3</v>
      </c>
      <c r="F3531" s="81" t="s">
        <v>8277</v>
      </c>
      <c r="G3531" s="4">
        <v>0.72819999999999996</v>
      </c>
      <c r="H3531" s="2">
        <v>483768</v>
      </c>
      <c r="I3531" s="2">
        <v>23.92</v>
      </c>
      <c r="J3531" s="82" t="s">
        <v>2108</v>
      </c>
    </row>
    <row r="3532" spans="1:10" ht="13.9">
      <c r="A3532" s="4" t="s">
        <v>8278</v>
      </c>
      <c r="B3532" s="4" t="s">
        <v>649</v>
      </c>
      <c r="C3532" s="4" t="s">
        <v>654</v>
      </c>
      <c r="D3532" s="4">
        <v>-1.61E-2</v>
      </c>
      <c r="E3532" s="4">
        <v>3.5000000000000001E-3</v>
      </c>
      <c r="F3532" s="81" t="s">
        <v>2839</v>
      </c>
      <c r="G3532" s="4">
        <v>0.72470000000000001</v>
      </c>
      <c r="H3532" s="2">
        <v>604253</v>
      </c>
      <c r="I3532" s="2">
        <v>21.16</v>
      </c>
      <c r="J3532" s="82" t="s">
        <v>7568</v>
      </c>
    </row>
    <row r="3533" spans="1:10" ht="13.9">
      <c r="A3533" s="4" t="s">
        <v>8279</v>
      </c>
      <c r="B3533" s="4" t="s">
        <v>650</v>
      </c>
      <c r="C3533" s="4" t="s">
        <v>662</v>
      </c>
      <c r="D3533" s="4">
        <v>1.6199999999999999E-2</v>
      </c>
      <c r="E3533" s="4">
        <v>3.5000000000000001E-3</v>
      </c>
      <c r="F3533" s="81" t="s">
        <v>4472</v>
      </c>
      <c r="G3533" s="4">
        <v>0.2752</v>
      </c>
      <c r="H3533" s="2">
        <v>598189</v>
      </c>
      <c r="I3533" s="2">
        <v>21.42</v>
      </c>
      <c r="J3533" s="82" t="s">
        <v>8280</v>
      </c>
    </row>
    <row r="3534" spans="1:10" ht="13.9">
      <c r="A3534" s="4" t="s">
        <v>8281</v>
      </c>
      <c r="B3534" s="4" t="s">
        <v>650</v>
      </c>
      <c r="C3534" s="4" t="s">
        <v>654</v>
      </c>
      <c r="D3534" s="4">
        <v>-2.2200000000000001E-2</v>
      </c>
      <c r="E3534" s="4">
        <v>4.5999999999999999E-3</v>
      </c>
      <c r="F3534" s="81" t="s">
        <v>786</v>
      </c>
      <c r="G3534" s="4">
        <v>0.72770000000000001</v>
      </c>
      <c r="H3534" s="2">
        <v>483768</v>
      </c>
      <c r="I3534" s="2">
        <v>23.29</v>
      </c>
      <c r="J3534" s="82" t="s">
        <v>3688</v>
      </c>
    </row>
    <row r="3535" spans="1:10" ht="13.9">
      <c r="A3535" s="4" t="s">
        <v>8282</v>
      </c>
      <c r="B3535" s="4" t="s">
        <v>649</v>
      </c>
      <c r="C3535" s="4" t="s">
        <v>654</v>
      </c>
      <c r="D3535" s="4">
        <v>1.61E-2</v>
      </c>
      <c r="E3535" s="4">
        <v>3.5000000000000001E-3</v>
      </c>
      <c r="F3535" s="81" t="s">
        <v>8283</v>
      </c>
      <c r="G3535" s="4">
        <v>0.27500000000000002</v>
      </c>
      <c r="H3535" s="2">
        <v>604236</v>
      </c>
      <c r="I3535" s="2">
        <v>21.16</v>
      </c>
      <c r="J3535" s="82" t="s">
        <v>7568</v>
      </c>
    </row>
    <row r="3536" spans="1:10" ht="13.9">
      <c r="A3536" s="4" t="s">
        <v>8284</v>
      </c>
      <c r="B3536" s="4" t="s">
        <v>649</v>
      </c>
      <c r="C3536" s="4" t="s">
        <v>654</v>
      </c>
      <c r="D3536" s="4">
        <v>-1.6899999999999998E-2</v>
      </c>
      <c r="E3536" s="4">
        <v>3.5999999999999999E-3</v>
      </c>
      <c r="F3536" s="81" t="s">
        <v>8285</v>
      </c>
      <c r="G3536" s="4">
        <v>0.73340000000000005</v>
      </c>
      <c r="H3536" s="2">
        <v>601804</v>
      </c>
      <c r="I3536" s="2">
        <v>22.04</v>
      </c>
      <c r="J3536" s="82" t="s">
        <v>8286</v>
      </c>
    </row>
    <row r="3537" spans="1:10" ht="13.9">
      <c r="A3537" s="4" t="s">
        <v>8287</v>
      </c>
      <c r="B3537" s="4" t="s">
        <v>650</v>
      </c>
      <c r="C3537" s="4" t="s">
        <v>662</v>
      </c>
      <c r="D3537" s="4">
        <v>-2.1700000000000001E-2</v>
      </c>
      <c r="E3537" s="4">
        <v>4.5999999999999999E-3</v>
      </c>
      <c r="F3537" s="81" t="s">
        <v>2592</v>
      </c>
      <c r="G3537" s="4">
        <v>0.72729999999999995</v>
      </c>
      <c r="H3537" s="2">
        <v>483768</v>
      </c>
      <c r="I3537" s="2">
        <v>22.25</v>
      </c>
      <c r="J3537" s="82" t="s">
        <v>6659</v>
      </c>
    </row>
    <row r="3538" spans="1:10" ht="13.9">
      <c r="A3538" s="4" t="s">
        <v>8288</v>
      </c>
      <c r="B3538" s="4" t="s">
        <v>662</v>
      </c>
      <c r="C3538" s="4" t="s">
        <v>654</v>
      </c>
      <c r="D3538" s="4">
        <v>2.2100000000000002E-2</v>
      </c>
      <c r="E3538" s="4">
        <v>4.5999999999999999E-3</v>
      </c>
      <c r="F3538" s="81" t="s">
        <v>2340</v>
      </c>
      <c r="G3538" s="4">
        <v>0.26960000000000001</v>
      </c>
      <c r="H3538" s="2">
        <v>483768</v>
      </c>
      <c r="I3538" s="2">
        <v>23.08</v>
      </c>
      <c r="J3538" s="82" t="s">
        <v>1418</v>
      </c>
    </row>
    <row r="3539" spans="1:10" ht="13.9">
      <c r="A3539" s="4" t="s">
        <v>8289</v>
      </c>
      <c r="B3539" s="4" t="s">
        <v>662</v>
      </c>
      <c r="C3539" s="4" t="s">
        <v>654</v>
      </c>
      <c r="D3539" s="4">
        <v>2.1999999999999999E-2</v>
      </c>
      <c r="E3539" s="4">
        <v>4.5999999999999999E-3</v>
      </c>
      <c r="F3539" s="81" t="s">
        <v>8290</v>
      </c>
      <c r="G3539" s="4">
        <v>0.2702</v>
      </c>
      <c r="H3539" s="2">
        <v>483768</v>
      </c>
      <c r="I3539" s="2">
        <v>22.87</v>
      </c>
      <c r="J3539" s="82" t="s">
        <v>3619</v>
      </c>
    </row>
    <row r="3540" spans="1:10" ht="13.9">
      <c r="A3540" s="4" t="s">
        <v>8291</v>
      </c>
      <c r="B3540" s="4" t="s">
        <v>649</v>
      </c>
      <c r="C3540" s="4" t="s">
        <v>662</v>
      </c>
      <c r="D3540" s="4">
        <v>2.2200000000000001E-2</v>
      </c>
      <c r="E3540" s="4">
        <v>4.5999999999999999E-3</v>
      </c>
      <c r="F3540" s="81" t="s">
        <v>7285</v>
      </c>
      <c r="G3540" s="4">
        <v>0.26979999999999998</v>
      </c>
      <c r="H3540" s="2">
        <v>483768</v>
      </c>
      <c r="I3540" s="2">
        <v>23.29</v>
      </c>
      <c r="J3540" s="82" t="s">
        <v>3688</v>
      </c>
    </row>
    <row r="3541" spans="1:10" ht="13.9">
      <c r="A3541" s="4" t="s">
        <v>8292</v>
      </c>
      <c r="B3541" s="4" t="s">
        <v>662</v>
      </c>
      <c r="C3541" s="4" t="s">
        <v>654</v>
      </c>
      <c r="D3541" s="4">
        <v>2.1899999999999999E-2</v>
      </c>
      <c r="E3541" s="4">
        <v>4.5999999999999999E-3</v>
      </c>
      <c r="F3541" s="81" t="s">
        <v>8293</v>
      </c>
      <c r="G3541" s="4">
        <v>0.2702</v>
      </c>
      <c r="H3541" s="2">
        <v>483768</v>
      </c>
      <c r="I3541" s="2">
        <v>22.67</v>
      </c>
      <c r="J3541" s="82" t="s">
        <v>6656</v>
      </c>
    </row>
    <row r="3542" spans="1:10" ht="13.9">
      <c r="A3542" s="4" t="s">
        <v>8294</v>
      </c>
      <c r="B3542" s="4" t="s">
        <v>649</v>
      </c>
      <c r="C3542" s="4" t="s">
        <v>662</v>
      </c>
      <c r="D3542" s="4">
        <v>2.2200000000000001E-2</v>
      </c>
      <c r="E3542" s="4">
        <v>4.5999999999999999E-3</v>
      </c>
      <c r="F3542" s="81" t="s">
        <v>8295</v>
      </c>
      <c r="G3542" s="4">
        <v>0.26979999999999998</v>
      </c>
      <c r="H3542" s="2">
        <v>483768</v>
      </c>
      <c r="I3542" s="2">
        <v>23.29</v>
      </c>
      <c r="J3542" s="82" t="s">
        <v>3688</v>
      </c>
    </row>
    <row r="3543" spans="1:10" ht="13.9">
      <c r="A3543" s="4" t="s">
        <v>8296</v>
      </c>
      <c r="B3543" s="4" t="s">
        <v>649</v>
      </c>
      <c r="C3543" s="4" t="s">
        <v>662</v>
      </c>
      <c r="D3543" s="4">
        <v>2.23E-2</v>
      </c>
      <c r="E3543" s="4">
        <v>4.5999999999999999E-3</v>
      </c>
      <c r="F3543" s="81" t="s">
        <v>8297</v>
      </c>
      <c r="G3543" s="4">
        <v>0.26979999999999998</v>
      </c>
      <c r="H3543" s="2">
        <v>483768</v>
      </c>
      <c r="I3543" s="2">
        <v>23.5</v>
      </c>
      <c r="J3543" s="82" t="s">
        <v>6309</v>
      </c>
    </row>
    <row r="3544" spans="1:10" ht="13.9">
      <c r="A3544" s="4" t="s">
        <v>8298</v>
      </c>
      <c r="B3544" s="4" t="s">
        <v>649</v>
      </c>
      <c r="C3544" s="4" t="s">
        <v>662</v>
      </c>
      <c r="D3544" s="4">
        <v>-1.6199999999999999E-2</v>
      </c>
      <c r="E3544" s="4">
        <v>3.5000000000000001E-3</v>
      </c>
      <c r="F3544" s="81" t="s">
        <v>5725</v>
      </c>
      <c r="G3544" s="4">
        <v>0.72660000000000002</v>
      </c>
      <c r="H3544" s="2">
        <v>606026</v>
      </c>
      <c r="I3544" s="2">
        <v>21.42</v>
      </c>
      <c r="J3544" s="82" t="s">
        <v>760</v>
      </c>
    </row>
    <row r="3545" spans="1:10" ht="13.9">
      <c r="A3545" s="4" t="s">
        <v>8299</v>
      </c>
      <c r="B3545" s="4" t="s">
        <v>650</v>
      </c>
      <c r="C3545" s="4" t="s">
        <v>662</v>
      </c>
      <c r="D3545" s="4">
        <v>-2.2800000000000001E-2</v>
      </c>
      <c r="E3545" s="4">
        <v>4.4999999999999997E-3</v>
      </c>
      <c r="F3545" s="81" t="s">
        <v>8300</v>
      </c>
      <c r="G3545" s="4">
        <v>0.69240000000000002</v>
      </c>
      <c r="H3545" s="2">
        <v>482750</v>
      </c>
      <c r="I3545" s="2">
        <v>25.67</v>
      </c>
      <c r="J3545" s="82" t="s">
        <v>8301</v>
      </c>
    </row>
    <row r="3546" spans="1:10" ht="13.9">
      <c r="A3546" s="4" t="s">
        <v>8302</v>
      </c>
      <c r="B3546" s="4" t="s">
        <v>662</v>
      </c>
      <c r="C3546" s="4" t="s">
        <v>654</v>
      </c>
      <c r="D3546" s="4">
        <v>2.2100000000000002E-2</v>
      </c>
      <c r="E3546" s="4">
        <v>4.5999999999999999E-3</v>
      </c>
      <c r="F3546" s="81" t="s">
        <v>6277</v>
      </c>
      <c r="G3546" s="4">
        <v>0.27089999999999997</v>
      </c>
      <c r="H3546" s="2">
        <v>483768</v>
      </c>
      <c r="I3546" s="2">
        <v>23.08</v>
      </c>
      <c r="J3546" s="82" t="s">
        <v>1418</v>
      </c>
    </row>
    <row r="3547" spans="1:10" ht="13.9">
      <c r="A3547" s="4" t="s">
        <v>8303</v>
      </c>
      <c r="B3547" s="4" t="s">
        <v>650</v>
      </c>
      <c r="C3547" s="4" t="s">
        <v>654</v>
      </c>
      <c r="D3547" s="4">
        <v>2.1499999999999998E-2</v>
      </c>
      <c r="E3547" s="4">
        <v>4.5999999999999999E-3</v>
      </c>
      <c r="F3547" s="81" t="s">
        <v>5391</v>
      </c>
      <c r="G3547" s="4">
        <v>0.28710000000000002</v>
      </c>
      <c r="H3547" s="2">
        <v>482750</v>
      </c>
      <c r="I3547" s="2">
        <v>21.85</v>
      </c>
      <c r="J3547" s="82" t="s">
        <v>8304</v>
      </c>
    </row>
    <row r="3548" spans="1:10" ht="13.9">
      <c r="A3548" s="4" t="s">
        <v>8305</v>
      </c>
      <c r="B3548" s="4" t="s">
        <v>649</v>
      </c>
      <c r="C3548" s="4" t="s">
        <v>654</v>
      </c>
      <c r="D3548" s="4">
        <v>1.6199999999999999E-2</v>
      </c>
      <c r="E3548" s="4">
        <v>3.5000000000000001E-3</v>
      </c>
      <c r="F3548" s="81" t="s">
        <v>8306</v>
      </c>
      <c r="G3548" s="4">
        <v>0.27289999999999998</v>
      </c>
      <c r="H3548" s="2">
        <v>606021</v>
      </c>
      <c r="I3548" s="2">
        <v>21.42</v>
      </c>
      <c r="J3548" s="82" t="s">
        <v>760</v>
      </c>
    </row>
    <row r="3549" spans="1:10" ht="13.9">
      <c r="A3549" s="4" t="s">
        <v>8307</v>
      </c>
      <c r="B3549" s="4" t="s">
        <v>650</v>
      </c>
      <c r="C3549" s="4" t="s">
        <v>662</v>
      </c>
      <c r="D3549" s="4">
        <v>2.07E-2</v>
      </c>
      <c r="E3549" s="4">
        <v>4.4999999999999997E-3</v>
      </c>
      <c r="F3549" s="81" t="s">
        <v>8308</v>
      </c>
      <c r="G3549" s="4">
        <v>0.28639999999999999</v>
      </c>
      <c r="H3549" s="2">
        <v>483768</v>
      </c>
      <c r="I3549" s="2">
        <v>21.16</v>
      </c>
      <c r="J3549" s="82" t="s">
        <v>3289</v>
      </c>
    </row>
    <row r="3550" spans="1:10" ht="13.9">
      <c r="A3550" s="4" t="s">
        <v>8309</v>
      </c>
      <c r="B3550" s="4" t="s">
        <v>649</v>
      </c>
      <c r="C3550" s="4" t="s">
        <v>662</v>
      </c>
      <c r="D3550" s="4">
        <v>-2.24E-2</v>
      </c>
      <c r="E3550" s="4">
        <v>4.5999999999999999E-3</v>
      </c>
      <c r="F3550" s="81" t="s">
        <v>8310</v>
      </c>
      <c r="G3550" s="4">
        <v>0.72919999999999996</v>
      </c>
      <c r="H3550" s="2">
        <v>483768</v>
      </c>
      <c r="I3550" s="2">
        <v>23.71</v>
      </c>
      <c r="J3550" s="82" t="s">
        <v>3583</v>
      </c>
    </row>
    <row r="3551" spans="1:10" ht="13.9">
      <c r="A3551" s="4" t="s">
        <v>8311</v>
      </c>
      <c r="B3551" s="4" t="s">
        <v>649</v>
      </c>
      <c r="C3551" s="4" t="s">
        <v>650</v>
      </c>
      <c r="D3551" s="4">
        <v>2.1600000000000001E-2</v>
      </c>
      <c r="E3551" s="4">
        <v>4.5999999999999999E-3</v>
      </c>
      <c r="F3551" s="81" t="s">
        <v>8312</v>
      </c>
      <c r="G3551" s="4">
        <v>0.26829999999999998</v>
      </c>
      <c r="H3551" s="2">
        <v>483768</v>
      </c>
      <c r="I3551" s="2">
        <v>22.05</v>
      </c>
      <c r="J3551" s="82" t="s">
        <v>2775</v>
      </c>
    </row>
    <row r="3552" spans="1:10" ht="13.9">
      <c r="A3552" s="4" t="s">
        <v>8313</v>
      </c>
      <c r="B3552" s="4" t="s">
        <v>650</v>
      </c>
      <c r="C3552" s="4" t="s">
        <v>654</v>
      </c>
      <c r="D3552" s="4">
        <v>2.3300000000000001E-2</v>
      </c>
      <c r="E3552" s="4">
        <v>4.4999999999999997E-3</v>
      </c>
      <c r="F3552" s="81" t="s">
        <v>8314</v>
      </c>
      <c r="G3552" s="4">
        <v>0.28050000000000003</v>
      </c>
      <c r="H3552" s="2">
        <v>483768</v>
      </c>
      <c r="I3552" s="2">
        <v>26.81</v>
      </c>
      <c r="J3552" s="82" t="s">
        <v>4026</v>
      </c>
    </row>
    <row r="3553" spans="1:10" ht="13.9">
      <c r="A3553" s="4" t="s">
        <v>8315</v>
      </c>
      <c r="B3553" s="4" t="s">
        <v>662</v>
      </c>
      <c r="C3553" s="4" t="s">
        <v>654</v>
      </c>
      <c r="D3553" s="4">
        <v>1.6400000000000001E-2</v>
      </c>
      <c r="E3553" s="4">
        <v>3.5000000000000001E-3</v>
      </c>
      <c r="F3553" s="81" t="s">
        <v>8316</v>
      </c>
      <c r="G3553" s="4">
        <v>0.28179999999999999</v>
      </c>
      <c r="H3553" s="2">
        <v>604253</v>
      </c>
      <c r="I3553" s="2">
        <v>21.96</v>
      </c>
      <c r="J3553" s="82" t="s">
        <v>7988</v>
      </c>
    </row>
    <row r="3554" spans="1:10" ht="13.9">
      <c r="A3554" s="4" t="s">
        <v>8317</v>
      </c>
      <c r="B3554" s="4" t="s">
        <v>650</v>
      </c>
      <c r="C3554" s="4" t="s">
        <v>662</v>
      </c>
      <c r="D3554" s="4">
        <v>-2.3099999999999999E-2</v>
      </c>
      <c r="E3554" s="4">
        <v>4.4999999999999997E-3</v>
      </c>
      <c r="F3554" s="81" t="s">
        <v>8318</v>
      </c>
      <c r="G3554" s="4">
        <v>0.71930000000000005</v>
      </c>
      <c r="H3554" s="2">
        <v>483768</v>
      </c>
      <c r="I3554" s="2">
        <v>26.35</v>
      </c>
      <c r="J3554" s="82" t="s">
        <v>7844</v>
      </c>
    </row>
    <row r="3555" spans="1:10" ht="13.9">
      <c r="A3555" s="4" t="s">
        <v>8319</v>
      </c>
      <c r="B3555" s="4" t="s">
        <v>650</v>
      </c>
      <c r="C3555" s="4" t="s">
        <v>654</v>
      </c>
      <c r="D3555" s="4">
        <v>-2.2800000000000001E-2</v>
      </c>
      <c r="E3555" s="4">
        <v>4.7000000000000002E-3</v>
      </c>
      <c r="F3555" s="81" t="s">
        <v>8320</v>
      </c>
      <c r="G3555" s="4">
        <v>0.71640000000000004</v>
      </c>
      <c r="H3555" s="2">
        <v>448902</v>
      </c>
      <c r="I3555" s="2">
        <v>23.53</v>
      </c>
      <c r="J3555" s="82" t="s">
        <v>8268</v>
      </c>
    </row>
    <row r="3556" spans="1:10" ht="13.9">
      <c r="A3556" s="4" t="s">
        <v>8321</v>
      </c>
      <c r="B3556" s="4" t="s">
        <v>649</v>
      </c>
      <c r="C3556" s="4" t="s">
        <v>650</v>
      </c>
      <c r="D3556" s="4">
        <v>-2.2700000000000001E-2</v>
      </c>
      <c r="E3556" s="4">
        <v>4.4999999999999997E-3</v>
      </c>
      <c r="F3556" s="81" t="s">
        <v>8322</v>
      </c>
      <c r="G3556" s="4">
        <v>0.71760000000000002</v>
      </c>
      <c r="H3556" s="2">
        <v>483768</v>
      </c>
      <c r="I3556" s="2">
        <v>25.45</v>
      </c>
      <c r="J3556" s="82" t="s">
        <v>4044</v>
      </c>
    </row>
    <row r="3557" spans="1:10" ht="13.9">
      <c r="A3557" s="4" t="s">
        <v>8323</v>
      </c>
      <c r="B3557" s="4" t="s">
        <v>649</v>
      </c>
      <c r="C3557" s="4" t="s">
        <v>654</v>
      </c>
      <c r="D3557" s="4">
        <v>1.6E-2</v>
      </c>
      <c r="E3557" s="4">
        <v>3.5000000000000001E-3</v>
      </c>
      <c r="F3557" s="81" t="s">
        <v>5346</v>
      </c>
      <c r="G3557" s="4">
        <v>0.28349999999999997</v>
      </c>
      <c r="H3557" s="2">
        <v>604253</v>
      </c>
      <c r="I3557" s="2">
        <v>20.9</v>
      </c>
      <c r="J3557" s="82" t="s">
        <v>8324</v>
      </c>
    </row>
    <row r="3558" spans="1:10" ht="13.9">
      <c r="A3558" s="4" t="s">
        <v>8325</v>
      </c>
      <c r="B3558" s="4" t="s">
        <v>650</v>
      </c>
      <c r="C3558" s="4" t="s">
        <v>662</v>
      </c>
      <c r="D3558" s="4">
        <v>2.1600000000000001E-2</v>
      </c>
      <c r="E3558" s="4">
        <v>4.4999999999999997E-3</v>
      </c>
      <c r="F3558" s="81" t="s">
        <v>8326</v>
      </c>
      <c r="G3558" s="4">
        <v>0.27979999999999999</v>
      </c>
      <c r="H3558" s="2">
        <v>483768</v>
      </c>
      <c r="I3558" s="2">
        <v>23.04</v>
      </c>
      <c r="J3558" s="82" t="s">
        <v>1029</v>
      </c>
    </row>
    <row r="3559" spans="1:10" ht="13.9">
      <c r="A3559" s="4" t="s">
        <v>8327</v>
      </c>
      <c r="B3559" s="4" t="s">
        <v>649</v>
      </c>
      <c r="C3559" s="4" t="s">
        <v>650</v>
      </c>
      <c r="D3559" s="4">
        <v>2.24E-2</v>
      </c>
      <c r="E3559" s="4">
        <v>4.4999999999999997E-3</v>
      </c>
      <c r="F3559" s="81" t="s">
        <v>8328</v>
      </c>
      <c r="G3559" s="4">
        <v>0.2823</v>
      </c>
      <c r="H3559" s="2">
        <v>483768</v>
      </c>
      <c r="I3559" s="2">
        <v>24.78</v>
      </c>
      <c r="J3559" s="82" t="s">
        <v>4069</v>
      </c>
    </row>
    <row r="3560" spans="1:10" ht="13.9">
      <c r="A3560" s="4" t="s">
        <v>8329</v>
      </c>
      <c r="B3560" s="4" t="s">
        <v>649</v>
      </c>
      <c r="C3560" s="4" t="s">
        <v>662</v>
      </c>
      <c r="D3560" s="4">
        <v>2.24E-2</v>
      </c>
      <c r="E3560" s="4">
        <v>4.4999999999999997E-3</v>
      </c>
      <c r="F3560" s="81" t="s">
        <v>8330</v>
      </c>
      <c r="G3560" s="4">
        <v>0.2823</v>
      </c>
      <c r="H3560" s="2">
        <v>483768</v>
      </c>
      <c r="I3560" s="2">
        <v>24.78</v>
      </c>
      <c r="J3560" s="82" t="s">
        <v>4069</v>
      </c>
    </row>
    <row r="3561" spans="1:10" ht="13.9">
      <c r="A3561" s="4" t="s">
        <v>8331</v>
      </c>
      <c r="B3561" s="4" t="s">
        <v>650</v>
      </c>
      <c r="C3561" s="4" t="s">
        <v>654</v>
      </c>
      <c r="D3561" s="4">
        <v>2.24E-2</v>
      </c>
      <c r="E3561" s="4">
        <v>4.4999999999999997E-3</v>
      </c>
      <c r="F3561" s="81" t="s">
        <v>8332</v>
      </c>
      <c r="G3561" s="4">
        <v>0.2823</v>
      </c>
      <c r="H3561" s="2">
        <v>483768</v>
      </c>
      <c r="I3561" s="2">
        <v>24.78</v>
      </c>
      <c r="J3561" s="82" t="s">
        <v>4069</v>
      </c>
    </row>
    <row r="3562" spans="1:10" ht="13.9">
      <c r="A3562" s="4" t="s">
        <v>8333</v>
      </c>
      <c r="B3562" s="4" t="s">
        <v>649</v>
      </c>
      <c r="C3562" s="4" t="s">
        <v>654</v>
      </c>
      <c r="D3562" s="4">
        <v>2.23E-2</v>
      </c>
      <c r="E3562" s="4">
        <v>4.4999999999999997E-3</v>
      </c>
      <c r="F3562" s="81" t="s">
        <v>8334</v>
      </c>
      <c r="G3562" s="4">
        <v>0.2823</v>
      </c>
      <c r="H3562" s="2">
        <v>483768</v>
      </c>
      <c r="I3562" s="2">
        <v>24.56</v>
      </c>
      <c r="J3562" s="82" t="s">
        <v>8335</v>
      </c>
    </row>
    <row r="3563" spans="1:10" ht="13.9">
      <c r="A3563" s="4" t="s">
        <v>8336</v>
      </c>
      <c r="B3563" s="4" t="s">
        <v>650</v>
      </c>
      <c r="C3563" s="4" t="s">
        <v>662</v>
      </c>
      <c r="D3563" s="4">
        <v>2.2499999999999999E-2</v>
      </c>
      <c r="E3563" s="4">
        <v>4.4999999999999997E-3</v>
      </c>
      <c r="F3563" s="81" t="s">
        <v>8337</v>
      </c>
      <c r="G3563" s="4">
        <v>0.2823</v>
      </c>
      <c r="H3563" s="2">
        <v>483768</v>
      </c>
      <c r="I3563" s="2">
        <v>25</v>
      </c>
      <c r="J3563" s="82" t="s">
        <v>1843</v>
      </c>
    </row>
    <row r="3564" spans="1:10" ht="13.9">
      <c r="A3564" s="4" t="s">
        <v>8338</v>
      </c>
      <c r="B3564" s="4" t="s">
        <v>649</v>
      </c>
      <c r="C3564" s="4" t="s">
        <v>8339</v>
      </c>
      <c r="D3564" s="4">
        <v>2.3400000000000001E-2</v>
      </c>
      <c r="E3564" s="4">
        <v>4.7000000000000002E-3</v>
      </c>
      <c r="F3564" s="81" t="s">
        <v>8340</v>
      </c>
      <c r="G3564" s="4">
        <v>0.28489999999999999</v>
      </c>
      <c r="H3564" s="2">
        <v>448902</v>
      </c>
      <c r="I3564" s="2">
        <v>24.79</v>
      </c>
      <c r="J3564" s="82" t="s">
        <v>8341</v>
      </c>
    </row>
    <row r="3565" spans="1:10" ht="13.9">
      <c r="A3565" s="4" t="s">
        <v>8342</v>
      </c>
      <c r="B3565" s="4" t="s">
        <v>649</v>
      </c>
      <c r="C3565" s="4" t="s">
        <v>654</v>
      </c>
      <c r="D3565" s="4">
        <v>2.2200000000000001E-2</v>
      </c>
      <c r="E3565" s="4">
        <v>4.4999999999999997E-3</v>
      </c>
      <c r="F3565" s="81" t="s">
        <v>8343</v>
      </c>
      <c r="G3565" s="4">
        <v>0.2858</v>
      </c>
      <c r="H3565" s="2">
        <v>483768</v>
      </c>
      <c r="I3565" s="2">
        <v>24.34</v>
      </c>
      <c r="J3565" s="82" t="s">
        <v>6817</v>
      </c>
    </row>
    <row r="3566" spans="1:10" ht="13.9">
      <c r="A3566" s="4" t="s">
        <v>8344</v>
      </c>
      <c r="B3566" s="4" t="s">
        <v>650</v>
      </c>
      <c r="C3566" s="4" t="s">
        <v>8345</v>
      </c>
      <c r="D3566" s="4">
        <v>2.4E-2</v>
      </c>
      <c r="E3566" s="4">
        <v>4.7000000000000002E-3</v>
      </c>
      <c r="F3566" s="81" t="s">
        <v>8346</v>
      </c>
      <c r="G3566" s="4">
        <v>0.2843</v>
      </c>
      <c r="H3566" s="2">
        <v>448902</v>
      </c>
      <c r="I3566" s="2">
        <v>26.08</v>
      </c>
      <c r="J3566" s="82" t="s">
        <v>8347</v>
      </c>
    </row>
    <row r="3567" spans="1:10" ht="13.9">
      <c r="A3567" s="4" t="s">
        <v>8348</v>
      </c>
      <c r="B3567" s="4" t="s">
        <v>649</v>
      </c>
      <c r="C3567" s="4" t="s">
        <v>654</v>
      </c>
      <c r="D3567" s="4">
        <v>-2.2499999999999999E-2</v>
      </c>
      <c r="E3567" s="4">
        <v>4.4999999999999997E-3</v>
      </c>
      <c r="F3567" s="81" t="s">
        <v>8349</v>
      </c>
      <c r="G3567" s="4">
        <v>0.71509999999999996</v>
      </c>
      <c r="H3567" s="2">
        <v>483768</v>
      </c>
      <c r="I3567" s="2">
        <v>25</v>
      </c>
      <c r="J3567" s="82" t="s">
        <v>1843</v>
      </c>
    </row>
    <row r="3568" spans="1:10" ht="13.9">
      <c r="A3568" s="4" t="s">
        <v>8350</v>
      </c>
      <c r="B3568" s="4" t="s">
        <v>662</v>
      </c>
      <c r="C3568" s="4" t="s">
        <v>654</v>
      </c>
      <c r="D3568" s="4">
        <v>0.31419999999999998</v>
      </c>
      <c r="E3568" s="4">
        <v>6.7500000000000004E-2</v>
      </c>
      <c r="F3568" s="81" t="s">
        <v>1397</v>
      </c>
      <c r="G3568" s="4">
        <v>1.2999999999999999E-3</v>
      </c>
      <c r="H3568" s="2">
        <v>448902</v>
      </c>
      <c r="I3568" s="2">
        <v>21.67</v>
      </c>
      <c r="J3568" s="82" t="s">
        <v>8351</v>
      </c>
    </row>
    <row r="3569" spans="1:10" ht="13.9">
      <c r="A3569" s="4" t="s">
        <v>8352</v>
      </c>
      <c r="B3569" s="4" t="s">
        <v>649</v>
      </c>
      <c r="C3569" s="4" t="s">
        <v>654</v>
      </c>
      <c r="D3569" s="4">
        <v>-0.31519999999999998</v>
      </c>
      <c r="E3569" s="4">
        <v>6.7500000000000004E-2</v>
      </c>
      <c r="F3569" s="81" t="s">
        <v>8353</v>
      </c>
      <c r="G3569" s="4">
        <v>0.99870000000000003</v>
      </c>
      <c r="H3569" s="2">
        <v>448902</v>
      </c>
      <c r="I3569" s="2">
        <v>21.81</v>
      </c>
      <c r="J3569" s="82" t="s">
        <v>8354</v>
      </c>
    </row>
    <row r="3570" spans="1:10" ht="13.9">
      <c r="A3570" s="4" t="s">
        <v>8355</v>
      </c>
      <c r="B3570" s="4" t="s">
        <v>654</v>
      </c>
      <c r="C3570" s="4" t="s">
        <v>1511</v>
      </c>
      <c r="D3570" s="4">
        <v>-2.1100000000000001E-2</v>
      </c>
      <c r="E3570" s="4">
        <v>4.5999999999999999E-3</v>
      </c>
      <c r="F3570" s="81" t="s">
        <v>8356</v>
      </c>
      <c r="G3570" s="4">
        <v>0.70750000000000002</v>
      </c>
      <c r="H3570" s="2">
        <v>448902</v>
      </c>
      <c r="I3570" s="2">
        <v>21.04</v>
      </c>
      <c r="J3570" s="82" t="s">
        <v>3346</v>
      </c>
    </row>
    <row r="3571" spans="1:10" ht="13.9">
      <c r="A3571" s="4" t="s">
        <v>8357</v>
      </c>
      <c r="B3571" s="4" t="s">
        <v>650</v>
      </c>
      <c r="C3571" s="4" t="s">
        <v>871</v>
      </c>
      <c r="D3571" s="4">
        <v>2.3800000000000002E-2</v>
      </c>
      <c r="E3571" s="4">
        <v>4.7999999999999996E-3</v>
      </c>
      <c r="F3571" s="81" t="s">
        <v>8358</v>
      </c>
      <c r="G3571" s="4">
        <v>0.28189999999999998</v>
      </c>
      <c r="H3571" s="2">
        <v>448902</v>
      </c>
      <c r="I3571" s="2">
        <v>24.58</v>
      </c>
      <c r="J3571" s="82" t="s">
        <v>1474</v>
      </c>
    </row>
    <row r="3572" spans="1:10" ht="13.9">
      <c r="A3572" s="4" t="s">
        <v>8359</v>
      </c>
      <c r="B3572" s="4" t="s">
        <v>650</v>
      </c>
      <c r="C3572" s="4" t="s">
        <v>662</v>
      </c>
      <c r="D3572" s="4">
        <v>2.06E-2</v>
      </c>
      <c r="E3572" s="4">
        <v>4.4999999999999997E-3</v>
      </c>
      <c r="F3572" s="81" t="s">
        <v>5870</v>
      </c>
      <c r="G3572" s="4">
        <v>0.29239999999999999</v>
      </c>
      <c r="H3572" s="2">
        <v>483768</v>
      </c>
      <c r="I3572" s="2">
        <v>20.96</v>
      </c>
      <c r="J3572" s="82" t="s">
        <v>1587</v>
      </c>
    </row>
    <row r="3573" spans="1:10" ht="13.9">
      <c r="A3573" s="4" t="s">
        <v>8360</v>
      </c>
      <c r="B3573" s="4" t="s">
        <v>649</v>
      </c>
      <c r="C3573" s="4" t="s">
        <v>650</v>
      </c>
      <c r="D3573" s="4">
        <v>-2.3900000000000001E-2</v>
      </c>
      <c r="E3573" s="4">
        <v>5.1000000000000004E-3</v>
      </c>
      <c r="F3573" s="81" t="s">
        <v>4478</v>
      </c>
      <c r="G3573" s="4">
        <v>0.80220000000000002</v>
      </c>
      <c r="H3573" s="2">
        <v>483768</v>
      </c>
      <c r="I3573" s="2">
        <v>21.96</v>
      </c>
      <c r="J3573" s="82" t="s">
        <v>1533</v>
      </c>
    </row>
    <row r="3574" spans="1:10" ht="13.9">
      <c r="A3574" s="4" t="s">
        <v>8361</v>
      </c>
      <c r="B3574" s="4" t="s">
        <v>650</v>
      </c>
      <c r="C3574" s="4" t="s">
        <v>662</v>
      </c>
      <c r="D3574" s="4">
        <v>2.5600000000000001E-2</v>
      </c>
      <c r="E3574" s="4">
        <v>5.1000000000000004E-3</v>
      </c>
      <c r="F3574" s="81" t="s">
        <v>8362</v>
      </c>
      <c r="G3574" s="4">
        <v>0.19309999999999999</v>
      </c>
      <c r="H3574" s="2">
        <v>483768</v>
      </c>
      <c r="I3574" s="2">
        <v>25.2</v>
      </c>
      <c r="J3574" s="82" t="s">
        <v>8363</v>
      </c>
    </row>
    <row r="3575" spans="1:10" ht="13.9">
      <c r="A3575" s="4" t="s">
        <v>8364</v>
      </c>
      <c r="B3575" s="4" t="s">
        <v>650</v>
      </c>
      <c r="C3575" s="4" t="s">
        <v>662</v>
      </c>
      <c r="D3575" s="4">
        <v>-2.5600000000000001E-2</v>
      </c>
      <c r="E3575" s="4">
        <v>5.1000000000000004E-3</v>
      </c>
      <c r="F3575" s="81" t="s">
        <v>8365</v>
      </c>
      <c r="G3575" s="4">
        <v>0.80610000000000004</v>
      </c>
      <c r="H3575" s="2">
        <v>483768</v>
      </c>
      <c r="I3575" s="2">
        <v>25.2</v>
      </c>
      <c r="J3575" s="82" t="s">
        <v>8363</v>
      </c>
    </row>
    <row r="3576" spans="1:10" ht="13.9">
      <c r="A3576" s="4" t="s">
        <v>8366</v>
      </c>
      <c r="B3576" s="4" t="s">
        <v>650</v>
      </c>
      <c r="C3576" s="4" t="s">
        <v>662</v>
      </c>
      <c r="D3576" s="4">
        <v>-2.12E-2</v>
      </c>
      <c r="E3576" s="4">
        <v>4.4999999999999997E-3</v>
      </c>
      <c r="F3576" s="81" t="s">
        <v>3207</v>
      </c>
      <c r="G3576" s="4">
        <v>0.71260000000000001</v>
      </c>
      <c r="H3576" s="2">
        <v>483768</v>
      </c>
      <c r="I3576" s="2">
        <v>22.19</v>
      </c>
      <c r="J3576" s="82" t="s">
        <v>5590</v>
      </c>
    </row>
    <row r="3577" spans="1:10" ht="13.9">
      <c r="A3577" s="4" t="s">
        <v>8367</v>
      </c>
      <c r="B3577" s="4" t="s">
        <v>650</v>
      </c>
      <c r="C3577" s="4" t="s">
        <v>662</v>
      </c>
      <c r="D3577" s="4">
        <v>-2.4E-2</v>
      </c>
      <c r="E3577" s="4">
        <v>5.1000000000000004E-3</v>
      </c>
      <c r="F3577" s="81" t="s">
        <v>8368</v>
      </c>
      <c r="G3577" s="4">
        <v>0.8</v>
      </c>
      <c r="H3577" s="2">
        <v>482750</v>
      </c>
      <c r="I3577" s="2">
        <v>22.15</v>
      </c>
      <c r="J3577" s="82" t="s">
        <v>4448</v>
      </c>
    </row>
    <row r="3578" spans="1:10" ht="13.9">
      <c r="A3578" s="4" t="s">
        <v>8369</v>
      </c>
      <c r="B3578" s="4" t="s">
        <v>649</v>
      </c>
      <c r="C3578" s="4" t="s">
        <v>662</v>
      </c>
      <c r="D3578" s="4">
        <v>-2.3800000000000002E-2</v>
      </c>
      <c r="E3578" s="4">
        <v>5.1000000000000004E-3</v>
      </c>
      <c r="F3578" s="81" t="s">
        <v>7185</v>
      </c>
      <c r="G3578" s="4">
        <v>0.79679999999999995</v>
      </c>
      <c r="H3578" s="2">
        <v>482750</v>
      </c>
      <c r="I3578" s="2">
        <v>21.78</v>
      </c>
      <c r="J3578" s="82" t="s">
        <v>2716</v>
      </c>
    </row>
    <row r="3579" spans="1:10" ht="13.9">
      <c r="A3579" s="4" t="s">
        <v>8370</v>
      </c>
      <c r="B3579" s="4" t="s">
        <v>650</v>
      </c>
      <c r="C3579" s="4" t="s">
        <v>654</v>
      </c>
      <c r="D3579" s="4">
        <v>-0.1782</v>
      </c>
      <c r="E3579" s="4">
        <v>3.8399999999999997E-2</v>
      </c>
      <c r="F3579" s="81" t="s">
        <v>5459</v>
      </c>
      <c r="G3579" s="4">
        <v>0.99709999999999999</v>
      </c>
      <c r="H3579" s="2">
        <v>477516</v>
      </c>
      <c r="I3579" s="2">
        <v>21.54</v>
      </c>
      <c r="J3579" s="82" t="s">
        <v>8371</v>
      </c>
    </row>
    <row r="3580" spans="1:10" ht="13.9">
      <c r="A3580" s="4" t="s">
        <v>8372</v>
      </c>
      <c r="B3580" s="4" t="s">
        <v>650</v>
      </c>
      <c r="C3580" s="4" t="s">
        <v>662</v>
      </c>
      <c r="D3580" s="4">
        <v>-2.1499999999999998E-2</v>
      </c>
      <c r="E3580" s="4">
        <v>4.5999999999999999E-3</v>
      </c>
      <c r="F3580" s="81" t="s">
        <v>4103</v>
      </c>
      <c r="G3580" s="4">
        <v>0.2661</v>
      </c>
      <c r="H3580" s="2">
        <v>483768</v>
      </c>
      <c r="I3580" s="2">
        <v>21.85</v>
      </c>
      <c r="J3580" s="82" t="s">
        <v>2540</v>
      </c>
    </row>
    <row r="3581" spans="1:10" ht="13.9">
      <c r="A3581" s="4" t="s">
        <v>8373</v>
      </c>
      <c r="B3581" s="4" t="s">
        <v>650</v>
      </c>
      <c r="C3581" s="4" t="s">
        <v>662</v>
      </c>
      <c r="D3581" s="4">
        <v>-2.23E-2</v>
      </c>
      <c r="E3581" s="4">
        <v>4.7000000000000002E-3</v>
      </c>
      <c r="F3581" s="81" t="s">
        <v>3359</v>
      </c>
      <c r="G3581" s="4">
        <v>0.25390000000000001</v>
      </c>
      <c r="H3581" s="2">
        <v>483768</v>
      </c>
      <c r="I3581" s="2">
        <v>22.51</v>
      </c>
      <c r="J3581" s="82" t="s">
        <v>8374</v>
      </c>
    </row>
    <row r="3582" spans="1:10" ht="13.9">
      <c r="A3582" s="4" t="s">
        <v>8375</v>
      </c>
      <c r="B3582" s="4" t="s">
        <v>649</v>
      </c>
      <c r="C3582" s="4" t="s">
        <v>654</v>
      </c>
      <c r="D3582" s="4">
        <v>-2.2100000000000002E-2</v>
      </c>
      <c r="E3582" s="4">
        <v>4.7000000000000002E-3</v>
      </c>
      <c r="F3582" s="81" t="s">
        <v>3368</v>
      </c>
      <c r="G3582" s="4">
        <v>0.25430000000000003</v>
      </c>
      <c r="H3582" s="2">
        <v>483768</v>
      </c>
      <c r="I3582" s="2">
        <v>22.11</v>
      </c>
      <c r="J3582" s="82" t="s">
        <v>3668</v>
      </c>
    </row>
    <row r="3583" spans="1:10" ht="13.9">
      <c r="A3583" s="4" t="s">
        <v>8376</v>
      </c>
      <c r="B3583" s="4" t="s">
        <v>649</v>
      </c>
      <c r="C3583" s="4" t="s">
        <v>654</v>
      </c>
      <c r="D3583" s="4">
        <v>-2.23E-2</v>
      </c>
      <c r="E3583" s="4">
        <v>4.7000000000000002E-3</v>
      </c>
      <c r="F3583" s="81" t="s">
        <v>715</v>
      </c>
      <c r="G3583" s="4">
        <v>0.25430000000000003</v>
      </c>
      <c r="H3583" s="2">
        <v>483768</v>
      </c>
      <c r="I3583" s="2">
        <v>22.51</v>
      </c>
      <c r="J3583" s="82" t="s">
        <v>8374</v>
      </c>
    </row>
    <row r="3584" spans="1:10" ht="13.9">
      <c r="A3584" s="4" t="s">
        <v>8377</v>
      </c>
      <c r="B3584" s="4" t="s">
        <v>662</v>
      </c>
      <c r="C3584" s="4" t="s">
        <v>654</v>
      </c>
      <c r="D3584" s="4">
        <v>-2.2499999999999999E-2</v>
      </c>
      <c r="E3584" s="4">
        <v>4.7000000000000002E-3</v>
      </c>
      <c r="F3584" s="81" t="s">
        <v>965</v>
      </c>
      <c r="G3584" s="4">
        <v>0.25430000000000003</v>
      </c>
      <c r="H3584" s="2">
        <v>483768</v>
      </c>
      <c r="I3584" s="2">
        <v>22.92</v>
      </c>
      <c r="J3584" s="82" t="s">
        <v>4822</v>
      </c>
    </row>
    <row r="3585" spans="1:10" ht="13.9">
      <c r="A3585" s="4" t="s">
        <v>8378</v>
      </c>
      <c r="B3585" s="4" t="s">
        <v>649</v>
      </c>
      <c r="C3585" s="4" t="s">
        <v>654</v>
      </c>
      <c r="D3585" s="4">
        <v>-2.2499999999999999E-2</v>
      </c>
      <c r="E3585" s="4">
        <v>4.7000000000000002E-3</v>
      </c>
      <c r="F3585" s="81" t="s">
        <v>8379</v>
      </c>
      <c r="G3585" s="4">
        <v>0.2545</v>
      </c>
      <c r="H3585" s="2">
        <v>483768</v>
      </c>
      <c r="I3585" s="2">
        <v>22.92</v>
      </c>
      <c r="J3585" s="82" t="s">
        <v>4822</v>
      </c>
    </row>
    <row r="3586" spans="1:10" ht="13.9">
      <c r="A3586" s="4" t="s">
        <v>8380</v>
      </c>
      <c r="B3586" s="4" t="s">
        <v>662</v>
      </c>
      <c r="C3586" s="4" t="s">
        <v>654</v>
      </c>
      <c r="D3586" s="4">
        <v>2.24E-2</v>
      </c>
      <c r="E3586" s="4">
        <v>4.7000000000000002E-3</v>
      </c>
      <c r="F3586" s="81" t="s">
        <v>8381</v>
      </c>
      <c r="G3586" s="4">
        <v>0.74550000000000005</v>
      </c>
      <c r="H3586" s="2">
        <v>483768</v>
      </c>
      <c r="I3586" s="2">
        <v>22.71</v>
      </c>
      <c r="J3586" s="82" t="s">
        <v>3070</v>
      </c>
    </row>
    <row r="3587" spans="1:10" ht="13.9">
      <c r="A3587" s="4" t="s">
        <v>8382</v>
      </c>
      <c r="B3587" s="4" t="s">
        <v>649</v>
      </c>
      <c r="C3587" s="4" t="s">
        <v>654</v>
      </c>
      <c r="D3587" s="4">
        <v>2.1000000000000001E-2</v>
      </c>
      <c r="E3587" s="4">
        <v>4.4999999999999997E-3</v>
      </c>
      <c r="F3587" s="81" t="s">
        <v>8383</v>
      </c>
      <c r="G3587" s="4">
        <v>0.72440000000000004</v>
      </c>
      <c r="H3587" s="2">
        <v>483768</v>
      </c>
      <c r="I3587" s="2">
        <v>21.78</v>
      </c>
      <c r="J3587" s="82" t="s">
        <v>1522</v>
      </c>
    </row>
    <row r="3588" spans="1:10" ht="13.9">
      <c r="A3588" s="4" t="s">
        <v>8384</v>
      </c>
      <c r="B3588" s="4" t="s">
        <v>649</v>
      </c>
      <c r="C3588" s="4" t="s">
        <v>662</v>
      </c>
      <c r="D3588" s="4">
        <v>-2.0799999999999999E-2</v>
      </c>
      <c r="E3588" s="4">
        <v>4.4999999999999997E-3</v>
      </c>
      <c r="F3588" s="81" t="s">
        <v>5165</v>
      </c>
      <c r="G3588" s="4">
        <v>0.27529999999999999</v>
      </c>
      <c r="H3588" s="2">
        <v>483768</v>
      </c>
      <c r="I3588" s="2">
        <v>21.36</v>
      </c>
      <c r="J3588" s="82" t="s">
        <v>1613</v>
      </c>
    </row>
    <row r="3589" spans="1:10" ht="13.9">
      <c r="A3589" s="4" t="s">
        <v>8385</v>
      </c>
      <c r="B3589" s="4" t="s">
        <v>650</v>
      </c>
      <c r="C3589" s="4" t="s">
        <v>662</v>
      </c>
      <c r="D3589" s="4">
        <v>-2.0899999999999998E-2</v>
      </c>
      <c r="E3589" s="4">
        <v>4.4999999999999997E-3</v>
      </c>
      <c r="F3589" s="81" t="s">
        <v>8386</v>
      </c>
      <c r="G3589" s="4">
        <v>0.27360000000000001</v>
      </c>
      <c r="H3589" s="2">
        <v>483768</v>
      </c>
      <c r="I3589" s="2">
        <v>21.57</v>
      </c>
      <c r="J3589" s="82" t="s">
        <v>8387</v>
      </c>
    </row>
    <row r="3590" spans="1:10" ht="13.9">
      <c r="A3590" s="4" t="s">
        <v>8388</v>
      </c>
      <c r="B3590" s="4" t="s">
        <v>649</v>
      </c>
      <c r="C3590" s="4" t="s">
        <v>654</v>
      </c>
      <c r="D3590" s="4">
        <v>-2.0899999999999998E-2</v>
      </c>
      <c r="E3590" s="4">
        <v>4.4999999999999997E-3</v>
      </c>
      <c r="F3590" s="81" t="s">
        <v>7693</v>
      </c>
      <c r="G3590" s="4">
        <v>0.27360000000000001</v>
      </c>
      <c r="H3590" s="2">
        <v>483768</v>
      </c>
      <c r="I3590" s="2">
        <v>21.57</v>
      </c>
      <c r="J3590" s="82" t="s">
        <v>8387</v>
      </c>
    </row>
    <row r="3591" spans="1:10" ht="13.9">
      <c r="A3591" s="4" t="s">
        <v>8389</v>
      </c>
      <c r="B3591" s="4" t="s">
        <v>649</v>
      </c>
      <c r="C3591" s="4" t="s">
        <v>654</v>
      </c>
      <c r="D3591" s="4">
        <v>-2.0500000000000001E-2</v>
      </c>
      <c r="E3591" s="4">
        <v>4.4000000000000003E-3</v>
      </c>
      <c r="F3591" s="81" t="s">
        <v>2600</v>
      </c>
      <c r="G3591" s="4">
        <v>0.27260000000000001</v>
      </c>
      <c r="H3591" s="2">
        <v>529428</v>
      </c>
      <c r="I3591" s="2">
        <v>21.71</v>
      </c>
      <c r="J3591" s="82" t="s">
        <v>8390</v>
      </c>
    </row>
    <row r="3592" spans="1:10" ht="13.9">
      <c r="A3592" s="4" t="s">
        <v>8391</v>
      </c>
      <c r="B3592" s="4" t="s">
        <v>650</v>
      </c>
      <c r="C3592" s="4" t="s">
        <v>662</v>
      </c>
      <c r="D3592" s="4">
        <v>2.01E-2</v>
      </c>
      <c r="E3592" s="4">
        <v>4.4000000000000003E-3</v>
      </c>
      <c r="F3592" s="81" t="s">
        <v>5410</v>
      </c>
      <c r="G3592" s="4">
        <v>0.69510000000000005</v>
      </c>
      <c r="H3592" s="2">
        <v>483768</v>
      </c>
      <c r="I3592" s="2">
        <v>20.87</v>
      </c>
      <c r="J3592" s="82" t="s">
        <v>2611</v>
      </c>
    </row>
    <row r="3593" spans="1:10" ht="13.9">
      <c r="A3593" s="4" t="s">
        <v>8392</v>
      </c>
      <c r="B3593" s="4" t="s">
        <v>650</v>
      </c>
      <c r="C3593" s="4" t="s">
        <v>662</v>
      </c>
      <c r="D3593" s="4">
        <v>-2.01E-2</v>
      </c>
      <c r="E3593" s="4">
        <v>4.4000000000000003E-3</v>
      </c>
      <c r="F3593" s="81" t="s">
        <v>4965</v>
      </c>
      <c r="G3593" s="4">
        <v>0.30320000000000003</v>
      </c>
      <c r="H3593" s="2">
        <v>483768</v>
      </c>
      <c r="I3593" s="2">
        <v>20.87</v>
      </c>
      <c r="J3593" s="82" t="s">
        <v>2611</v>
      </c>
    </row>
    <row r="3594" spans="1:10" ht="13.9">
      <c r="A3594" s="4" t="s">
        <v>8393</v>
      </c>
      <c r="B3594" s="4" t="s">
        <v>650</v>
      </c>
      <c r="C3594" s="4" t="s">
        <v>654</v>
      </c>
      <c r="D3594" s="4">
        <v>-2.01E-2</v>
      </c>
      <c r="E3594" s="4">
        <v>4.4000000000000003E-3</v>
      </c>
      <c r="F3594" s="81" t="s">
        <v>5192</v>
      </c>
      <c r="G3594" s="4">
        <v>0.30509999999999998</v>
      </c>
      <c r="H3594" s="2">
        <v>483768</v>
      </c>
      <c r="I3594" s="2">
        <v>20.87</v>
      </c>
      <c r="J3594" s="82" t="s">
        <v>2611</v>
      </c>
    </row>
    <row r="3595" spans="1:10" ht="13.9">
      <c r="A3595" s="4" t="s">
        <v>8394</v>
      </c>
      <c r="B3595" s="4" t="s">
        <v>650</v>
      </c>
      <c r="C3595" s="4" t="s">
        <v>662</v>
      </c>
      <c r="D3595" s="4">
        <v>2.0199999999999999E-2</v>
      </c>
      <c r="E3595" s="4">
        <v>4.4000000000000003E-3</v>
      </c>
      <c r="F3595" s="81" t="s">
        <v>3778</v>
      </c>
      <c r="G3595" s="4">
        <v>0.69510000000000005</v>
      </c>
      <c r="H3595" s="2">
        <v>483768</v>
      </c>
      <c r="I3595" s="2">
        <v>21.08</v>
      </c>
      <c r="J3595" s="82" t="s">
        <v>8395</v>
      </c>
    </row>
    <row r="3596" spans="1:10" ht="13.9">
      <c r="A3596" s="4" t="s">
        <v>8396</v>
      </c>
      <c r="B3596" s="4" t="s">
        <v>650</v>
      </c>
      <c r="C3596" s="4" t="s">
        <v>654</v>
      </c>
      <c r="D3596" s="4">
        <v>-2.01E-2</v>
      </c>
      <c r="E3596" s="4">
        <v>4.4000000000000003E-3</v>
      </c>
      <c r="F3596" s="81" t="s">
        <v>8397</v>
      </c>
      <c r="G3596" s="4">
        <v>0.30499999999999999</v>
      </c>
      <c r="H3596" s="2">
        <v>483768</v>
      </c>
      <c r="I3596" s="2">
        <v>20.87</v>
      </c>
      <c r="J3596" s="82" t="s">
        <v>2611</v>
      </c>
    </row>
    <row r="3597" spans="1:10" ht="13.9">
      <c r="A3597" s="4" t="s">
        <v>8398</v>
      </c>
      <c r="B3597" s="4" t="s">
        <v>654</v>
      </c>
      <c r="C3597" s="4" t="s">
        <v>1511</v>
      </c>
      <c r="D3597" s="4">
        <v>-2.1700000000000001E-2</v>
      </c>
      <c r="E3597" s="4">
        <v>4.3E-3</v>
      </c>
      <c r="F3597" s="81" t="s">
        <v>8399</v>
      </c>
      <c r="G3597" s="4">
        <v>0.62209999999999999</v>
      </c>
      <c r="H3597" s="2">
        <v>448902</v>
      </c>
      <c r="I3597" s="2">
        <v>25.47</v>
      </c>
      <c r="J3597" s="82" t="s">
        <v>1503</v>
      </c>
    </row>
    <row r="3598" spans="1:10" ht="13.9">
      <c r="A3598" s="4" t="s">
        <v>8400</v>
      </c>
      <c r="B3598" s="4" t="s">
        <v>649</v>
      </c>
      <c r="C3598" s="4" t="s">
        <v>650</v>
      </c>
      <c r="D3598" s="4">
        <v>2.0799999999999999E-2</v>
      </c>
      <c r="E3598" s="4">
        <v>4.4000000000000003E-3</v>
      </c>
      <c r="F3598" s="81" t="s">
        <v>8401</v>
      </c>
      <c r="G3598" s="4">
        <v>0.69510000000000005</v>
      </c>
      <c r="H3598" s="2">
        <v>483768</v>
      </c>
      <c r="I3598" s="2">
        <v>22.35</v>
      </c>
      <c r="J3598" s="82" t="s">
        <v>2770</v>
      </c>
    </row>
    <row r="3599" spans="1:10" ht="13.9">
      <c r="A3599" s="4" t="s">
        <v>8402</v>
      </c>
      <c r="B3599" s="4" t="s">
        <v>649</v>
      </c>
      <c r="C3599" s="4" t="s">
        <v>662</v>
      </c>
      <c r="D3599" s="4">
        <v>-2.0199999999999999E-2</v>
      </c>
      <c r="E3599" s="4">
        <v>4.4000000000000003E-3</v>
      </c>
      <c r="F3599" s="81" t="s">
        <v>8403</v>
      </c>
      <c r="G3599" s="4">
        <v>0.30359999999999998</v>
      </c>
      <c r="H3599" s="2">
        <v>483768</v>
      </c>
      <c r="I3599" s="2">
        <v>21.08</v>
      </c>
      <c r="J3599" s="82" t="s">
        <v>8395</v>
      </c>
    </row>
    <row r="3600" spans="1:10" ht="13.9">
      <c r="A3600" s="4" t="s">
        <v>8404</v>
      </c>
      <c r="B3600" s="4" t="s">
        <v>662</v>
      </c>
      <c r="C3600" s="4" t="s">
        <v>654</v>
      </c>
      <c r="D3600" s="4">
        <v>2.0400000000000001E-2</v>
      </c>
      <c r="E3600" s="4">
        <v>4.1000000000000003E-3</v>
      </c>
      <c r="F3600" s="81" t="s">
        <v>8405</v>
      </c>
      <c r="G3600" s="4">
        <v>0.40600000000000003</v>
      </c>
      <c r="H3600" s="2">
        <v>483768</v>
      </c>
      <c r="I3600" s="2">
        <v>24.76</v>
      </c>
      <c r="J3600" s="82" t="s">
        <v>2170</v>
      </c>
    </row>
    <row r="3601" spans="1:10" ht="13.9">
      <c r="A3601" s="4" t="s">
        <v>8406</v>
      </c>
      <c r="B3601" s="4" t="s">
        <v>649</v>
      </c>
      <c r="C3601" s="4" t="s">
        <v>662</v>
      </c>
      <c r="D3601" s="4">
        <v>-2.0400000000000001E-2</v>
      </c>
      <c r="E3601" s="4">
        <v>4.4000000000000003E-3</v>
      </c>
      <c r="F3601" s="81" t="s">
        <v>3063</v>
      </c>
      <c r="G3601" s="4">
        <v>0.30070000000000002</v>
      </c>
      <c r="H3601" s="2">
        <v>483768</v>
      </c>
      <c r="I3601" s="2">
        <v>21.5</v>
      </c>
      <c r="J3601" s="82" t="s">
        <v>2132</v>
      </c>
    </row>
    <row r="3602" spans="1:10" ht="13.9">
      <c r="A3602" s="4" t="s">
        <v>8407</v>
      </c>
      <c r="B3602" s="4" t="s">
        <v>649</v>
      </c>
      <c r="C3602" s="4" t="s">
        <v>654</v>
      </c>
      <c r="D3602" s="4">
        <v>-2.0299999999999999E-2</v>
      </c>
      <c r="E3602" s="4">
        <v>4.4000000000000003E-3</v>
      </c>
      <c r="F3602" s="81" t="s">
        <v>7913</v>
      </c>
      <c r="G3602" s="4">
        <v>0.30640000000000001</v>
      </c>
      <c r="H3602" s="2">
        <v>483768</v>
      </c>
      <c r="I3602" s="2">
        <v>21.29</v>
      </c>
      <c r="J3602" s="82" t="s">
        <v>8408</v>
      </c>
    </row>
    <row r="3603" spans="1:10" ht="13.9">
      <c r="A3603" s="4" t="s">
        <v>8409</v>
      </c>
      <c r="B3603" s="4" t="s">
        <v>650</v>
      </c>
      <c r="C3603" s="4" t="s">
        <v>662</v>
      </c>
      <c r="D3603" s="4">
        <v>-2.0199999999999999E-2</v>
      </c>
      <c r="E3603" s="4">
        <v>4.4000000000000003E-3</v>
      </c>
      <c r="F3603" s="81" t="s">
        <v>2635</v>
      </c>
      <c r="G3603" s="4">
        <v>0.30609999999999998</v>
      </c>
      <c r="H3603" s="2">
        <v>483768</v>
      </c>
      <c r="I3603" s="2">
        <v>21.08</v>
      </c>
      <c r="J3603" s="82" t="s">
        <v>8395</v>
      </c>
    </row>
    <row r="3604" spans="1:10" ht="13.9">
      <c r="A3604" s="4" t="s">
        <v>8410</v>
      </c>
      <c r="B3604" s="4" t="s">
        <v>662</v>
      </c>
      <c r="C3604" s="4" t="s">
        <v>654</v>
      </c>
      <c r="D3604" s="4">
        <v>-2.2100000000000002E-2</v>
      </c>
      <c r="E3604" s="4">
        <v>4.5999999999999999E-3</v>
      </c>
      <c r="F3604" s="81" t="s">
        <v>3549</v>
      </c>
      <c r="G3604" s="4">
        <v>0.26279999999999998</v>
      </c>
      <c r="H3604" s="2">
        <v>483768</v>
      </c>
      <c r="I3604" s="2">
        <v>23.08</v>
      </c>
      <c r="J3604" s="82" t="s">
        <v>1418</v>
      </c>
    </row>
    <row r="3605" spans="1:10" ht="13.9">
      <c r="A3605" s="4" t="s">
        <v>8411</v>
      </c>
      <c r="B3605" s="4" t="s">
        <v>649</v>
      </c>
      <c r="C3605" s="4" t="s">
        <v>650</v>
      </c>
      <c r="D3605" s="4">
        <v>-2.0299999999999999E-2</v>
      </c>
      <c r="E3605" s="4">
        <v>4.4000000000000003E-3</v>
      </c>
      <c r="F3605" s="81" t="s">
        <v>4943</v>
      </c>
      <c r="G3605" s="4">
        <v>0.30509999999999998</v>
      </c>
      <c r="H3605" s="2">
        <v>482668</v>
      </c>
      <c r="I3605" s="2">
        <v>21.29</v>
      </c>
      <c r="J3605" s="82" t="s">
        <v>3012</v>
      </c>
    </row>
    <row r="3606" spans="1:10" ht="13.9">
      <c r="A3606" s="4" t="s">
        <v>8412</v>
      </c>
      <c r="B3606" s="4" t="s">
        <v>649</v>
      </c>
      <c r="C3606" s="4" t="s">
        <v>650</v>
      </c>
      <c r="D3606" s="4">
        <v>2.1999999999999999E-2</v>
      </c>
      <c r="E3606" s="4">
        <v>4.1999999999999997E-3</v>
      </c>
      <c r="F3606" s="81" t="s">
        <v>8413</v>
      </c>
      <c r="G3606" s="4">
        <v>0.36859999999999998</v>
      </c>
      <c r="H3606" s="2">
        <v>483768</v>
      </c>
      <c r="I3606" s="2">
        <v>27.44</v>
      </c>
      <c r="J3606" s="82" t="s">
        <v>8414</v>
      </c>
    </row>
    <row r="3607" spans="1:10" ht="13.9">
      <c r="A3607" s="4" t="s">
        <v>8415</v>
      </c>
      <c r="B3607" s="4" t="s">
        <v>649</v>
      </c>
      <c r="C3607" s="4" t="s">
        <v>654</v>
      </c>
      <c r="D3607" s="4">
        <v>1.54E-2</v>
      </c>
      <c r="E3607" s="4">
        <v>3.3E-3</v>
      </c>
      <c r="F3607" s="81" t="s">
        <v>8416</v>
      </c>
      <c r="G3607" s="4">
        <v>0.39179999999999998</v>
      </c>
      <c r="H3607" s="2">
        <v>604244</v>
      </c>
      <c r="I3607" s="2">
        <v>21.78</v>
      </c>
      <c r="J3607" s="82" t="s">
        <v>6923</v>
      </c>
    </row>
    <row r="3608" spans="1:10" ht="13.9">
      <c r="A3608" s="4" t="s">
        <v>8417</v>
      </c>
      <c r="B3608" s="4" t="s">
        <v>1292</v>
      </c>
      <c r="C3608" s="4" t="s">
        <v>662</v>
      </c>
      <c r="D3608" s="4">
        <v>-2.4799999999999999E-2</v>
      </c>
      <c r="E3608" s="4">
        <v>5.1999999999999998E-3</v>
      </c>
      <c r="F3608" s="81" t="s">
        <v>6914</v>
      </c>
      <c r="G3608" s="4">
        <v>0.2162</v>
      </c>
      <c r="H3608" s="2">
        <v>448902</v>
      </c>
      <c r="I3608" s="2">
        <v>22.75</v>
      </c>
      <c r="J3608" s="82" t="s">
        <v>1584</v>
      </c>
    </row>
    <row r="3609" spans="1:10" ht="13.9">
      <c r="A3609" s="4" t="s">
        <v>8418</v>
      </c>
      <c r="B3609" s="4" t="s">
        <v>650</v>
      </c>
      <c r="C3609" s="4" t="s">
        <v>654</v>
      </c>
      <c r="D3609" s="4">
        <v>2.3199999999999998E-2</v>
      </c>
      <c r="E3609" s="4">
        <v>4.8999999999999998E-3</v>
      </c>
      <c r="F3609" s="81" t="s">
        <v>8419</v>
      </c>
      <c r="G3609" s="4">
        <v>0.77400000000000002</v>
      </c>
      <c r="H3609" s="2">
        <v>483768</v>
      </c>
      <c r="I3609" s="2">
        <v>22.42</v>
      </c>
      <c r="J3609" s="82" t="s">
        <v>3394</v>
      </c>
    </row>
    <row r="3610" spans="1:10" ht="13.9">
      <c r="A3610" s="4" t="s">
        <v>8420</v>
      </c>
      <c r="B3610" s="4" t="s">
        <v>654</v>
      </c>
      <c r="C3610" s="4" t="s">
        <v>1580</v>
      </c>
      <c r="D3610" s="4">
        <v>2.4500000000000001E-2</v>
      </c>
      <c r="E3610" s="4">
        <v>5.1999999999999998E-3</v>
      </c>
      <c r="F3610" s="81" t="s">
        <v>8421</v>
      </c>
      <c r="G3610" s="4">
        <v>0.78110000000000002</v>
      </c>
      <c r="H3610" s="2">
        <v>448902</v>
      </c>
      <c r="I3610" s="2">
        <v>22.2</v>
      </c>
      <c r="J3610" s="82" t="s">
        <v>2108</v>
      </c>
    </row>
    <row r="3611" spans="1:10" ht="13.9">
      <c r="A3611" s="4" t="s">
        <v>8422</v>
      </c>
      <c r="B3611" s="4" t="s">
        <v>649</v>
      </c>
      <c r="C3611" s="4" t="s">
        <v>654</v>
      </c>
      <c r="D3611" s="4">
        <v>2.2200000000000001E-2</v>
      </c>
      <c r="E3611" s="4">
        <v>4.5999999999999999E-3</v>
      </c>
      <c r="F3611" s="81" t="s">
        <v>7730</v>
      </c>
      <c r="G3611" s="4">
        <v>0.73160000000000003</v>
      </c>
      <c r="H3611" s="2">
        <v>483768</v>
      </c>
      <c r="I3611" s="2">
        <v>23.29</v>
      </c>
      <c r="J3611" s="82" t="s">
        <v>3688</v>
      </c>
    </row>
    <row r="3612" spans="1:10" ht="13.9">
      <c r="A3612" s="4" t="s">
        <v>8423</v>
      </c>
      <c r="B3612" s="4" t="s">
        <v>649</v>
      </c>
      <c r="C3612" s="4" t="s">
        <v>654</v>
      </c>
      <c r="D3612" s="4">
        <v>-2.1700000000000001E-2</v>
      </c>
      <c r="E3612" s="4">
        <v>4.5999999999999999E-3</v>
      </c>
      <c r="F3612" s="81" t="s">
        <v>8000</v>
      </c>
      <c r="G3612" s="4">
        <v>0.2656</v>
      </c>
      <c r="H3612" s="2">
        <v>483768</v>
      </c>
      <c r="I3612" s="2">
        <v>22.25</v>
      </c>
      <c r="J3612" s="82" t="s">
        <v>6659</v>
      </c>
    </row>
    <row r="3613" spans="1:10" ht="13.9">
      <c r="A3613" s="4" t="s">
        <v>8424</v>
      </c>
      <c r="B3613" s="4" t="s">
        <v>649</v>
      </c>
      <c r="C3613" s="4" t="s">
        <v>654</v>
      </c>
      <c r="D3613" s="4">
        <v>2.2200000000000001E-2</v>
      </c>
      <c r="E3613" s="4">
        <v>4.5999999999999999E-3</v>
      </c>
      <c r="F3613" s="81" t="s">
        <v>8425</v>
      </c>
      <c r="G3613" s="4">
        <v>0.73160000000000003</v>
      </c>
      <c r="H3613" s="2">
        <v>483768</v>
      </c>
      <c r="I3613" s="2">
        <v>23.29</v>
      </c>
      <c r="J3613" s="82" t="s">
        <v>3688</v>
      </c>
    </row>
    <row r="3614" spans="1:10" ht="13.9">
      <c r="A3614" s="4" t="s">
        <v>8426</v>
      </c>
      <c r="B3614" s="4" t="s">
        <v>650</v>
      </c>
      <c r="C3614" s="4" t="s">
        <v>662</v>
      </c>
      <c r="D3614" s="4">
        <v>-2.2100000000000002E-2</v>
      </c>
      <c r="E3614" s="4">
        <v>4.5999999999999999E-3</v>
      </c>
      <c r="F3614" s="81" t="s">
        <v>3800</v>
      </c>
      <c r="G3614" s="4">
        <v>0.26840000000000003</v>
      </c>
      <c r="H3614" s="2">
        <v>483768</v>
      </c>
      <c r="I3614" s="2">
        <v>23.08</v>
      </c>
      <c r="J3614" s="82" t="s">
        <v>1418</v>
      </c>
    </row>
    <row r="3615" spans="1:10" ht="13.9">
      <c r="A3615" s="4" t="s">
        <v>8427</v>
      </c>
      <c r="B3615" s="4" t="s">
        <v>649</v>
      </c>
      <c r="C3615" s="4" t="s">
        <v>654</v>
      </c>
      <c r="D3615" s="4">
        <v>2.1999999999999999E-2</v>
      </c>
      <c r="E3615" s="4">
        <v>4.5999999999999999E-3</v>
      </c>
      <c r="F3615" s="81" t="s">
        <v>8428</v>
      </c>
      <c r="G3615" s="4">
        <v>0.73180000000000001</v>
      </c>
      <c r="H3615" s="2">
        <v>483768</v>
      </c>
      <c r="I3615" s="2">
        <v>22.87</v>
      </c>
      <c r="J3615" s="82" t="s">
        <v>3619</v>
      </c>
    </row>
    <row r="3616" spans="1:10" ht="13.9">
      <c r="A3616" s="4" t="s">
        <v>8429</v>
      </c>
      <c r="B3616" s="4" t="s">
        <v>650</v>
      </c>
      <c r="C3616" s="4" t="s">
        <v>654</v>
      </c>
      <c r="D3616" s="4">
        <v>-2.1999999999999999E-2</v>
      </c>
      <c r="E3616" s="4">
        <v>4.5999999999999999E-3</v>
      </c>
      <c r="F3616" s="81" t="s">
        <v>8430</v>
      </c>
      <c r="G3616" s="4">
        <v>0.26860000000000001</v>
      </c>
      <c r="H3616" s="2">
        <v>483768</v>
      </c>
      <c r="I3616" s="2">
        <v>22.87</v>
      </c>
      <c r="J3616" s="82" t="s">
        <v>3619</v>
      </c>
    </row>
    <row r="3617" spans="1:10" ht="13.9">
      <c r="A3617" s="4" t="s">
        <v>8431</v>
      </c>
      <c r="B3617" s="4" t="s">
        <v>654</v>
      </c>
      <c r="C3617" s="4" t="s">
        <v>8432</v>
      </c>
      <c r="D3617" s="4">
        <v>-2.2499999999999999E-2</v>
      </c>
      <c r="E3617" s="4">
        <v>4.7000000000000002E-3</v>
      </c>
      <c r="F3617" s="81" t="s">
        <v>8433</v>
      </c>
      <c r="G3617" s="4">
        <v>0.26829999999999998</v>
      </c>
      <c r="H3617" s="2">
        <v>448902</v>
      </c>
      <c r="I3617" s="2">
        <v>22.92</v>
      </c>
      <c r="J3617" s="82" t="s">
        <v>7627</v>
      </c>
    </row>
    <row r="3618" spans="1:10" ht="13.9">
      <c r="A3618" s="4" t="s">
        <v>8434</v>
      </c>
      <c r="B3618" s="4" t="s">
        <v>649</v>
      </c>
      <c r="C3618" s="4" t="s">
        <v>654</v>
      </c>
      <c r="D3618" s="4">
        <v>-2.1999999999999999E-2</v>
      </c>
      <c r="E3618" s="4">
        <v>4.5999999999999999E-3</v>
      </c>
      <c r="F3618" s="81" t="s">
        <v>8204</v>
      </c>
      <c r="G3618" s="4">
        <v>0.2681</v>
      </c>
      <c r="H3618" s="2">
        <v>483768</v>
      </c>
      <c r="I3618" s="2">
        <v>22.87</v>
      </c>
      <c r="J3618" s="82" t="s">
        <v>3619</v>
      </c>
    </row>
    <row r="3619" spans="1:10" ht="13.9">
      <c r="A3619" s="4" t="s">
        <v>8435</v>
      </c>
      <c r="B3619" s="4" t="s">
        <v>650</v>
      </c>
      <c r="C3619" s="4" t="s">
        <v>871</v>
      </c>
      <c r="D3619" s="4">
        <v>2.2800000000000001E-2</v>
      </c>
      <c r="E3619" s="4">
        <v>4.7999999999999996E-3</v>
      </c>
      <c r="F3619" s="81" t="s">
        <v>8436</v>
      </c>
      <c r="G3619" s="4">
        <v>0.73129999999999995</v>
      </c>
      <c r="H3619" s="2">
        <v>448902</v>
      </c>
      <c r="I3619" s="2">
        <v>22.56</v>
      </c>
      <c r="J3619" s="82" t="s">
        <v>7846</v>
      </c>
    </row>
    <row r="3620" spans="1:10" ht="13.9">
      <c r="A3620" s="4" t="s">
        <v>8437</v>
      </c>
      <c r="B3620" s="4" t="s">
        <v>654</v>
      </c>
      <c r="C3620" s="4" t="s">
        <v>2153</v>
      </c>
      <c r="D3620" s="4">
        <v>-2.3199999999999998E-2</v>
      </c>
      <c r="E3620" s="4">
        <v>4.7999999999999996E-3</v>
      </c>
      <c r="F3620" s="81" t="s">
        <v>5064</v>
      </c>
      <c r="G3620" s="4">
        <v>0.29270000000000002</v>
      </c>
      <c r="H3620" s="2">
        <v>448902</v>
      </c>
      <c r="I3620" s="2">
        <v>23.36</v>
      </c>
      <c r="J3620" s="82" t="s">
        <v>1570</v>
      </c>
    </row>
    <row r="3621" spans="1:10" ht="13.9">
      <c r="A3621" s="4" t="s">
        <v>8438</v>
      </c>
      <c r="B3621" s="4" t="s">
        <v>650</v>
      </c>
      <c r="C3621" s="4" t="s">
        <v>662</v>
      </c>
      <c r="D3621" s="4">
        <v>-2.2100000000000002E-2</v>
      </c>
      <c r="E3621" s="4">
        <v>4.5999999999999999E-3</v>
      </c>
      <c r="F3621" s="81" t="s">
        <v>8439</v>
      </c>
      <c r="G3621" s="4">
        <v>0.26840000000000003</v>
      </c>
      <c r="H3621" s="2">
        <v>483768</v>
      </c>
      <c r="I3621" s="2">
        <v>23.08</v>
      </c>
      <c r="J3621" s="82" t="s">
        <v>1418</v>
      </c>
    </row>
    <row r="3622" spans="1:10" ht="13.9">
      <c r="A3622" s="4" t="s">
        <v>8440</v>
      </c>
      <c r="B3622" s="4" t="s">
        <v>650</v>
      </c>
      <c r="C3622" s="4" t="s">
        <v>662</v>
      </c>
      <c r="D3622" s="4">
        <v>-2.1700000000000001E-2</v>
      </c>
      <c r="E3622" s="4">
        <v>4.5999999999999999E-3</v>
      </c>
      <c r="F3622" s="81" t="s">
        <v>8441</v>
      </c>
      <c r="G3622" s="4">
        <v>0.26529999999999998</v>
      </c>
      <c r="H3622" s="2">
        <v>483768</v>
      </c>
      <c r="I3622" s="2">
        <v>22.25</v>
      </c>
      <c r="J3622" s="82" t="s">
        <v>6659</v>
      </c>
    </row>
    <row r="3623" spans="1:10" ht="13.9">
      <c r="A3623" s="4" t="s">
        <v>8442</v>
      </c>
      <c r="B3623" s="4" t="s">
        <v>650</v>
      </c>
      <c r="C3623" s="4" t="s">
        <v>654</v>
      </c>
      <c r="D3623" s="4">
        <v>2.1899999999999999E-2</v>
      </c>
      <c r="E3623" s="4">
        <v>4.5999999999999999E-3</v>
      </c>
      <c r="F3623" s="81" t="s">
        <v>2818</v>
      </c>
      <c r="G3623" s="4">
        <v>0.73180000000000001</v>
      </c>
      <c r="H3623" s="2">
        <v>483768</v>
      </c>
      <c r="I3623" s="2">
        <v>22.67</v>
      </c>
      <c r="J3623" s="82" t="s">
        <v>6656</v>
      </c>
    </row>
    <row r="3624" spans="1:10" ht="13.9">
      <c r="A3624" s="4" t="s">
        <v>8443</v>
      </c>
      <c r="B3624" s="4" t="s">
        <v>1440</v>
      </c>
      <c r="C3624" s="4" t="s">
        <v>662</v>
      </c>
      <c r="D3624" s="4">
        <v>-2.2499999999999999E-2</v>
      </c>
      <c r="E3624" s="4">
        <v>4.7999999999999996E-3</v>
      </c>
      <c r="F3624" s="81" t="s">
        <v>8444</v>
      </c>
      <c r="G3624" s="4">
        <v>0.2681</v>
      </c>
      <c r="H3624" s="2">
        <v>448902</v>
      </c>
      <c r="I3624" s="2">
        <v>21.97</v>
      </c>
      <c r="J3624" s="82" t="s">
        <v>8445</v>
      </c>
    </row>
    <row r="3625" spans="1:10" ht="13.9">
      <c r="A3625" s="4" t="s">
        <v>8446</v>
      </c>
      <c r="B3625" s="4" t="s">
        <v>649</v>
      </c>
      <c r="C3625" s="4" t="s">
        <v>654</v>
      </c>
      <c r="D3625" s="4">
        <v>-2.1899999999999999E-2</v>
      </c>
      <c r="E3625" s="4">
        <v>4.5999999999999999E-3</v>
      </c>
      <c r="F3625" s="81" t="s">
        <v>8447</v>
      </c>
      <c r="G3625" s="4">
        <v>0.26819999999999999</v>
      </c>
      <c r="H3625" s="2">
        <v>483768</v>
      </c>
      <c r="I3625" s="2">
        <v>22.67</v>
      </c>
      <c r="J3625" s="82" t="s">
        <v>6656</v>
      </c>
    </row>
    <row r="3626" spans="1:10" ht="13.9">
      <c r="A3626" s="4" t="s">
        <v>8448</v>
      </c>
      <c r="B3626" s="4" t="s">
        <v>650</v>
      </c>
      <c r="C3626" s="4" t="s">
        <v>654</v>
      </c>
      <c r="D3626" s="4">
        <v>-2.1700000000000001E-2</v>
      </c>
      <c r="E3626" s="4">
        <v>4.7000000000000002E-3</v>
      </c>
      <c r="F3626" s="81" t="s">
        <v>8449</v>
      </c>
      <c r="G3626" s="4">
        <v>0.26829999999999998</v>
      </c>
      <c r="H3626" s="2">
        <v>462844</v>
      </c>
      <c r="I3626" s="2">
        <v>21.32</v>
      </c>
      <c r="J3626" s="82" t="s">
        <v>5467</v>
      </c>
    </row>
    <row r="3627" spans="1:10" ht="13.9">
      <c r="A3627" s="4" t="s">
        <v>8450</v>
      </c>
      <c r="B3627" s="4" t="s">
        <v>1292</v>
      </c>
      <c r="C3627" s="4" t="s">
        <v>662</v>
      </c>
      <c r="D3627" s="4">
        <v>-2.2700000000000001E-2</v>
      </c>
      <c r="E3627" s="4">
        <v>4.7000000000000002E-3</v>
      </c>
      <c r="F3627" s="81" t="s">
        <v>3195</v>
      </c>
      <c r="G3627" s="4">
        <v>0.27750000000000002</v>
      </c>
      <c r="H3627" s="2">
        <v>448902</v>
      </c>
      <c r="I3627" s="2">
        <v>23.33</v>
      </c>
      <c r="J3627" s="82" t="s">
        <v>8451</v>
      </c>
    </row>
    <row r="3628" spans="1:10" ht="13.9">
      <c r="A3628" s="4" t="s">
        <v>8452</v>
      </c>
      <c r="B3628" s="4" t="s">
        <v>650</v>
      </c>
      <c r="C3628" s="4" t="s">
        <v>662</v>
      </c>
      <c r="D3628" s="4">
        <v>-2.1899999999999999E-2</v>
      </c>
      <c r="E3628" s="4">
        <v>4.5999999999999999E-3</v>
      </c>
      <c r="F3628" s="81" t="s">
        <v>8453</v>
      </c>
      <c r="G3628" s="4">
        <v>0.26840000000000003</v>
      </c>
      <c r="H3628" s="2">
        <v>483768</v>
      </c>
      <c r="I3628" s="2">
        <v>22.67</v>
      </c>
      <c r="J3628" s="82" t="s">
        <v>6656</v>
      </c>
    </row>
    <row r="3629" spans="1:10" ht="13.9">
      <c r="A3629" s="4" t="s">
        <v>8454</v>
      </c>
      <c r="B3629" s="4" t="s">
        <v>649</v>
      </c>
      <c r="C3629" s="4" t="s">
        <v>662</v>
      </c>
      <c r="D3629" s="4">
        <v>2.1700000000000001E-2</v>
      </c>
      <c r="E3629" s="4">
        <v>4.5999999999999999E-3</v>
      </c>
      <c r="F3629" s="81" t="s">
        <v>8455</v>
      </c>
      <c r="G3629" s="4">
        <v>0.73119999999999996</v>
      </c>
      <c r="H3629" s="2">
        <v>483768</v>
      </c>
      <c r="I3629" s="2">
        <v>22.25</v>
      </c>
      <c r="J3629" s="82" t="s">
        <v>6659</v>
      </c>
    </row>
    <row r="3630" spans="1:10" ht="13.9">
      <c r="A3630" s="4" t="s">
        <v>8456</v>
      </c>
      <c r="B3630" s="4" t="s">
        <v>662</v>
      </c>
      <c r="C3630" s="4" t="s">
        <v>654</v>
      </c>
      <c r="D3630" s="4">
        <v>-2.1600000000000001E-2</v>
      </c>
      <c r="E3630" s="4">
        <v>4.5999999999999999E-3</v>
      </c>
      <c r="F3630" s="81" t="s">
        <v>5764</v>
      </c>
      <c r="G3630" s="4">
        <v>0.26800000000000002</v>
      </c>
      <c r="H3630" s="2">
        <v>483768</v>
      </c>
      <c r="I3630" s="2">
        <v>22.05</v>
      </c>
      <c r="J3630" s="82" t="s">
        <v>2775</v>
      </c>
    </row>
    <row r="3631" spans="1:10" ht="13.9">
      <c r="A3631" s="4" t="s">
        <v>8457</v>
      </c>
      <c r="B3631" s="4" t="s">
        <v>649</v>
      </c>
      <c r="C3631" s="4" t="s">
        <v>662</v>
      </c>
      <c r="D3631" s="4">
        <v>-2.1499999999999998E-2</v>
      </c>
      <c r="E3631" s="4">
        <v>4.5999999999999999E-3</v>
      </c>
      <c r="F3631" s="81" t="s">
        <v>3127</v>
      </c>
      <c r="G3631" s="4">
        <v>0.25929999999999997</v>
      </c>
      <c r="H3631" s="2">
        <v>483768</v>
      </c>
      <c r="I3631" s="2">
        <v>21.85</v>
      </c>
      <c r="J3631" s="82" t="s">
        <v>2540</v>
      </c>
    </row>
    <row r="3632" spans="1:10" ht="13.9">
      <c r="A3632" s="4" t="s">
        <v>8458</v>
      </c>
      <c r="B3632" s="4" t="s">
        <v>649</v>
      </c>
      <c r="C3632" s="4" t="s">
        <v>654</v>
      </c>
      <c r="D3632" s="4">
        <v>-2.1499999999999998E-2</v>
      </c>
      <c r="E3632" s="4">
        <v>4.7000000000000002E-3</v>
      </c>
      <c r="F3632" s="81" t="s">
        <v>4513</v>
      </c>
      <c r="G3632" s="4">
        <v>0.25679999999999997</v>
      </c>
      <c r="H3632" s="2">
        <v>483768</v>
      </c>
      <c r="I3632" s="2">
        <v>20.93</v>
      </c>
      <c r="J3632" s="82" t="s">
        <v>2737</v>
      </c>
    </row>
    <row r="3633" spans="1:10" ht="13.9">
      <c r="A3633" s="4" t="s">
        <v>8459</v>
      </c>
      <c r="B3633" s="4" t="s">
        <v>650</v>
      </c>
      <c r="C3633" s="4" t="s">
        <v>662</v>
      </c>
      <c r="D3633" s="4">
        <v>2.12E-2</v>
      </c>
      <c r="E3633" s="4">
        <v>4.5999999999999999E-3</v>
      </c>
      <c r="F3633" s="81" t="s">
        <v>8460</v>
      </c>
      <c r="G3633" s="4">
        <v>0.74129999999999996</v>
      </c>
      <c r="H3633" s="2">
        <v>483768</v>
      </c>
      <c r="I3633" s="2">
        <v>21.24</v>
      </c>
      <c r="J3633" s="82" t="s">
        <v>1837</v>
      </c>
    </row>
    <row r="3634" spans="1:10" ht="13.9">
      <c r="A3634" s="4" t="s">
        <v>8461</v>
      </c>
      <c r="B3634" s="4" t="s">
        <v>649</v>
      </c>
      <c r="C3634" s="4" t="s">
        <v>654</v>
      </c>
      <c r="D3634" s="4">
        <v>2.1299999999999999E-2</v>
      </c>
      <c r="E3634" s="4">
        <v>4.5999999999999999E-3</v>
      </c>
      <c r="F3634" s="81" t="s">
        <v>4141</v>
      </c>
      <c r="G3634" s="4">
        <v>0.74099999999999999</v>
      </c>
      <c r="H3634" s="2">
        <v>483768</v>
      </c>
      <c r="I3634" s="2">
        <v>21.44</v>
      </c>
      <c r="J3634" s="82" t="s">
        <v>1544</v>
      </c>
    </row>
    <row r="3635" spans="1:10" ht="13.9">
      <c r="A3635" s="4" t="s">
        <v>8462</v>
      </c>
      <c r="B3635" s="4" t="s">
        <v>650</v>
      </c>
      <c r="C3635" s="4" t="s">
        <v>662</v>
      </c>
      <c r="D3635" s="4">
        <v>2.1299999999999999E-2</v>
      </c>
      <c r="E3635" s="4">
        <v>4.5999999999999999E-3</v>
      </c>
      <c r="F3635" s="81" t="s">
        <v>8463</v>
      </c>
      <c r="G3635" s="4">
        <v>0.74129999999999996</v>
      </c>
      <c r="H3635" s="2">
        <v>483768</v>
      </c>
      <c r="I3635" s="2">
        <v>21.44</v>
      </c>
      <c r="J3635" s="82" t="s">
        <v>1544</v>
      </c>
    </row>
    <row r="3636" spans="1:10" ht="13.9">
      <c r="A3636" s="4" t="s">
        <v>8464</v>
      </c>
      <c r="B3636" s="4" t="s">
        <v>650</v>
      </c>
      <c r="C3636" s="4" t="s">
        <v>654</v>
      </c>
      <c r="D3636" s="4">
        <v>2.1399999999999999E-2</v>
      </c>
      <c r="E3636" s="4">
        <v>4.5999999999999999E-3</v>
      </c>
      <c r="F3636" s="81" t="s">
        <v>8465</v>
      </c>
      <c r="G3636" s="4">
        <v>0.74039999999999995</v>
      </c>
      <c r="H3636" s="2">
        <v>483768</v>
      </c>
      <c r="I3636" s="2">
        <v>21.64</v>
      </c>
      <c r="J3636" s="82" t="s">
        <v>8466</v>
      </c>
    </row>
    <row r="3637" spans="1:10" ht="13.9">
      <c r="A3637" s="4" t="s">
        <v>8467</v>
      </c>
      <c r="B3637" s="4" t="s">
        <v>649</v>
      </c>
      <c r="C3637" s="4" t="s">
        <v>654</v>
      </c>
      <c r="D3637" s="4">
        <v>-2.1399999999999999E-2</v>
      </c>
      <c r="E3637" s="4">
        <v>4.7000000000000002E-3</v>
      </c>
      <c r="F3637" s="81" t="s">
        <v>8468</v>
      </c>
      <c r="G3637" s="4">
        <v>0.25740000000000002</v>
      </c>
      <c r="H3637" s="2">
        <v>483768</v>
      </c>
      <c r="I3637" s="2">
        <v>20.73</v>
      </c>
      <c r="J3637" s="82" t="s">
        <v>8469</v>
      </c>
    </row>
    <row r="3638" spans="1:10" ht="13.9">
      <c r="A3638" s="4" t="s">
        <v>8470</v>
      </c>
      <c r="B3638" s="4" t="s">
        <v>649</v>
      </c>
      <c r="C3638" s="4" t="s">
        <v>654</v>
      </c>
      <c r="D3638" s="4">
        <v>-2.1299999999999999E-2</v>
      </c>
      <c r="E3638" s="4">
        <v>4.5999999999999999E-3</v>
      </c>
      <c r="F3638" s="81" t="s">
        <v>8471</v>
      </c>
      <c r="G3638" s="4">
        <v>0.25879999999999997</v>
      </c>
      <c r="H3638" s="2">
        <v>483768</v>
      </c>
      <c r="I3638" s="2">
        <v>21.44</v>
      </c>
      <c r="J3638" s="82" t="s">
        <v>1544</v>
      </c>
    </row>
    <row r="3639" spans="1:10" ht="13.9">
      <c r="A3639" s="4" t="s">
        <v>8472</v>
      </c>
      <c r="B3639" s="4" t="s">
        <v>1272</v>
      </c>
      <c r="C3639" s="4" t="s">
        <v>662</v>
      </c>
      <c r="D3639" s="4">
        <v>-2.18E-2</v>
      </c>
      <c r="E3639" s="4">
        <v>4.7000000000000002E-3</v>
      </c>
      <c r="F3639" s="81" t="s">
        <v>8473</v>
      </c>
      <c r="G3639" s="4">
        <v>0.27529999999999999</v>
      </c>
      <c r="H3639" s="2">
        <v>448902</v>
      </c>
      <c r="I3639" s="2">
        <v>21.51</v>
      </c>
      <c r="J3639" s="82" t="s">
        <v>4123</v>
      </c>
    </row>
    <row r="3640" spans="1:10" ht="13.9">
      <c r="A3640" s="4" t="s">
        <v>8474</v>
      </c>
      <c r="B3640" s="4" t="s">
        <v>649</v>
      </c>
      <c r="C3640" s="4" t="s">
        <v>650</v>
      </c>
      <c r="D3640" s="4">
        <v>-2.1499999999999998E-2</v>
      </c>
      <c r="E3640" s="4">
        <v>4.4000000000000003E-3</v>
      </c>
      <c r="F3640" s="81" t="s">
        <v>8475</v>
      </c>
      <c r="G3640" s="4">
        <v>0.69499999999999995</v>
      </c>
      <c r="H3640" s="2">
        <v>483768</v>
      </c>
      <c r="I3640" s="2">
        <v>23.88</v>
      </c>
      <c r="J3640" s="82" t="s">
        <v>2587</v>
      </c>
    </row>
    <row r="3641" spans="1:10" ht="13.9">
      <c r="A3641" s="4" t="s">
        <v>8476</v>
      </c>
      <c r="B3641" s="4" t="s">
        <v>649</v>
      </c>
      <c r="C3641" s="4" t="s">
        <v>8477</v>
      </c>
      <c r="D3641" s="4">
        <v>2.24E-2</v>
      </c>
      <c r="E3641" s="4">
        <v>4.5999999999999999E-3</v>
      </c>
      <c r="F3641" s="81" t="s">
        <v>8478</v>
      </c>
      <c r="G3641" s="4">
        <v>0.30420000000000003</v>
      </c>
      <c r="H3641" s="2">
        <v>448902</v>
      </c>
      <c r="I3641" s="2">
        <v>23.71</v>
      </c>
      <c r="J3641" s="82" t="s">
        <v>1951</v>
      </c>
    </row>
    <row r="3642" spans="1:10" ht="13.9">
      <c r="A3642" s="4" t="s">
        <v>8479</v>
      </c>
      <c r="B3642" s="4" t="s">
        <v>650</v>
      </c>
      <c r="C3642" s="4" t="s">
        <v>662</v>
      </c>
      <c r="D3642" s="4">
        <v>-2.1299999999999999E-2</v>
      </c>
      <c r="E3642" s="4">
        <v>4.5999999999999999E-3</v>
      </c>
      <c r="F3642" s="81" t="s">
        <v>8480</v>
      </c>
      <c r="G3642" s="4">
        <v>0.2591</v>
      </c>
      <c r="H3642" s="2">
        <v>483768</v>
      </c>
      <c r="I3642" s="2">
        <v>21.44</v>
      </c>
      <c r="J3642" s="82" t="s">
        <v>1544</v>
      </c>
    </row>
    <row r="3643" spans="1:10" ht="13.9">
      <c r="A3643" s="4" t="s">
        <v>8481</v>
      </c>
      <c r="B3643" s="4" t="s">
        <v>650</v>
      </c>
      <c r="C3643" s="4" t="s">
        <v>662</v>
      </c>
      <c r="D3643" s="4">
        <v>2.1700000000000001E-2</v>
      </c>
      <c r="E3643" s="4">
        <v>4.4000000000000003E-3</v>
      </c>
      <c r="F3643" s="81" t="s">
        <v>8482</v>
      </c>
      <c r="G3643" s="4">
        <v>0.30530000000000002</v>
      </c>
      <c r="H3643" s="2">
        <v>483768</v>
      </c>
      <c r="I3643" s="2">
        <v>24.32</v>
      </c>
      <c r="J3643" s="82" t="s">
        <v>8483</v>
      </c>
    </row>
    <row r="3644" spans="1:10" ht="13.9">
      <c r="A3644" s="4" t="s">
        <v>8484</v>
      </c>
      <c r="B3644" s="4" t="s">
        <v>650</v>
      </c>
      <c r="C3644" s="4" t="s">
        <v>662</v>
      </c>
      <c r="D3644" s="4">
        <v>2.1399999999999999E-2</v>
      </c>
      <c r="E3644" s="4">
        <v>4.4000000000000003E-3</v>
      </c>
      <c r="F3644" s="81" t="s">
        <v>3350</v>
      </c>
      <c r="G3644" s="4">
        <v>0.30530000000000002</v>
      </c>
      <c r="H3644" s="2">
        <v>483768</v>
      </c>
      <c r="I3644" s="2">
        <v>23.65</v>
      </c>
      <c r="J3644" s="82" t="s">
        <v>8485</v>
      </c>
    </row>
    <row r="3645" spans="1:10" ht="13.9">
      <c r="A3645" s="4" t="s">
        <v>8486</v>
      </c>
      <c r="B3645" s="4" t="s">
        <v>650</v>
      </c>
      <c r="C3645" s="4" t="s">
        <v>662</v>
      </c>
      <c r="D3645" s="4">
        <v>2.1499999999999998E-2</v>
      </c>
      <c r="E3645" s="4">
        <v>4.5999999999999999E-3</v>
      </c>
      <c r="F3645" s="81" t="s">
        <v>8487</v>
      </c>
      <c r="G3645" s="4">
        <v>0.74099999999999999</v>
      </c>
      <c r="H3645" s="2">
        <v>483768</v>
      </c>
      <c r="I3645" s="2">
        <v>21.85</v>
      </c>
      <c r="J3645" s="82" t="s">
        <v>2540</v>
      </c>
    </row>
    <row r="3646" spans="1:10" ht="13.9">
      <c r="A3646" s="4" t="s">
        <v>8488</v>
      </c>
      <c r="B3646" s="4" t="s">
        <v>649</v>
      </c>
      <c r="C3646" s="4" t="s">
        <v>654</v>
      </c>
      <c r="D3646" s="4">
        <v>2.1600000000000001E-2</v>
      </c>
      <c r="E3646" s="4">
        <v>4.4000000000000003E-3</v>
      </c>
      <c r="F3646" s="81" t="s">
        <v>8489</v>
      </c>
      <c r="G3646" s="4">
        <v>0.30520000000000003</v>
      </c>
      <c r="H3646" s="2">
        <v>483768</v>
      </c>
      <c r="I3646" s="2">
        <v>24.1</v>
      </c>
      <c r="J3646" s="82" t="s">
        <v>8490</v>
      </c>
    </row>
    <row r="3647" spans="1:10" ht="13.9">
      <c r="A3647" s="4" t="s">
        <v>8491</v>
      </c>
      <c r="B3647" s="4" t="s">
        <v>650</v>
      </c>
      <c r="C3647" s="4" t="s">
        <v>662</v>
      </c>
      <c r="D3647" s="4">
        <v>-2.12E-2</v>
      </c>
      <c r="E3647" s="4">
        <v>4.5999999999999999E-3</v>
      </c>
      <c r="F3647" s="81" t="s">
        <v>8492</v>
      </c>
      <c r="G3647" s="4">
        <v>0.25840000000000002</v>
      </c>
      <c r="H3647" s="2">
        <v>483768</v>
      </c>
      <c r="I3647" s="2">
        <v>21.24</v>
      </c>
      <c r="J3647" s="82" t="s">
        <v>1837</v>
      </c>
    </row>
    <row r="3648" spans="1:10" ht="13.9">
      <c r="A3648" s="4" t="s">
        <v>8493</v>
      </c>
      <c r="B3648" s="4" t="s">
        <v>650</v>
      </c>
      <c r="C3648" s="4" t="s">
        <v>662</v>
      </c>
      <c r="D3648" s="4">
        <v>-2.12E-2</v>
      </c>
      <c r="E3648" s="4">
        <v>4.5999999999999999E-3</v>
      </c>
      <c r="F3648" s="81" t="s">
        <v>1270</v>
      </c>
      <c r="G3648" s="4">
        <v>0.2586</v>
      </c>
      <c r="H3648" s="2">
        <v>483768</v>
      </c>
      <c r="I3648" s="2">
        <v>21.24</v>
      </c>
      <c r="J3648" s="82" t="s">
        <v>1837</v>
      </c>
    </row>
    <row r="3649" spans="1:10" ht="13.9">
      <c r="A3649" s="4" t="s">
        <v>8494</v>
      </c>
      <c r="B3649" s="4" t="s">
        <v>650</v>
      </c>
      <c r="C3649" s="4" t="s">
        <v>662</v>
      </c>
      <c r="D3649" s="4">
        <v>-2.12E-2</v>
      </c>
      <c r="E3649" s="4">
        <v>4.5999999999999999E-3</v>
      </c>
      <c r="F3649" s="81" t="s">
        <v>5272</v>
      </c>
      <c r="G3649" s="4">
        <v>0.25850000000000001</v>
      </c>
      <c r="H3649" s="2">
        <v>483768</v>
      </c>
      <c r="I3649" s="2">
        <v>21.24</v>
      </c>
      <c r="J3649" s="82" t="s">
        <v>1837</v>
      </c>
    </row>
    <row r="3650" spans="1:10" ht="13.9">
      <c r="A3650" s="4" t="s">
        <v>8495</v>
      </c>
      <c r="B3650" s="4" t="s">
        <v>649</v>
      </c>
      <c r="C3650" s="4" t="s">
        <v>654</v>
      </c>
      <c r="D3650" s="4">
        <v>-2.1600000000000001E-2</v>
      </c>
      <c r="E3650" s="4">
        <v>4.4000000000000003E-3</v>
      </c>
      <c r="F3650" s="81" t="s">
        <v>8496</v>
      </c>
      <c r="G3650" s="4">
        <v>0.69479999999999997</v>
      </c>
      <c r="H3650" s="2">
        <v>483768</v>
      </c>
      <c r="I3650" s="2">
        <v>24.1</v>
      </c>
      <c r="J3650" s="82" t="s">
        <v>8490</v>
      </c>
    </row>
    <row r="3651" spans="1:10" ht="13.9">
      <c r="A3651" s="4" t="s">
        <v>8497</v>
      </c>
      <c r="B3651" s="4" t="s">
        <v>649</v>
      </c>
      <c r="C3651" s="4" t="s">
        <v>654</v>
      </c>
      <c r="D3651" s="4">
        <v>2.1299999999999999E-2</v>
      </c>
      <c r="E3651" s="4">
        <v>4.4000000000000003E-3</v>
      </c>
      <c r="F3651" s="81" t="s">
        <v>1707</v>
      </c>
      <c r="G3651" s="4">
        <v>0.30559999999999998</v>
      </c>
      <c r="H3651" s="2">
        <v>483768</v>
      </c>
      <c r="I3651" s="2">
        <v>23.43</v>
      </c>
      <c r="J3651" s="82" t="s">
        <v>8498</v>
      </c>
    </row>
    <row r="3652" spans="1:10" ht="13.9">
      <c r="A3652" s="4" t="s">
        <v>8499</v>
      </c>
      <c r="B3652" s="4" t="s">
        <v>662</v>
      </c>
      <c r="C3652" s="4" t="s">
        <v>654</v>
      </c>
      <c r="D3652" s="4">
        <v>2.1600000000000001E-2</v>
      </c>
      <c r="E3652" s="4">
        <v>4.4000000000000003E-3</v>
      </c>
      <c r="F3652" s="81" t="s">
        <v>8500</v>
      </c>
      <c r="G3652" s="4">
        <v>0.30530000000000002</v>
      </c>
      <c r="H3652" s="2">
        <v>483768</v>
      </c>
      <c r="I3652" s="2">
        <v>24.1</v>
      </c>
      <c r="J3652" s="82" t="s">
        <v>8490</v>
      </c>
    </row>
    <row r="3653" spans="1:10" ht="13.9">
      <c r="A3653" s="4" t="s">
        <v>8501</v>
      </c>
      <c r="B3653" s="4" t="s">
        <v>662</v>
      </c>
      <c r="C3653" s="4" t="s">
        <v>654</v>
      </c>
      <c r="D3653" s="4">
        <v>2.1299999999999999E-2</v>
      </c>
      <c r="E3653" s="4">
        <v>4.5999999999999999E-3</v>
      </c>
      <c r="F3653" s="81" t="s">
        <v>8502</v>
      </c>
      <c r="G3653" s="4">
        <v>0.74119999999999997</v>
      </c>
      <c r="H3653" s="2">
        <v>483768</v>
      </c>
      <c r="I3653" s="2">
        <v>21.44</v>
      </c>
      <c r="J3653" s="82" t="s">
        <v>1544</v>
      </c>
    </row>
    <row r="3654" spans="1:10" ht="13.9">
      <c r="A3654" s="4" t="s">
        <v>8503</v>
      </c>
      <c r="B3654" s="4" t="s">
        <v>649</v>
      </c>
      <c r="C3654" s="4" t="s">
        <v>654</v>
      </c>
      <c r="D3654" s="4">
        <v>-2.1600000000000001E-2</v>
      </c>
      <c r="E3654" s="4">
        <v>4.4000000000000003E-3</v>
      </c>
      <c r="F3654" s="81" t="s">
        <v>8504</v>
      </c>
      <c r="G3654" s="4">
        <v>0.69479999999999997</v>
      </c>
      <c r="H3654" s="2">
        <v>483768</v>
      </c>
      <c r="I3654" s="2">
        <v>24.1</v>
      </c>
      <c r="J3654" s="82" t="s">
        <v>8490</v>
      </c>
    </row>
    <row r="3655" spans="1:10" ht="13.9">
      <c r="A3655" s="4" t="s">
        <v>8505</v>
      </c>
      <c r="B3655" s="4" t="s">
        <v>649</v>
      </c>
      <c r="C3655" s="4" t="s">
        <v>662</v>
      </c>
      <c r="D3655" s="4">
        <v>-2.1499999999999998E-2</v>
      </c>
      <c r="E3655" s="4">
        <v>4.5999999999999999E-3</v>
      </c>
      <c r="F3655" s="81" t="s">
        <v>8506</v>
      </c>
      <c r="G3655" s="4">
        <v>0.25890000000000002</v>
      </c>
      <c r="H3655" s="2">
        <v>483768</v>
      </c>
      <c r="I3655" s="2">
        <v>21.85</v>
      </c>
      <c r="J3655" s="82" t="s">
        <v>2540</v>
      </c>
    </row>
    <row r="3656" spans="1:10" ht="13.9">
      <c r="A3656" s="4" t="s">
        <v>8507</v>
      </c>
      <c r="B3656" s="4" t="s">
        <v>650</v>
      </c>
      <c r="C3656" s="4" t="s">
        <v>662</v>
      </c>
      <c r="D3656" s="4">
        <v>2.12E-2</v>
      </c>
      <c r="E3656" s="4">
        <v>4.5999999999999999E-3</v>
      </c>
      <c r="F3656" s="81" t="s">
        <v>8508</v>
      </c>
      <c r="G3656" s="4">
        <v>0.74129999999999996</v>
      </c>
      <c r="H3656" s="2">
        <v>483768</v>
      </c>
      <c r="I3656" s="2">
        <v>21.24</v>
      </c>
      <c r="J3656" s="82" t="s">
        <v>1837</v>
      </c>
    </row>
    <row r="3657" spans="1:10" ht="13.9">
      <c r="A3657" s="4" t="s">
        <v>8509</v>
      </c>
      <c r="B3657" s="4" t="s">
        <v>650</v>
      </c>
      <c r="C3657" s="4" t="s">
        <v>662</v>
      </c>
      <c r="D3657" s="4">
        <v>2.1600000000000001E-2</v>
      </c>
      <c r="E3657" s="4">
        <v>4.4000000000000003E-3</v>
      </c>
      <c r="F3657" s="81" t="s">
        <v>8510</v>
      </c>
      <c r="G3657" s="4">
        <v>0.30499999999999999</v>
      </c>
      <c r="H3657" s="2">
        <v>483768</v>
      </c>
      <c r="I3657" s="2">
        <v>24.1</v>
      </c>
      <c r="J3657" s="82" t="s">
        <v>8490</v>
      </c>
    </row>
    <row r="3658" spans="1:10" ht="13.9">
      <c r="A3658" s="4" t="s">
        <v>8511</v>
      </c>
      <c r="B3658" s="4" t="s">
        <v>649</v>
      </c>
      <c r="C3658" s="4" t="s">
        <v>654</v>
      </c>
      <c r="D3658" s="4">
        <v>2.1600000000000001E-2</v>
      </c>
      <c r="E3658" s="4">
        <v>4.4000000000000003E-3</v>
      </c>
      <c r="F3658" s="81" t="s">
        <v>8512</v>
      </c>
      <c r="G3658" s="4">
        <v>0.30530000000000002</v>
      </c>
      <c r="H3658" s="2">
        <v>483768</v>
      </c>
      <c r="I3658" s="2">
        <v>24.1</v>
      </c>
      <c r="J3658" s="82" t="s">
        <v>8490</v>
      </c>
    </row>
    <row r="3659" spans="1:10" ht="13.9">
      <c r="A3659" s="4" t="s">
        <v>8513</v>
      </c>
      <c r="B3659" s="4" t="s">
        <v>649</v>
      </c>
      <c r="C3659" s="4" t="s">
        <v>662</v>
      </c>
      <c r="D3659" s="4">
        <v>2.1600000000000001E-2</v>
      </c>
      <c r="E3659" s="4">
        <v>4.4000000000000003E-3</v>
      </c>
      <c r="F3659" s="81" t="s">
        <v>8514</v>
      </c>
      <c r="G3659" s="4">
        <v>0.30520000000000003</v>
      </c>
      <c r="H3659" s="2">
        <v>483768</v>
      </c>
      <c r="I3659" s="2">
        <v>24.1</v>
      </c>
      <c r="J3659" s="82" t="s">
        <v>8490</v>
      </c>
    </row>
    <row r="3660" spans="1:10" ht="13.9">
      <c r="A3660" s="4" t="s">
        <v>8515</v>
      </c>
      <c r="B3660" s="4" t="s">
        <v>1292</v>
      </c>
      <c r="C3660" s="4" t="s">
        <v>662</v>
      </c>
      <c r="D3660" s="4">
        <v>2.5499999999999998E-2</v>
      </c>
      <c r="E3660" s="4">
        <v>5.1000000000000004E-3</v>
      </c>
      <c r="F3660" s="81" t="s">
        <v>8516</v>
      </c>
      <c r="G3660" s="4">
        <v>0.27389999999999998</v>
      </c>
      <c r="H3660" s="2">
        <v>448902</v>
      </c>
      <c r="I3660" s="2">
        <v>25</v>
      </c>
      <c r="J3660" s="82" t="s">
        <v>3661</v>
      </c>
    </row>
    <row r="3661" spans="1:10" ht="13.9">
      <c r="A3661" s="4" t="s">
        <v>8517</v>
      </c>
      <c r="B3661" s="4" t="s">
        <v>649</v>
      </c>
      <c r="C3661" s="4" t="s">
        <v>654</v>
      </c>
      <c r="D3661" s="4">
        <v>-2.1600000000000001E-2</v>
      </c>
      <c r="E3661" s="4">
        <v>4.4000000000000003E-3</v>
      </c>
      <c r="F3661" s="81" t="s">
        <v>8518</v>
      </c>
      <c r="G3661" s="4">
        <v>0.69469999999999998</v>
      </c>
      <c r="H3661" s="2">
        <v>483768</v>
      </c>
      <c r="I3661" s="2">
        <v>24.1</v>
      </c>
      <c r="J3661" s="82" t="s">
        <v>8490</v>
      </c>
    </row>
    <row r="3662" spans="1:10" ht="13.9">
      <c r="A3662" s="4" t="s">
        <v>8519</v>
      </c>
      <c r="B3662" s="4" t="s">
        <v>650</v>
      </c>
      <c r="C3662" s="4" t="s">
        <v>662</v>
      </c>
      <c r="D3662" s="4">
        <v>2.1700000000000001E-2</v>
      </c>
      <c r="E3662" s="4">
        <v>4.4000000000000003E-3</v>
      </c>
      <c r="F3662" s="81" t="s">
        <v>8520</v>
      </c>
      <c r="G3662" s="4">
        <v>0.30520000000000003</v>
      </c>
      <c r="H3662" s="2">
        <v>483768</v>
      </c>
      <c r="I3662" s="2">
        <v>24.32</v>
      </c>
      <c r="J3662" s="82" t="s">
        <v>8483</v>
      </c>
    </row>
    <row r="3663" spans="1:10" ht="13.9">
      <c r="A3663" s="4" t="s">
        <v>8521</v>
      </c>
      <c r="B3663" s="4" t="s">
        <v>1292</v>
      </c>
      <c r="C3663" s="4" t="s">
        <v>662</v>
      </c>
      <c r="D3663" s="4">
        <v>2.24E-2</v>
      </c>
      <c r="E3663" s="4">
        <v>4.5999999999999999E-3</v>
      </c>
      <c r="F3663" s="81" t="s">
        <v>8522</v>
      </c>
      <c r="G3663" s="4">
        <v>0.30730000000000002</v>
      </c>
      <c r="H3663" s="2">
        <v>448902</v>
      </c>
      <c r="I3663" s="2">
        <v>23.71</v>
      </c>
      <c r="J3663" s="82" t="s">
        <v>1951</v>
      </c>
    </row>
    <row r="3664" spans="1:10" ht="13.9">
      <c r="A3664" s="4" t="s">
        <v>8523</v>
      </c>
      <c r="B3664" s="4" t="s">
        <v>662</v>
      </c>
      <c r="C3664" s="4" t="s">
        <v>654</v>
      </c>
      <c r="D3664" s="4">
        <v>2.1600000000000001E-2</v>
      </c>
      <c r="E3664" s="4">
        <v>4.4000000000000003E-3</v>
      </c>
      <c r="F3664" s="81" t="s">
        <v>8524</v>
      </c>
      <c r="G3664" s="4">
        <v>0.30520000000000003</v>
      </c>
      <c r="H3664" s="2">
        <v>482668</v>
      </c>
      <c r="I3664" s="2">
        <v>24.1</v>
      </c>
      <c r="J3664" s="82" t="s">
        <v>8525</v>
      </c>
    </row>
    <row r="3665" spans="1:10" ht="13.9">
      <c r="A3665" s="4" t="s">
        <v>8526</v>
      </c>
      <c r="B3665" s="4" t="s">
        <v>1292</v>
      </c>
      <c r="C3665" s="4" t="s">
        <v>662</v>
      </c>
      <c r="D3665" s="4">
        <v>-2.4E-2</v>
      </c>
      <c r="E3665" s="4">
        <v>4.5999999999999999E-3</v>
      </c>
      <c r="F3665" s="81" t="s">
        <v>8527</v>
      </c>
      <c r="G3665" s="4">
        <v>0.68859999999999999</v>
      </c>
      <c r="H3665" s="2">
        <v>448902</v>
      </c>
      <c r="I3665" s="2">
        <v>27.22</v>
      </c>
      <c r="J3665" s="82" t="s">
        <v>8528</v>
      </c>
    </row>
    <row r="3666" spans="1:10" ht="13.9">
      <c r="A3666" s="4" t="s">
        <v>8529</v>
      </c>
      <c r="B3666" s="4" t="s">
        <v>649</v>
      </c>
      <c r="C3666" s="4" t="s">
        <v>654</v>
      </c>
      <c r="D3666" s="4">
        <v>2.1700000000000001E-2</v>
      </c>
      <c r="E3666" s="4">
        <v>4.4000000000000003E-3</v>
      </c>
      <c r="F3666" s="81" t="s">
        <v>8530</v>
      </c>
      <c r="G3666" s="4">
        <v>0.30520000000000003</v>
      </c>
      <c r="H3666" s="2">
        <v>483768</v>
      </c>
      <c r="I3666" s="2">
        <v>24.32</v>
      </c>
      <c r="J3666" s="82" t="s">
        <v>8483</v>
      </c>
    </row>
    <row r="3667" spans="1:10" ht="13.9">
      <c r="A3667" s="4" t="s">
        <v>8531</v>
      </c>
      <c r="B3667" s="4" t="s">
        <v>650</v>
      </c>
      <c r="C3667" s="4" t="s">
        <v>662</v>
      </c>
      <c r="D3667" s="4">
        <v>2.12E-2</v>
      </c>
      <c r="E3667" s="4">
        <v>4.5999999999999999E-3</v>
      </c>
      <c r="F3667" s="81" t="s">
        <v>8532</v>
      </c>
      <c r="G3667" s="4">
        <v>0.74129999999999996</v>
      </c>
      <c r="H3667" s="2">
        <v>483768</v>
      </c>
      <c r="I3667" s="2">
        <v>21.24</v>
      </c>
      <c r="J3667" s="82" t="s">
        <v>1837</v>
      </c>
    </row>
    <row r="3668" spans="1:10" ht="13.9">
      <c r="A3668" s="4" t="s">
        <v>8533</v>
      </c>
      <c r="B3668" s="4" t="s">
        <v>1292</v>
      </c>
      <c r="C3668" s="4" t="s">
        <v>662</v>
      </c>
      <c r="D3668" s="4">
        <v>2.29E-2</v>
      </c>
      <c r="E3668" s="4">
        <v>4.5999999999999999E-3</v>
      </c>
      <c r="F3668" s="81" t="s">
        <v>8534</v>
      </c>
      <c r="G3668" s="4">
        <v>0.30399999999999999</v>
      </c>
      <c r="H3668" s="2">
        <v>448902</v>
      </c>
      <c r="I3668" s="2">
        <v>24.78</v>
      </c>
      <c r="J3668" s="82" t="s">
        <v>8535</v>
      </c>
    </row>
    <row r="3669" spans="1:10" ht="13.9">
      <c r="A3669" s="4" t="s">
        <v>8536</v>
      </c>
      <c r="B3669" s="4" t="s">
        <v>649</v>
      </c>
      <c r="C3669" s="4" t="s">
        <v>654</v>
      </c>
      <c r="D3669" s="4">
        <v>2.1600000000000001E-2</v>
      </c>
      <c r="E3669" s="4">
        <v>4.4000000000000003E-3</v>
      </c>
      <c r="F3669" s="81" t="s">
        <v>8537</v>
      </c>
      <c r="G3669" s="4">
        <v>0.30530000000000002</v>
      </c>
      <c r="H3669" s="2">
        <v>483768</v>
      </c>
      <c r="I3669" s="2">
        <v>24.1</v>
      </c>
      <c r="J3669" s="82" t="s">
        <v>8490</v>
      </c>
    </row>
    <row r="3670" spans="1:10" ht="13.9">
      <c r="A3670" s="4" t="s">
        <v>8538</v>
      </c>
      <c r="B3670" s="4" t="s">
        <v>650</v>
      </c>
      <c r="C3670" s="4" t="s">
        <v>8539</v>
      </c>
      <c r="D3670" s="4">
        <v>-2.2499999999999999E-2</v>
      </c>
      <c r="E3670" s="4">
        <v>4.5999999999999999E-3</v>
      </c>
      <c r="F3670" s="81" t="s">
        <v>8540</v>
      </c>
      <c r="G3670" s="4">
        <v>0.69679999999999997</v>
      </c>
      <c r="H3670" s="2">
        <v>448902</v>
      </c>
      <c r="I3670" s="2">
        <v>23.92</v>
      </c>
      <c r="J3670" s="82" t="s">
        <v>8541</v>
      </c>
    </row>
    <row r="3671" spans="1:10" ht="13.9">
      <c r="A3671" s="4" t="s">
        <v>8542</v>
      </c>
      <c r="B3671" s="4" t="s">
        <v>1292</v>
      </c>
      <c r="C3671" s="4" t="s">
        <v>662</v>
      </c>
      <c r="D3671" s="4">
        <v>2.29E-2</v>
      </c>
      <c r="E3671" s="4">
        <v>4.7000000000000002E-3</v>
      </c>
      <c r="F3671" s="81" t="s">
        <v>8543</v>
      </c>
      <c r="G3671" s="4">
        <v>0.29299999999999998</v>
      </c>
      <c r="H3671" s="2">
        <v>448902</v>
      </c>
      <c r="I3671" s="2">
        <v>23.74</v>
      </c>
      <c r="J3671" s="82" t="s">
        <v>3190</v>
      </c>
    </row>
    <row r="3672" spans="1:10" ht="13.9">
      <c r="A3672" s="4" t="s">
        <v>8544</v>
      </c>
      <c r="B3672" s="4" t="s">
        <v>649</v>
      </c>
      <c r="C3672" s="4" t="s">
        <v>654</v>
      </c>
      <c r="D3672" s="4">
        <v>2.1600000000000001E-2</v>
      </c>
      <c r="E3672" s="4">
        <v>4.4000000000000003E-3</v>
      </c>
      <c r="F3672" s="81" t="s">
        <v>8545</v>
      </c>
      <c r="G3672" s="4">
        <v>0.30530000000000002</v>
      </c>
      <c r="H3672" s="2">
        <v>483768</v>
      </c>
      <c r="I3672" s="2">
        <v>24.1</v>
      </c>
      <c r="J3672" s="82" t="s">
        <v>8490</v>
      </c>
    </row>
    <row r="3673" spans="1:10" ht="13.9">
      <c r="A3673" s="4" t="s">
        <v>8546</v>
      </c>
      <c r="B3673" s="4" t="s">
        <v>649</v>
      </c>
      <c r="C3673" s="4" t="s">
        <v>654</v>
      </c>
      <c r="D3673" s="4">
        <v>-2.1299999999999999E-2</v>
      </c>
      <c r="E3673" s="4">
        <v>4.5999999999999999E-3</v>
      </c>
      <c r="F3673" s="81" t="s">
        <v>5036</v>
      </c>
      <c r="G3673" s="4">
        <v>0.25879999999999997</v>
      </c>
      <c r="H3673" s="2">
        <v>483768</v>
      </c>
      <c r="I3673" s="2">
        <v>21.44</v>
      </c>
      <c r="J3673" s="82" t="s">
        <v>1544</v>
      </c>
    </row>
    <row r="3674" spans="1:10" ht="13.9">
      <c r="A3674" s="4" t="s">
        <v>8547</v>
      </c>
      <c r="B3674" s="4" t="s">
        <v>650</v>
      </c>
      <c r="C3674" s="4" t="s">
        <v>662</v>
      </c>
      <c r="D3674" s="4">
        <v>-2.18E-2</v>
      </c>
      <c r="E3674" s="4">
        <v>4.5999999999999999E-3</v>
      </c>
      <c r="F3674" s="81" t="s">
        <v>8548</v>
      </c>
      <c r="G3674" s="4">
        <v>0.25979999999999998</v>
      </c>
      <c r="H3674" s="2">
        <v>483768</v>
      </c>
      <c r="I3674" s="2">
        <v>22.46</v>
      </c>
      <c r="J3674" s="82" t="s">
        <v>6662</v>
      </c>
    </row>
    <row r="3675" spans="1:10" ht="13.9">
      <c r="A3675" s="4" t="s">
        <v>8549</v>
      </c>
      <c r="B3675" s="4" t="s">
        <v>654</v>
      </c>
      <c r="C3675" s="4" t="s">
        <v>8550</v>
      </c>
      <c r="D3675" s="4">
        <v>-2.2599999999999999E-2</v>
      </c>
      <c r="E3675" s="4">
        <v>4.5999999999999999E-3</v>
      </c>
      <c r="F3675" s="81" t="s">
        <v>8551</v>
      </c>
      <c r="G3675" s="4">
        <v>0.6956</v>
      </c>
      <c r="H3675" s="2">
        <v>448902</v>
      </c>
      <c r="I3675" s="2">
        <v>24.14</v>
      </c>
      <c r="J3675" s="82" t="s">
        <v>1444</v>
      </c>
    </row>
    <row r="3676" spans="1:10" ht="13.9">
      <c r="A3676" s="4" t="s">
        <v>8552</v>
      </c>
      <c r="B3676" s="4" t="s">
        <v>650</v>
      </c>
      <c r="C3676" s="4" t="s">
        <v>654</v>
      </c>
      <c r="D3676" s="4">
        <v>2.18E-2</v>
      </c>
      <c r="E3676" s="4">
        <v>4.4000000000000003E-3</v>
      </c>
      <c r="F3676" s="81" t="s">
        <v>8553</v>
      </c>
      <c r="G3676" s="4">
        <v>0.30530000000000002</v>
      </c>
      <c r="H3676" s="2">
        <v>483768</v>
      </c>
      <c r="I3676" s="2">
        <v>24.55</v>
      </c>
      <c r="J3676" s="82" t="s">
        <v>3051</v>
      </c>
    </row>
    <row r="3677" spans="1:10" ht="13.9">
      <c r="A3677" s="4" t="s">
        <v>8554</v>
      </c>
      <c r="B3677" s="4" t="s">
        <v>649</v>
      </c>
      <c r="C3677" s="4" t="s">
        <v>1095</v>
      </c>
      <c r="D3677" s="4">
        <v>-2.2499999999999999E-2</v>
      </c>
      <c r="E3677" s="4">
        <v>4.5999999999999999E-3</v>
      </c>
      <c r="F3677" s="81" t="s">
        <v>8555</v>
      </c>
      <c r="G3677" s="4">
        <v>0.69610000000000005</v>
      </c>
      <c r="H3677" s="2">
        <v>448902</v>
      </c>
      <c r="I3677" s="2">
        <v>23.92</v>
      </c>
      <c r="J3677" s="82" t="s">
        <v>8541</v>
      </c>
    </row>
    <row r="3678" spans="1:10" ht="13.9">
      <c r="A3678" s="4" t="s">
        <v>8556</v>
      </c>
      <c r="B3678" s="4" t="s">
        <v>654</v>
      </c>
      <c r="C3678" s="4" t="s">
        <v>1511</v>
      </c>
      <c r="D3678" s="4">
        <v>2.23E-2</v>
      </c>
      <c r="E3678" s="4">
        <v>4.7999999999999996E-3</v>
      </c>
      <c r="F3678" s="81" t="s">
        <v>8557</v>
      </c>
      <c r="G3678" s="4">
        <v>0.7369</v>
      </c>
      <c r="H3678" s="2">
        <v>448902</v>
      </c>
      <c r="I3678" s="2">
        <v>21.58</v>
      </c>
      <c r="J3678" s="82" t="s">
        <v>2801</v>
      </c>
    </row>
    <row r="3679" spans="1:10" ht="13.9">
      <c r="A3679" s="4" t="s">
        <v>8558</v>
      </c>
      <c r="B3679" s="4" t="s">
        <v>649</v>
      </c>
      <c r="C3679" s="4" t="s">
        <v>654</v>
      </c>
      <c r="D3679" s="4">
        <v>2.5399999999999999E-2</v>
      </c>
      <c r="E3679" s="4">
        <v>5.4999999999999997E-3</v>
      </c>
      <c r="F3679" s="81" t="s">
        <v>7491</v>
      </c>
      <c r="G3679" s="4">
        <v>0.78049999999999997</v>
      </c>
      <c r="H3679" s="2">
        <v>448902</v>
      </c>
      <c r="I3679" s="2">
        <v>21.33</v>
      </c>
      <c r="J3679" s="82" t="s">
        <v>8559</v>
      </c>
    </row>
    <row r="3680" spans="1:10" ht="13.9">
      <c r="A3680" s="4" t="s">
        <v>8560</v>
      </c>
      <c r="B3680" s="4" t="s">
        <v>649</v>
      </c>
      <c r="C3680" s="4" t="s">
        <v>654</v>
      </c>
      <c r="D3680" s="4">
        <v>2.1399999999999999E-2</v>
      </c>
      <c r="E3680" s="4">
        <v>4.4000000000000003E-3</v>
      </c>
      <c r="F3680" s="81" t="s">
        <v>8561</v>
      </c>
      <c r="G3680" s="4">
        <v>0.30570000000000003</v>
      </c>
      <c r="H3680" s="2">
        <v>483768</v>
      </c>
      <c r="I3680" s="2">
        <v>23.65</v>
      </c>
      <c r="J3680" s="82" t="s">
        <v>8485</v>
      </c>
    </row>
    <row r="3681" spans="1:10" ht="13.9">
      <c r="A3681" s="4" t="s">
        <v>8562</v>
      </c>
      <c r="B3681" s="4" t="s">
        <v>650</v>
      </c>
      <c r="C3681" s="4" t="s">
        <v>662</v>
      </c>
      <c r="D3681" s="4">
        <v>-2.1499999999999998E-2</v>
      </c>
      <c r="E3681" s="4">
        <v>4.4000000000000003E-3</v>
      </c>
      <c r="F3681" s="81" t="s">
        <v>8563</v>
      </c>
      <c r="G3681" s="4">
        <v>0.69469999999999998</v>
      </c>
      <c r="H3681" s="2">
        <v>483768</v>
      </c>
      <c r="I3681" s="2">
        <v>23.88</v>
      </c>
      <c r="J3681" s="82" t="s">
        <v>2587</v>
      </c>
    </row>
    <row r="3682" spans="1:10" ht="13.9">
      <c r="A3682" s="4" t="s">
        <v>8564</v>
      </c>
      <c r="B3682" s="4" t="s">
        <v>650</v>
      </c>
      <c r="C3682" s="4" t="s">
        <v>662</v>
      </c>
      <c r="D3682" s="4">
        <v>-2.1399999999999999E-2</v>
      </c>
      <c r="E3682" s="4">
        <v>4.5999999999999999E-3</v>
      </c>
      <c r="F3682" s="81" t="s">
        <v>2808</v>
      </c>
      <c r="G3682" s="4">
        <v>0.2586</v>
      </c>
      <c r="H3682" s="2">
        <v>483768</v>
      </c>
      <c r="I3682" s="2">
        <v>21.64</v>
      </c>
      <c r="J3682" s="82" t="s">
        <v>8466</v>
      </c>
    </row>
    <row r="3683" spans="1:10" ht="13.9">
      <c r="A3683" s="4" t="s">
        <v>8565</v>
      </c>
      <c r="B3683" s="4" t="s">
        <v>649</v>
      </c>
      <c r="C3683" s="4" t="s">
        <v>654</v>
      </c>
      <c r="D3683" s="4">
        <v>2.1499999999999998E-2</v>
      </c>
      <c r="E3683" s="4">
        <v>4.4000000000000003E-3</v>
      </c>
      <c r="F3683" s="81" t="s">
        <v>8566</v>
      </c>
      <c r="G3683" s="4">
        <v>0.3054</v>
      </c>
      <c r="H3683" s="2">
        <v>483768</v>
      </c>
      <c r="I3683" s="2">
        <v>23.88</v>
      </c>
      <c r="J3683" s="82" t="s">
        <v>2587</v>
      </c>
    </row>
    <row r="3684" spans="1:10" ht="13.9">
      <c r="A3684" s="4" t="s">
        <v>8567</v>
      </c>
      <c r="B3684" s="4" t="s">
        <v>1440</v>
      </c>
      <c r="C3684" s="4" t="s">
        <v>662</v>
      </c>
      <c r="D3684" s="4">
        <v>-2.2700000000000001E-2</v>
      </c>
      <c r="E3684" s="4">
        <v>4.5999999999999999E-3</v>
      </c>
      <c r="F3684" s="81" t="s">
        <v>8568</v>
      </c>
      <c r="G3684" s="4">
        <v>0.6966</v>
      </c>
      <c r="H3684" s="2">
        <v>448902</v>
      </c>
      <c r="I3684" s="2">
        <v>24.35</v>
      </c>
      <c r="J3684" s="82" t="s">
        <v>8569</v>
      </c>
    </row>
    <row r="3685" spans="1:10" ht="13.9">
      <c r="A3685" s="4" t="s">
        <v>8570</v>
      </c>
      <c r="B3685" s="4" t="s">
        <v>649</v>
      </c>
      <c r="C3685" s="4" t="s">
        <v>654</v>
      </c>
      <c r="D3685" s="4">
        <v>-2.1399999999999999E-2</v>
      </c>
      <c r="E3685" s="4">
        <v>4.5999999999999999E-3</v>
      </c>
      <c r="F3685" s="81" t="s">
        <v>8571</v>
      </c>
      <c r="G3685" s="4">
        <v>0.25869999999999999</v>
      </c>
      <c r="H3685" s="2">
        <v>483768</v>
      </c>
      <c r="I3685" s="2">
        <v>21.64</v>
      </c>
      <c r="J3685" s="82" t="s">
        <v>8466</v>
      </c>
    </row>
    <row r="3686" spans="1:10" ht="13.9">
      <c r="A3686" s="4" t="s">
        <v>8572</v>
      </c>
      <c r="B3686" s="4" t="s">
        <v>650</v>
      </c>
      <c r="C3686" s="4" t="s">
        <v>662</v>
      </c>
      <c r="D3686" s="4">
        <v>-2.1299999999999999E-2</v>
      </c>
      <c r="E3686" s="4">
        <v>4.5999999999999999E-3</v>
      </c>
      <c r="F3686" s="81" t="s">
        <v>6317</v>
      </c>
      <c r="G3686" s="4">
        <v>0.25890000000000002</v>
      </c>
      <c r="H3686" s="2">
        <v>483768</v>
      </c>
      <c r="I3686" s="2">
        <v>21.44</v>
      </c>
      <c r="J3686" s="82" t="s">
        <v>1544</v>
      </c>
    </row>
    <row r="3687" spans="1:10" ht="13.9">
      <c r="A3687" s="4" t="s">
        <v>8573</v>
      </c>
      <c r="B3687" s="4" t="s">
        <v>649</v>
      </c>
      <c r="C3687" s="4" t="s">
        <v>662</v>
      </c>
      <c r="D3687" s="4">
        <v>-2.1499999999999998E-2</v>
      </c>
      <c r="E3687" s="4">
        <v>4.4000000000000003E-3</v>
      </c>
      <c r="F3687" s="81" t="s">
        <v>1443</v>
      </c>
      <c r="G3687" s="4">
        <v>0.6946</v>
      </c>
      <c r="H3687" s="2">
        <v>483768</v>
      </c>
      <c r="I3687" s="2">
        <v>23.88</v>
      </c>
      <c r="J3687" s="82" t="s">
        <v>2587</v>
      </c>
    </row>
    <row r="3688" spans="1:10" ht="13.9">
      <c r="A3688" s="4" t="s">
        <v>8574</v>
      </c>
      <c r="B3688" s="4" t="s">
        <v>650</v>
      </c>
      <c r="C3688" s="4" t="s">
        <v>662</v>
      </c>
      <c r="D3688" s="4">
        <v>-2.1499999999999998E-2</v>
      </c>
      <c r="E3688" s="4">
        <v>4.5999999999999999E-3</v>
      </c>
      <c r="F3688" s="81" t="s">
        <v>3140</v>
      </c>
      <c r="G3688" s="4">
        <v>0.25879999999999997</v>
      </c>
      <c r="H3688" s="2">
        <v>483768</v>
      </c>
      <c r="I3688" s="2">
        <v>21.85</v>
      </c>
      <c r="J3688" s="82" t="s">
        <v>2540</v>
      </c>
    </row>
    <row r="3689" spans="1:10" ht="13.9">
      <c r="A3689" s="4" t="s">
        <v>8575</v>
      </c>
      <c r="B3689" s="4" t="s">
        <v>1292</v>
      </c>
      <c r="C3689" s="4" t="s">
        <v>662</v>
      </c>
      <c r="D3689" s="4">
        <v>-2.29E-2</v>
      </c>
      <c r="E3689" s="4">
        <v>4.5999999999999999E-3</v>
      </c>
      <c r="F3689" s="81" t="s">
        <v>8576</v>
      </c>
      <c r="G3689" s="4">
        <v>0.69550000000000001</v>
      </c>
      <c r="H3689" s="2">
        <v>448902</v>
      </c>
      <c r="I3689" s="2">
        <v>24.78</v>
      </c>
      <c r="J3689" s="82" t="s">
        <v>8535</v>
      </c>
    </row>
    <row r="3690" spans="1:10" ht="13.9">
      <c r="A3690" s="4" t="s">
        <v>8577</v>
      </c>
      <c r="B3690" s="4" t="s">
        <v>1292</v>
      </c>
      <c r="C3690" s="4" t="s">
        <v>662</v>
      </c>
      <c r="D3690" s="4">
        <v>-2.3E-2</v>
      </c>
      <c r="E3690" s="4">
        <v>4.7000000000000002E-3</v>
      </c>
      <c r="F3690" s="81" t="s">
        <v>8578</v>
      </c>
      <c r="G3690" s="4">
        <v>0.70640000000000003</v>
      </c>
      <c r="H3690" s="2">
        <v>448902</v>
      </c>
      <c r="I3690" s="2">
        <v>23.95</v>
      </c>
      <c r="J3690" s="82" t="s">
        <v>8579</v>
      </c>
    </row>
    <row r="3691" spans="1:10" ht="13.9">
      <c r="A3691" s="4" t="s">
        <v>8580</v>
      </c>
      <c r="B3691" s="4" t="s">
        <v>649</v>
      </c>
      <c r="C3691" s="4" t="s">
        <v>1095</v>
      </c>
      <c r="D3691" s="4">
        <v>-2.2599999999999999E-2</v>
      </c>
      <c r="E3691" s="4">
        <v>4.5999999999999999E-3</v>
      </c>
      <c r="F3691" s="81" t="s">
        <v>8581</v>
      </c>
      <c r="G3691" s="4">
        <v>0.69489999999999996</v>
      </c>
      <c r="H3691" s="2">
        <v>448902</v>
      </c>
      <c r="I3691" s="2">
        <v>24.14</v>
      </c>
      <c r="J3691" s="82" t="s">
        <v>1444</v>
      </c>
    </row>
    <row r="3692" spans="1:10" ht="13.9">
      <c r="A3692" s="4" t="s">
        <v>8582</v>
      </c>
      <c r="B3692" s="4" t="s">
        <v>650</v>
      </c>
      <c r="C3692" s="4" t="s">
        <v>654</v>
      </c>
      <c r="D3692" s="4">
        <v>2.2599999999999999E-2</v>
      </c>
      <c r="E3692" s="4">
        <v>4.5999999999999999E-3</v>
      </c>
      <c r="F3692" s="81" t="s">
        <v>8516</v>
      </c>
      <c r="G3692" s="4">
        <v>0.30320000000000003</v>
      </c>
      <c r="H3692" s="2">
        <v>448902</v>
      </c>
      <c r="I3692" s="2">
        <v>24.14</v>
      </c>
      <c r="J3692" s="82" t="s">
        <v>1444</v>
      </c>
    </row>
    <row r="3693" spans="1:10" ht="13.9">
      <c r="A3693" s="4" t="s">
        <v>8583</v>
      </c>
      <c r="B3693" s="4" t="s">
        <v>650</v>
      </c>
      <c r="C3693" s="4" t="s">
        <v>654</v>
      </c>
      <c r="D3693" s="4">
        <v>2.1600000000000001E-2</v>
      </c>
      <c r="E3693" s="4">
        <v>4.4000000000000003E-3</v>
      </c>
      <c r="F3693" s="81" t="s">
        <v>7212</v>
      </c>
      <c r="G3693" s="4">
        <v>0.3039</v>
      </c>
      <c r="H3693" s="2">
        <v>483768</v>
      </c>
      <c r="I3693" s="2">
        <v>24.1</v>
      </c>
      <c r="J3693" s="82" t="s">
        <v>8490</v>
      </c>
    </row>
    <row r="3694" spans="1:10" ht="13.9">
      <c r="A3694" s="4" t="s">
        <v>8584</v>
      </c>
      <c r="B3694" s="4" t="s">
        <v>649</v>
      </c>
      <c r="C3694" s="4" t="s">
        <v>654</v>
      </c>
      <c r="D3694" s="4">
        <v>2.1399999999999999E-2</v>
      </c>
      <c r="E3694" s="4">
        <v>4.5999999999999999E-3</v>
      </c>
      <c r="F3694" s="81" t="s">
        <v>8585</v>
      </c>
      <c r="G3694" s="4">
        <v>0.74139999999999995</v>
      </c>
      <c r="H3694" s="2">
        <v>483768</v>
      </c>
      <c r="I3694" s="2">
        <v>21.64</v>
      </c>
      <c r="J3694" s="82" t="s">
        <v>8466</v>
      </c>
    </row>
    <row r="3695" spans="1:10" ht="13.9">
      <c r="A3695" s="4" t="s">
        <v>8586</v>
      </c>
      <c r="B3695" s="4" t="s">
        <v>1440</v>
      </c>
      <c r="C3695" s="4" t="s">
        <v>662</v>
      </c>
      <c r="D3695" s="4">
        <v>2.4299999999999999E-2</v>
      </c>
      <c r="E3695" s="4">
        <v>5.1999999999999998E-3</v>
      </c>
      <c r="F3695" s="81" t="s">
        <v>4158</v>
      </c>
      <c r="G3695" s="4">
        <v>0.25409999999999999</v>
      </c>
      <c r="H3695" s="2">
        <v>448902</v>
      </c>
      <c r="I3695" s="2">
        <v>21.84</v>
      </c>
      <c r="J3695" s="82" t="s">
        <v>3196</v>
      </c>
    </row>
    <row r="3696" spans="1:10" ht="13.9">
      <c r="A3696" s="4" t="s">
        <v>8587</v>
      </c>
      <c r="B3696" s="4" t="s">
        <v>650</v>
      </c>
      <c r="C3696" s="4" t="s">
        <v>662</v>
      </c>
      <c r="D3696" s="4">
        <v>-2.2499999999999999E-2</v>
      </c>
      <c r="E3696" s="4">
        <v>4.5999999999999999E-3</v>
      </c>
      <c r="F3696" s="81" t="s">
        <v>6836</v>
      </c>
      <c r="G3696" s="4">
        <v>0.69520000000000004</v>
      </c>
      <c r="H3696" s="2">
        <v>448902</v>
      </c>
      <c r="I3696" s="2">
        <v>23.92</v>
      </c>
      <c r="J3696" s="82" t="s">
        <v>8541</v>
      </c>
    </row>
    <row r="3697" spans="1:10" ht="13.9">
      <c r="A3697" s="4" t="s">
        <v>8588</v>
      </c>
      <c r="B3697" s="4" t="s">
        <v>649</v>
      </c>
      <c r="C3697" s="4" t="s">
        <v>654</v>
      </c>
      <c r="D3697" s="4">
        <v>-2.1600000000000001E-2</v>
      </c>
      <c r="E3697" s="4">
        <v>4.4000000000000003E-3</v>
      </c>
      <c r="F3697" s="81" t="s">
        <v>8589</v>
      </c>
      <c r="G3697" s="4">
        <v>0.69620000000000004</v>
      </c>
      <c r="H3697" s="2">
        <v>483768</v>
      </c>
      <c r="I3697" s="2">
        <v>24.1</v>
      </c>
      <c r="J3697" s="82" t="s">
        <v>8490</v>
      </c>
    </row>
    <row r="3698" spans="1:10" ht="13.9">
      <c r="A3698" s="4" t="s">
        <v>8590</v>
      </c>
      <c r="B3698" s="4" t="s">
        <v>1440</v>
      </c>
      <c r="C3698" s="4" t="s">
        <v>662</v>
      </c>
      <c r="D3698" s="4">
        <v>2.2700000000000001E-2</v>
      </c>
      <c r="E3698" s="4">
        <v>4.8999999999999998E-3</v>
      </c>
      <c r="F3698" s="81" t="s">
        <v>3523</v>
      </c>
      <c r="G3698" s="4">
        <v>0.73089999999999999</v>
      </c>
      <c r="H3698" s="2">
        <v>448902</v>
      </c>
      <c r="I3698" s="2">
        <v>21.46</v>
      </c>
      <c r="J3698" s="82" t="s">
        <v>3362</v>
      </c>
    </row>
    <row r="3699" spans="1:10" ht="13.9">
      <c r="A3699" s="4" t="s">
        <v>8591</v>
      </c>
      <c r="B3699" s="4" t="s">
        <v>649</v>
      </c>
      <c r="C3699" s="4" t="s">
        <v>654</v>
      </c>
      <c r="D3699" s="4">
        <v>2.1600000000000001E-2</v>
      </c>
      <c r="E3699" s="4">
        <v>4.4000000000000003E-3</v>
      </c>
      <c r="F3699" s="81" t="s">
        <v>8592</v>
      </c>
      <c r="G3699" s="4">
        <v>0.30380000000000001</v>
      </c>
      <c r="H3699" s="2">
        <v>483768</v>
      </c>
      <c r="I3699" s="2">
        <v>24.1</v>
      </c>
      <c r="J3699" s="82" t="s">
        <v>8490</v>
      </c>
    </row>
    <row r="3700" spans="1:10" ht="13.9">
      <c r="A3700" s="4" t="s">
        <v>8593</v>
      </c>
      <c r="B3700" s="4" t="s">
        <v>650</v>
      </c>
      <c r="C3700" s="4" t="s">
        <v>871</v>
      </c>
      <c r="D3700" s="4">
        <v>-2.3E-2</v>
      </c>
      <c r="E3700" s="4">
        <v>4.5999999999999999E-3</v>
      </c>
      <c r="F3700" s="81" t="s">
        <v>8594</v>
      </c>
      <c r="G3700" s="4">
        <v>0.69130000000000003</v>
      </c>
      <c r="H3700" s="2">
        <v>448902</v>
      </c>
      <c r="I3700" s="2">
        <v>25</v>
      </c>
      <c r="J3700" s="82" t="s">
        <v>3661</v>
      </c>
    </row>
    <row r="3701" spans="1:10" ht="13.9">
      <c r="A3701" s="4" t="s">
        <v>8595</v>
      </c>
      <c r="B3701" s="4" t="s">
        <v>649</v>
      </c>
      <c r="C3701" s="4" t="s">
        <v>654</v>
      </c>
      <c r="D3701" s="4">
        <v>2.1399999999999999E-2</v>
      </c>
      <c r="E3701" s="4">
        <v>4.5999999999999999E-3</v>
      </c>
      <c r="F3701" s="81" t="s">
        <v>8596</v>
      </c>
      <c r="G3701" s="4">
        <v>0.74139999999999995</v>
      </c>
      <c r="H3701" s="2">
        <v>483768</v>
      </c>
      <c r="I3701" s="2">
        <v>21.64</v>
      </c>
      <c r="J3701" s="82" t="s">
        <v>8466</v>
      </c>
    </row>
    <row r="3702" spans="1:10" ht="13.9">
      <c r="A3702" s="4" t="s">
        <v>8597</v>
      </c>
      <c r="B3702" s="4" t="s">
        <v>649</v>
      </c>
      <c r="C3702" s="4" t="s">
        <v>654</v>
      </c>
      <c r="D3702" s="4">
        <v>-2.1399999999999999E-2</v>
      </c>
      <c r="E3702" s="4">
        <v>4.5999999999999999E-3</v>
      </c>
      <c r="F3702" s="81" t="s">
        <v>8598</v>
      </c>
      <c r="G3702" s="4">
        <v>0.25869999999999999</v>
      </c>
      <c r="H3702" s="2">
        <v>483768</v>
      </c>
      <c r="I3702" s="2">
        <v>21.64</v>
      </c>
      <c r="J3702" s="82" t="s">
        <v>8466</v>
      </c>
    </row>
    <row r="3703" spans="1:10" ht="13.9">
      <c r="A3703" s="4" t="s">
        <v>8599</v>
      </c>
      <c r="B3703" s="4" t="s">
        <v>650</v>
      </c>
      <c r="C3703" s="4" t="s">
        <v>662</v>
      </c>
      <c r="D3703" s="4">
        <v>2.1700000000000001E-2</v>
      </c>
      <c r="E3703" s="4">
        <v>4.4000000000000003E-3</v>
      </c>
      <c r="F3703" s="81" t="s">
        <v>8600</v>
      </c>
      <c r="G3703" s="4">
        <v>0.3039</v>
      </c>
      <c r="H3703" s="2">
        <v>483768</v>
      </c>
      <c r="I3703" s="2">
        <v>24.32</v>
      </c>
      <c r="J3703" s="82" t="s">
        <v>8483</v>
      </c>
    </row>
    <row r="3704" spans="1:10" ht="13.9">
      <c r="A3704" s="4" t="s">
        <v>8601</v>
      </c>
      <c r="B3704" s="4" t="s">
        <v>649</v>
      </c>
      <c r="C3704" s="4" t="s">
        <v>654</v>
      </c>
      <c r="D3704" s="4">
        <v>-2.1600000000000001E-2</v>
      </c>
      <c r="E3704" s="4">
        <v>4.4000000000000003E-3</v>
      </c>
      <c r="F3704" s="81" t="s">
        <v>8602</v>
      </c>
      <c r="G3704" s="4">
        <v>0.69610000000000005</v>
      </c>
      <c r="H3704" s="2">
        <v>483768</v>
      </c>
      <c r="I3704" s="2">
        <v>24.1</v>
      </c>
      <c r="J3704" s="82" t="s">
        <v>8490</v>
      </c>
    </row>
    <row r="3705" spans="1:10" ht="13.9">
      <c r="A3705" s="4" t="s">
        <v>8603</v>
      </c>
      <c r="B3705" s="4" t="s">
        <v>650</v>
      </c>
      <c r="C3705" s="4" t="s">
        <v>662</v>
      </c>
      <c r="D3705" s="4">
        <v>-2.1700000000000001E-2</v>
      </c>
      <c r="E3705" s="4">
        <v>4.4000000000000003E-3</v>
      </c>
      <c r="F3705" s="81" t="s">
        <v>8604</v>
      </c>
      <c r="G3705" s="4">
        <v>0.69589999999999996</v>
      </c>
      <c r="H3705" s="2">
        <v>483768</v>
      </c>
      <c r="I3705" s="2">
        <v>24.32</v>
      </c>
      <c r="J3705" s="82" t="s">
        <v>8483</v>
      </c>
    </row>
    <row r="3706" spans="1:10" ht="13.9">
      <c r="A3706" s="4" t="s">
        <v>8605</v>
      </c>
      <c r="B3706" s="4" t="s">
        <v>654</v>
      </c>
      <c r="C3706" s="4" t="s">
        <v>655</v>
      </c>
      <c r="D3706" s="4">
        <v>2.3400000000000001E-2</v>
      </c>
      <c r="E3706" s="4">
        <v>5.0000000000000001E-3</v>
      </c>
      <c r="F3706" s="81" t="s">
        <v>8606</v>
      </c>
      <c r="G3706" s="4">
        <v>0.75639999999999996</v>
      </c>
      <c r="H3706" s="2">
        <v>448902</v>
      </c>
      <c r="I3706" s="2">
        <v>21.9</v>
      </c>
      <c r="J3706" s="82" t="s">
        <v>4173</v>
      </c>
    </row>
    <row r="3707" spans="1:10" ht="13.9">
      <c r="A3707" s="4" t="s">
        <v>8607</v>
      </c>
      <c r="B3707" s="4" t="s">
        <v>650</v>
      </c>
      <c r="C3707" s="4" t="s">
        <v>662</v>
      </c>
      <c r="D3707" s="4">
        <v>2.1499999999999998E-2</v>
      </c>
      <c r="E3707" s="4">
        <v>4.4000000000000003E-3</v>
      </c>
      <c r="F3707" s="81" t="s">
        <v>3439</v>
      </c>
      <c r="G3707" s="4">
        <v>0.30399999999999999</v>
      </c>
      <c r="H3707" s="2">
        <v>483768</v>
      </c>
      <c r="I3707" s="2">
        <v>23.88</v>
      </c>
      <c r="J3707" s="82" t="s">
        <v>2587</v>
      </c>
    </row>
    <row r="3708" spans="1:10" ht="13.9">
      <c r="A3708" s="4" t="s">
        <v>8608</v>
      </c>
      <c r="B3708" s="4" t="s">
        <v>650</v>
      </c>
      <c r="C3708" s="4" t="s">
        <v>654</v>
      </c>
      <c r="D3708" s="4">
        <v>2.1399999999999999E-2</v>
      </c>
      <c r="E3708" s="4">
        <v>4.5999999999999999E-3</v>
      </c>
      <c r="F3708" s="81" t="s">
        <v>4843</v>
      </c>
      <c r="G3708" s="4">
        <v>0.74139999999999995</v>
      </c>
      <c r="H3708" s="2">
        <v>483768</v>
      </c>
      <c r="I3708" s="2">
        <v>21.64</v>
      </c>
      <c r="J3708" s="82" t="s">
        <v>8466</v>
      </c>
    </row>
    <row r="3709" spans="1:10" ht="13.9">
      <c r="A3709" s="4" t="s">
        <v>8609</v>
      </c>
      <c r="B3709" s="4" t="s">
        <v>662</v>
      </c>
      <c r="C3709" s="4" t="s">
        <v>654</v>
      </c>
      <c r="D3709" s="4">
        <v>-2.1399999999999999E-2</v>
      </c>
      <c r="E3709" s="4">
        <v>4.5999999999999999E-3</v>
      </c>
      <c r="F3709" s="81" t="s">
        <v>4520</v>
      </c>
      <c r="G3709" s="4">
        <v>0.2586</v>
      </c>
      <c r="H3709" s="2">
        <v>483768</v>
      </c>
      <c r="I3709" s="2">
        <v>21.64</v>
      </c>
      <c r="J3709" s="82" t="s">
        <v>8466</v>
      </c>
    </row>
    <row r="3710" spans="1:10" ht="13.9">
      <c r="A3710" s="4" t="s">
        <v>8610</v>
      </c>
      <c r="B3710" s="4" t="s">
        <v>650</v>
      </c>
      <c r="C3710" s="4" t="s">
        <v>5675</v>
      </c>
      <c r="D3710" s="4">
        <v>-2.3400000000000001E-2</v>
      </c>
      <c r="E3710" s="4">
        <v>4.5999999999999999E-3</v>
      </c>
      <c r="F3710" s="81" t="s">
        <v>8611</v>
      </c>
      <c r="G3710" s="4">
        <v>0.69769999999999999</v>
      </c>
      <c r="H3710" s="2">
        <v>448902</v>
      </c>
      <c r="I3710" s="2">
        <v>25.88</v>
      </c>
      <c r="J3710" s="82" t="s">
        <v>2078</v>
      </c>
    </row>
    <row r="3711" spans="1:10" ht="13.9">
      <c r="A3711" s="4" t="s">
        <v>8612</v>
      </c>
      <c r="B3711" s="4" t="s">
        <v>650</v>
      </c>
      <c r="C3711" s="4" t="s">
        <v>8613</v>
      </c>
      <c r="D3711" s="4">
        <v>2.5000000000000001E-2</v>
      </c>
      <c r="E3711" s="4">
        <v>5.1999999999999998E-3</v>
      </c>
      <c r="F3711" s="81" t="s">
        <v>5290</v>
      </c>
      <c r="G3711" s="4">
        <v>0.53190000000000004</v>
      </c>
      <c r="H3711" s="2">
        <v>448902</v>
      </c>
      <c r="I3711" s="2">
        <v>23.11</v>
      </c>
      <c r="J3711" s="82" t="s">
        <v>2447</v>
      </c>
    </row>
    <row r="3712" spans="1:10" ht="13.9">
      <c r="A3712" s="4" t="s">
        <v>8614</v>
      </c>
      <c r="B3712" s="4" t="s">
        <v>649</v>
      </c>
      <c r="C3712" s="4" t="s">
        <v>654</v>
      </c>
      <c r="D3712" s="4">
        <v>2.1499999999999998E-2</v>
      </c>
      <c r="E3712" s="4">
        <v>4.4000000000000003E-3</v>
      </c>
      <c r="F3712" s="81" t="s">
        <v>6434</v>
      </c>
      <c r="G3712" s="4">
        <v>0.30380000000000001</v>
      </c>
      <c r="H3712" s="2">
        <v>483768</v>
      </c>
      <c r="I3712" s="2">
        <v>23.88</v>
      </c>
      <c r="J3712" s="82" t="s">
        <v>2587</v>
      </c>
    </row>
    <row r="3713" spans="1:10" ht="13.9">
      <c r="A3713" s="4" t="s">
        <v>8615</v>
      </c>
      <c r="B3713" s="4" t="s">
        <v>662</v>
      </c>
      <c r="C3713" s="4" t="s">
        <v>654</v>
      </c>
      <c r="D3713" s="4">
        <v>-2.1600000000000001E-2</v>
      </c>
      <c r="E3713" s="4">
        <v>4.4000000000000003E-3</v>
      </c>
      <c r="F3713" s="81" t="s">
        <v>8616</v>
      </c>
      <c r="G3713" s="4">
        <v>0.69620000000000004</v>
      </c>
      <c r="H3713" s="2">
        <v>483768</v>
      </c>
      <c r="I3713" s="2">
        <v>24.1</v>
      </c>
      <c r="J3713" s="82" t="s">
        <v>8490</v>
      </c>
    </row>
    <row r="3714" spans="1:10" ht="13.9">
      <c r="A3714" s="4" t="s">
        <v>8617</v>
      </c>
      <c r="B3714" s="4" t="s">
        <v>649</v>
      </c>
      <c r="C3714" s="4" t="s">
        <v>654</v>
      </c>
      <c r="D3714" s="4">
        <v>2.1499999999999998E-2</v>
      </c>
      <c r="E3714" s="4">
        <v>4.4000000000000003E-3</v>
      </c>
      <c r="F3714" s="81" t="s">
        <v>1160</v>
      </c>
      <c r="G3714" s="4">
        <v>0.30380000000000001</v>
      </c>
      <c r="H3714" s="2">
        <v>483768</v>
      </c>
      <c r="I3714" s="2">
        <v>23.88</v>
      </c>
      <c r="J3714" s="82" t="s">
        <v>2587</v>
      </c>
    </row>
    <row r="3715" spans="1:10" ht="13.9">
      <c r="A3715" s="4" t="s">
        <v>8618</v>
      </c>
      <c r="B3715" s="4" t="s">
        <v>650</v>
      </c>
      <c r="C3715" s="4" t="s">
        <v>662</v>
      </c>
      <c r="D3715" s="4">
        <v>-2.1499999999999998E-2</v>
      </c>
      <c r="E3715" s="4">
        <v>4.4000000000000003E-3</v>
      </c>
      <c r="F3715" s="81" t="s">
        <v>8619</v>
      </c>
      <c r="G3715" s="4">
        <v>0.69620000000000004</v>
      </c>
      <c r="H3715" s="2">
        <v>483768</v>
      </c>
      <c r="I3715" s="2">
        <v>23.88</v>
      </c>
      <c r="J3715" s="82" t="s">
        <v>2587</v>
      </c>
    </row>
    <row r="3716" spans="1:10" ht="13.9">
      <c r="A3716" s="4" t="s">
        <v>8620</v>
      </c>
      <c r="B3716" s="4" t="s">
        <v>1440</v>
      </c>
      <c r="C3716" s="4" t="s">
        <v>662</v>
      </c>
      <c r="D3716" s="4">
        <v>-2.2499999999999999E-2</v>
      </c>
      <c r="E3716" s="4">
        <v>4.7000000000000002E-3</v>
      </c>
      <c r="F3716" s="81" t="s">
        <v>8621</v>
      </c>
      <c r="G3716" s="4">
        <v>0.31480000000000002</v>
      </c>
      <c r="H3716" s="2">
        <v>448902</v>
      </c>
      <c r="I3716" s="2">
        <v>22.92</v>
      </c>
      <c r="J3716" s="82" t="s">
        <v>7627</v>
      </c>
    </row>
    <row r="3717" spans="1:10" ht="13.9">
      <c r="A3717" s="4" t="s">
        <v>8622</v>
      </c>
      <c r="B3717" s="4" t="s">
        <v>650</v>
      </c>
      <c r="C3717" s="4" t="s">
        <v>662</v>
      </c>
      <c r="D3717" s="4">
        <v>-2.1399999999999999E-2</v>
      </c>
      <c r="E3717" s="4">
        <v>4.4000000000000003E-3</v>
      </c>
      <c r="F3717" s="81" t="s">
        <v>1657</v>
      </c>
      <c r="G3717" s="4">
        <v>0.69369999999999998</v>
      </c>
      <c r="H3717" s="2">
        <v>483768</v>
      </c>
      <c r="I3717" s="2">
        <v>23.65</v>
      </c>
      <c r="J3717" s="82" t="s">
        <v>8485</v>
      </c>
    </row>
    <row r="3718" spans="1:10" ht="13.9">
      <c r="A3718" s="4" t="s">
        <v>8623</v>
      </c>
      <c r="B3718" s="4" t="s">
        <v>649</v>
      </c>
      <c r="C3718" s="4" t="s">
        <v>654</v>
      </c>
      <c r="D3718" s="4">
        <v>-2.1600000000000001E-2</v>
      </c>
      <c r="E3718" s="4">
        <v>4.4000000000000003E-3</v>
      </c>
      <c r="F3718" s="81" t="s">
        <v>8624</v>
      </c>
      <c r="G3718" s="4">
        <v>0.69630000000000003</v>
      </c>
      <c r="H3718" s="2">
        <v>483768</v>
      </c>
      <c r="I3718" s="2">
        <v>24.1</v>
      </c>
      <c r="J3718" s="82" t="s">
        <v>8490</v>
      </c>
    </row>
    <row r="3719" spans="1:10" ht="13.9">
      <c r="A3719" s="4" t="s">
        <v>8625</v>
      </c>
      <c r="B3719" s="4" t="s">
        <v>650</v>
      </c>
      <c r="C3719" s="4" t="s">
        <v>662</v>
      </c>
      <c r="D3719" s="4">
        <v>-2.1499999999999998E-2</v>
      </c>
      <c r="E3719" s="4">
        <v>4.4000000000000003E-3</v>
      </c>
      <c r="F3719" s="81" t="s">
        <v>1872</v>
      </c>
      <c r="G3719" s="4">
        <v>0.69620000000000004</v>
      </c>
      <c r="H3719" s="2">
        <v>483768</v>
      </c>
      <c r="I3719" s="2">
        <v>23.88</v>
      </c>
      <c r="J3719" s="82" t="s">
        <v>2587</v>
      </c>
    </row>
    <row r="3720" spans="1:10" ht="13.9">
      <c r="A3720" s="4" t="s">
        <v>8626</v>
      </c>
      <c r="B3720" s="4" t="s">
        <v>649</v>
      </c>
      <c r="C3720" s="4" t="s">
        <v>654</v>
      </c>
      <c r="D3720" s="4">
        <v>-2.1499999999999998E-2</v>
      </c>
      <c r="E3720" s="4">
        <v>4.4000000000000003E-3</v>
      </c>
      <c r="F3720" s="81" t="s">
        <v>8619</v>
      </c>
      <c r="G3720" s="4">
        <v>0.69610000000000005</v>
      </c>
      <c r="H3720" s="2">
        <v>483768</v>
      </c>
      <c r="I3720" s="2">
        <v>23.88</v>
      </c>
      <c r="J3720" s="82" t="s">
        <v>2587</v>
      </c>
    </row>
    <row r="3721" spans="1:10" ht="13.9">
      <c r="A3721" s="4" t="s">
        <v>8627</v>
      </c>
      <c r="B3721" s="4" t="s">
        <v>650</v>
      </c>
      <c r="C3721" s="4" t="s">
        <v>662</v>
      </c>
      <c r="D3721" s="4">
        <v>2.1600000000000001E-2</v>
      </c>
      <c r="E3721" s="4">
        <v>4.4000000000000003E-3</v>
      </c>
      <c r="F3721" s="81" t="s">
        <v>8628</v>
      </c>
      <c r="G3721" s="4">
        <v>0.30380000000000001</v>
      </c>
      <c r="H3721" s="2">
        <v>483768</v>
      </c>
      <c r="I3721" s="2">
        <v>24.1</v>
      </c>
      <c r="J3721" s="82" t="s">
        <v>8490</v>
      </c>
    </row>
    <row r="3722" spans="1:10" ht="13.9">
      <c r="A3722" s="4" t="s">
        <v>8629</v>
      </c>
      <c r="B3722" s="4" t="s">
        <v>650</v>
      </c>
      <c r="C3722" s="4" t="s">
        <v>662</v>
      </c>
      <c r="D3722" s="4">
        <v>2.1499999999999998E-2</v>
      </c>
      <c r="E3722" s="4">
        <v>4.4000000000000003E-3</v>
      </c>
      <c r="F3722" s="81" t="s">
        <v>7199</v>
      </c>
      <c r="G3722" s="4">
        <v>0.30380000000000001</v>
      </c>
      <c r="H3722" s="2">
        <v>483768</v>
      </c>
      <c r="I3722" s="2">
        <v>23.88</v>
      </c>
      <c r="J3722" s="82" t="s">
        <v>2587</v>
      </c>
    </row>
    <row r="3723" spans="1:10" ht="13.9">
      <c r="A3723" s="4" t="s">
        <v>8630</v>
      </c>
      <c r="B3723" s="4" t="s">
        <v>649</v>
      </c>
      <c r="C3723" s="4" t="s">
        <v>654</v>
      </c>
      <c r="D3723" s="4">
        <v>2.1399999999999999E-2</v>
      </c>
      <c r="E3723" s="4">
        <v>4.4000000000000003E-3</v>
      </c>
      <c r="F3723" s="81" t="s">
        <v>5709</v>
      </c>
      <c r="G3723" s="4">
        <v>0.30409999999999998</v>
      </c>
      <c r="H3723" s="2">
        <v>483768</v>
      </c>
      <c r="I3723" s="2">
        <v>23.65</v>
      </c>
      <c r="J3723" s="82" t="s">
        <v>8485</v>
      </c>
    </row>
    <row r="3724" spans="1:10" ht="13.9">
      <c r="A3724" s="4" t="s">
        <v>8631</v>
      </c>
      <c r="B3724" s="4" t="s">
        <v>649</v>
      </c>
      <c r="C3724" s="4" t="s">
        <v>654</v>
      </c>
      <c r="D3724" s="4">
        <v>2.1499999999999998E-2</v>
      </c>
      <c r="E3724" s="4">
        <v>4.4000000000000003E-3</v>
      </c>
      <c r="F3724" s="81" t="s">
        <v>1646</v>
      </c>
      <c r="G3724" s="4">
        <v>0.3039</v>
      </c>
      <c r="H3724" s="2">
        <v>483768</v>
      </c>
      <c r="I3724" s="2">
        <v>23.88</v>
      </c>
      <c r="J3724" s="82" t="s">
        <v>2587</v>
      </c>
    </row>
    <row r="3725" spans="1:10" ht="13.9">
      <c r="A3725" s="4" t="s">
        <v>8632</v>
      </c>
      <c r="B3725" s="4" t="s">
        <v>662</v>
      </c>
      <c r="C3725" s="4" t="s">
        <v>654</v>
      </c>
      <c r="D3725" s="4">
        <v>-2.1000000000000001E-2</v>
      </c>
      <c r="E3725" s="4">
        <v>4.4000000000000003E-3</v>
      </c>
      <c r="F3725" s="81" t="s">
        <v>700</v>
      </c>
      <c r="G3725" s="4">
        <v>0.69220000000000004</v>
      </c>
      <c r="H3725" s="2">
        <v>483768</v>
      </c>
      <c r="I3725" s="2">
        <v>22.78</v>
      </c>
      <c r="J3725" s="82" t="s">
        <v>7797</v>
      </c>
    </row>
    <row r="3726" spans="1:10" ht="13.9">
      <c r="A3726" s="4" t="s">
        <v>8633</v>
      </c>
      <c r="B3726" s="4" t="s">
        <v>649</v>
      </c>
      <c r="C3726" s="4" t="s">
        <v>8634</v>
      </c>
      <c r="D3726" s="4">
        <v>2.1999999999999999E-2</v>
      </c>
      <c r="E3726" s="4">
        <v>4.5999999999999999E-3</v>
      </c>
      <c r="F3726" s="81" t="s">
        <v>7799</v>
      </c>
      <c r="G3726" s="4">
        <v>0.30420000000000003</v>
      </c>
      <c r="H3726" s="2">
        <v>448902</v>
      </c>
      <c r="I3726" s="2">
        <v>22.87</v>
      </c>
      <c r="J3726" s="82" t="s">
        <v>8635</v>
      </c>
    </row>
    <row r="3727" spans="1:10" ht="13.9">
      <c r="A3727" s="4" t="s">
        <v>8636</v>
      </c>
      <c r="B3727" s="4" t="s">
        <v>8637</v>
      </c>
      <c r="C3727" s="4" t="s">
        <v>662</v>
      </c>
      <c r="D3727" s="4">
        <v>-2.3099999999999999E-2</v>
      </c>
      <c r="E3727" s="4">
        <v>4.7000000000000002E-3</v>
      </c>
      <c r="F3727" s="81" t="s">
        <v>8638</v>
      </c>
      <c r="G3727" s="4">
        <v>0.70520000000000005</v>
      </c>
      <c r="H3727" s="2">
        <v>448902</v>
      </c>
      <c r="I3727" s="2">
        <v>24.16</v>
      </c>
      <c r="J3727" s="82" t="s">
        <v>8270</v>
      </c>
    </row>
    <row r="3728" spans="1:10" ht="13.9">
      <c r="A3728" s="4" t="s">
        <v>8639</v>
      </c>
      <c r="B3728" s="4" t="s">
        <v>649</v>
      </c>
      <c r="C3728" s="4" t="s">
        <v>654</v>
      </c>
      <c r="D3728" s="4">
        <v>2.1000000000000001E-2</v>
      </c>
      <c r="E3728" s="4">
        <v>4.4000000000000003E-3</v>
      </c>
      <c r="F3728" s="81" t="s">
        <v>8640</v>
      </c>
      <c r="G3728" s="4">
        <v>0.308</v>
      </c>
      <c r="H3728" s="2">
        <v>483768</v>
      </c>
      <c r="I3728" s="2">
        <v>22.78</v>
      </c>
      <c r="J3728" s="82" t="s">
        <v>7797</v>
      </c>
    </row>
    <row r="3729" spans="1:10" ht="13.9">
      <c r="A3729" s="4" t="s">
        <v>8641</v>
      </c>
      <c r="B3729" s="4" t="s">
        <v>650</v>
      </c>
      <c r="C3729" s="4" t="s">
        <v>1450</v>
      </c>
      <c r="D3729" s="4">
        <v>2.1899999999999999E-2</v>
      </c>
      <c r="E3729" s="4">
        <v>4.4999999999999997E-3</v>
      </c>
      <c r="F3729" s="81" t="s">
        <v>8642</v>
      </c>
      <c r="G3729" s="4">
        <v>0.30790000000000001</v>
      </c>
      <c r="H3729" s="2">
        <v>448902</v>
      </c>
      <c r="I3729" s="2">
        <v>23.68</v>
      </c>
      <c r="J3729" s="82" t="s">
        <v>5904</v>
      </c>
    </row>
    <row r="3730" spans="1:10" ht="13.9">
      <c r="A3730" s="4" t="s">
        <v>8643</v>
      </c>
      <c r="B3730" s="4" t="s">
        <v>649</v>
      </c>
      <c r="C3730" s="4" t="s">
        <v>654</v>
      </c>
      <c r="D3730" s="4">
        <v>-2.1399999999999999E-2</v>
      </c>
      <c r="E3730" s="4">
        <v>4.5999999999999999E-3</v>
      </c>
      <c r="F3730" s="81" t="s">
        <v>7324</v>
      </c>
      <c r="G3730" s="4">
        <v>0.2586</v>
      </c>
      <c r="H3730" s="2">
        <v>483768</v>
      </c>
      <c r="I3730" s="2">
        <v>21.64</v>
      </c>
      <c r="J3730" s="82" t="s">
        <v>8466</v>
      </c>
    </row>
    <row r="3731" spans="1:10" ht="13.9">
      <c r="A3731" s="4" t="s">
        <v>8644</v>
      </c>
      <c r="B3731" s="4" t="s">
        <v>650</v>
      </c>
      <c r="C3731" s="4" t="s">
        <v>662</v>
      </c>
      <c r="D3731" s="4">
        <v>-2.0799999999999999E-2</v>
      </c>
      <c r="E3731" s="4">
        <v>4.4000000000000003E-3</v>
      </c>
      <c r="F3731" s="81" t="s">
        <v>8645</v>
      </c>
      <c r="G3731" s="4">
        <v>0.69199999999999995</v>
      </c>
      <c r="H3731" s="2">
        <v>483768</v>
      </c>
      <c r="I3731" s="2">
        <v>22.35</v>
      </c>
      <c r="J3731" s="82" t="s">
        <v>2770</v>
      </c>
    </row>
    <row r="3732" spans="1:10" ht="13.9">
      <c r="A3732" s="4" t="s">
        <v>8646</v>
      </c>
      <c r="B3732" s="4" t="s">
        <v>650</v>
      </c>
      <c r="C3732" s="4" t="s">
        <v>654</v>
      </c>
      <c r="D3732" s="4">
        <v>-2.1399999999999999E-2</v>
      </c>
      <c r="E3732" s="4">
        <v>4.5999999999999999E-3</v>
      </c>
      <c r="F3732" s="81" t="s">
        <v>2911</v>
      </c>
      <c r="G3732" s="4">
        <v>0.2586</v>
      </c>
      <c r="H3732" s="2">
        <v>483768</v>
      </c>
      <c r="I3732" s="2">
        <v>21.64</v>
      </c>
      <c r="J3732" s="82" t="s">
        <v>8466</v>
      </c>
    </row>
    <row r="3733" spans="1:10" ht="13.9">
      <c r="A3733" s="4" t="s">
        <v>8647</v>
      </c>
      <c r="B3733" s="4" t="s">
        <v>649</v>
      </c>
      <c r="C3733" s="4" t="s">
        <v>654</v>
      </c>
      <c r="D3733" s="4">
        <v>-2.1499999999999998E-2</v>
      </c>
      <c r="E3733" s="4">
        <v>4.5999999999999999E-3</v>
      </c>
      <c r="F3733" s="81" t="s">
        <v>8648</v>
      </c>
      <c r="G3733" s="4">
        <v>0.25929999999999997</v>
      </c>
      <c r="H3733" s="2">
        <v>483768</v>
      </c>
      <c r="I3733" s="2">
        <v>21.85</v>
      </c>
      <c r="J3733" s="82" t="s">
        <v>2540</v>
      </c>
    </row>
    <row r="3734" spans="1:10" ht="13.9">
      <c r="A3734" s="4" t="s">
        <v>8649</v>
      </c>
      <c r="B3734" s="4" t="s">
        <v>650</v>
      </c>
      <c r="C3734" s="4" t="s">
        <v>662</v>
      </c>
      <c r="D3734" s="4">
        <v>-2.1299999999999999E-2</v>
      </c>
      <c r="E3734" s="4">
        <v>4.5999999999999999E-3</v>
      </c>
      <c r="F3734" s="81" t="s">
        <v>8650</v>
      </c>
      <c r="G3734" s="4">
        <v>0.25869999999999999</v>
      </c>
      <c r="H3734" s="2">
        <v>483768</v>
      </c>
      <c r="I3734" s="2">
        <v>21.44</v>
      </c>
      <c r="J3734" s="82" t="s">
        <v>1544</v>
      </c>
    </row>
    <row r="3735" spans="1:10" ht="13.9">
      <c r="A3735" s="4" t="s">
        <v>8651</v>
      </c>
      <c r="B3735" s="4" t="s">
        <v>649</v>
      </c>
      <c r="C3735" s="4" t="s">
        <v>654</v>
      </c>
      <c r="D3735" s="4">
        <v>-2.1299999999999999E-2</v>
      </c>
      <c r="E3735" s="4">
        <v>4.5999999999999999E-3</v>
      </c>
      <c r="F3735" s="81" t="s">
        <v>8652</v>
      </c>
      <c r="G3735" s="4">
        <v>0.25869999999999999</v>
      </c>
      <c r="H3735" s="2">
        <v>483768</v>
      </c>
      <c r="I3735" s="2">
        <v>21.44</v>
      </c>
      <c r="J3735" s="82" t="s">
        <v>1544</v>
      </c>
    </row>
    <row r="3736" spans="1:10" ht="13.9">
      <c r="A3736" s="4" t="s">
        <v>8653</v>
      </c>
      <c r="B3736" s="4" t="s">
        <v>650</v>
      </c>
      <c r="C3736" s="4" t="s">
        <v>662</v>
      </c>
      <c r="D3736" s="4">
        <v>2.1299999999999999E-2</v>
      </c>
      <c r="E3736" s="4">
        <v>4.5999999999999999E-3</v>
      </c>
      <c r="F3736" s="81" t="s">
        <v>8654</v>
      </c>
      <c r="G3736" s="4">
        <v>0.74119999999999997</v>
      </c>
      <c r="H3736" s="2">
        <v>483768</v>
      </c>
      <c r="I3736" s="2">
        <v>21.44</v>
      </c>
      <c r="J3736" s="82" t="s">
        <v>1544</v>
      </c>
    </row>
    <row r="3737" spans="1:10" ht="13.9">
      <c r="A3737" s="4" t="s">
        <v>8655</v>
      </c>
      <c r="B3737" s="4" t="s">
        <v>662</v>
      </c>
      <c r="C3737" s="4" t="s">
        <v>654</v>
      </c>
      <c r="D3737" s="4">
        <v>-2.0899999999999998E-2</v>
      </c>
      <c r="E3737" s="4">
        <v>4.4000000000000003E-3</v>
      </c>
      <c r="F3737" s="81" t="s">
        <v>8656</v>
      </c>
      <c r="G3737" s="4">
        <v>0.69189999999999996</v>
      </c>
      <c r="H3737" s="2">
        <v>483768</v>
      </c>
      <c r="I3737" s="2">
        <v>22.56</v>
      </c>
      <c r="J3737" s="82" t="s">
        <v>2822</v>
      </c>
    </row>
    <row r="3738" spans="1:10" ht="13.9">
      <c r="A3738" s="4" t="s">
        <v>8657</v>
      </c>
      <c r="B3738" s="4" t="s">
        <v>650</v>
      </c>
      <c r="C3738" s="4" t="s">
        <v>662</v>
      </c>
      <c r="D3738" s="4">
        <v>2.0899999999999998E-2</v>
      </c>
      <c r="E3738" s="4">
        <v>4.4000000000000003E-3</v>
      </c>
      <c r="F3738" s="81" t="s">
        <v>8658</v>
      </c>
      <c r="G3738" s="4">
        <v>0.30790000000000001</v>
      </c>
      <c r="H3738" s="2">
        <v>483768</v>
      </c>
      <c r="I3738" s="2">
        <v>22.56</v>
      </c>
      <c r="J3738" s="82" t="s">
        <v>2822</v>
      </c>
    </row>
    <row r="3739" spans="1:10" ht="13.9">
      <c r="A3739" s="4" t="s">
        <v>8659</v>
      </c>
      <c r="B3739" s="4" t="s">
        <v>650</v>
      </c>
      <c r="C3739" s="4" t="s">
        <v>662</v>
      </c>
      <c r="D3739" s="4">
        <v>2.0899999999999998E-2</v>
      </c>
      <c r="E3739" s="4">
        <v>4.4000000000000003E-3</v>
      </c>
      <c r="F3739" s="81" t="s">
        <v>8660</v>
      </c>
      <c r="G3739" s="4">
        <v>0.30780000000000002</v>
      </c>
      <c r="H3739" s="2">
        <v>483768</v>
      </c>
      <c r="I3739" s="2">
        <v>22.56</v>
      </c>
      <c r="J3739" s="82" t="s">
        <v>2822</v>
      </c>
    </row>
    <row r="3740" spans="1:10" ht="13.9">
      <c r="A3740" s="4" t="s">
        <v>8661</v>
      </c>
      <c r="B3740" s="4" t="s">
        <v>649</v>
      </c>
      <c r="C3740" s="4" t="s">
        <v>654</v>
      </c>
      <c r="D3740" s="4">
        <v>-2.0899999999999998E-2</v>
      </c>
      <c r="E3740" s="4">
        <v>4.4000000000000003E-3</v>
      </c>
      <c r="F3740" s="81" t="s">
        <v>7204</v>
      </c>
      <c r="G3740" s="4">
        <v>0.69210000000000005</v>
      </c>
      <c r="H3740" s="2">
        <v>483768</v>
      </c>
      <c r="I3740" s="2">
        <v>22.56</v>
      </c>
      <c r="J3740" s="82" t="s">
        <v>2822</v>
      </c>
    </row>
    <row r="3741" spans="1:10" ht="13.9">
      <c r="A3741" s="4" t="s">
        <v>8662</v>
      </c>
      <c r="B3741" s="4" t="s">
        <v>1292</v>
      </c>
      <c r="C3741" s="4" t="s">
        <v>662</v>
      </c>
      <c r="D3741" s="4">
        <v>-2.1999999999999999E-2</v>
      </c>
      <c r="E3741" s="4">
        <v>4.4999999999999997E-3</v>
      </c>
      <c r="F3741" s="81" t="s">
        <v>3730</v>
      </c>
      <c r="G3741" s="4">
        <v>0.69279999999999997</v>
      </c>
      <c r="H3741" s="2">
        <v>448902</v>
      </c>
      <c r="I3741" s="2">
        <v>23.9</v>
      </c>
      <c r="J3741" s="82" t="s">
        <v>7857</v>
      </c>
    </row>
    <row r="3742" spans="1:10" ht="13.9">
      <c r="A3742" s="4" t="s">
        <v>8663</v>
      </c>
      <c r="B3742" s="4" t="s">
        <v>650</v>
      </c>
      <c r="C3742" s="4" t="s">
        <v>662</v>
      </c>
      <c r="D3742" s="4">
        <v>-2.0899999999999998E-2</v>
      </c>
      <c r="E3742" s="4">
        <v>4.4000000000000003E-3</v>
      </c>
      <c r="F3742" s="81" t="s">
        <v>8664</v>
      </c>
      <c r="G3742" s="4">
        <v>0.69220000000000004</v>
      </c>
      <c r="H3742" s="2">
        <v>483768</v>
      </c>
      <c r="I3742" s="2">
        <v>22.56</v>
      </c>
      <c r="J3742" s="82" t="s">
        <v>2822</v>
      </c>
    </row>
    <row r="3743" spans="1:10" ht="13.9">
      <c r="A3743" s="4" t="s">
        <v>8665</v>
      </c>
      <c r="B3743" s="4" t="s">
        <v>654</v>
      </c>
      <c r="C3743" s="4" t="s">
        <v>655</v>
      </c>
      <c r="D3743" s="4">
        <v>-2.63E-2</v>
      </c>
      <c r="E3743" s="4">
        <v>5.7000000000000002E-3</v>
      </c>
      <c r="F3743" s="81" t="s">
        <v>3151</v>
      </c>
      <c r="G3743" s="4">
        <v>0.16059999999999999</v>
      </c>
      <c r="H3743" s="2">
        <v>448902</v>
      </c>
      <c r="I3743" s="2">
        <v>21.29</v>
      </c>
      <c r="J3743" s="82" t="s">
        <v>3462</v>
      </c>
    </row>
    <row r="3744" spans="1:10" ht="13.9">
      <c r="A3744" s="4" t="s">
        <v>8666</v>
      </c>
      <c r="B3744" s="4" t="s">
        <v>649</v>
      </c>
      <c r="C3744" s="4" t="s">
        <v>662</v>
      </c>
      <c r="D3744" s="4">
        <v>-2.1000000000000001E-2</v>
      </c>
      <c r="E3744" s="4">
        <v>4.1999999999999997E-3</v>
      </c>
      <c r="F3744" s="81" t="s">
        <v>8667</v>
      </c>
      <c r="G3744" s="4">
        <v>0.68889999999999996</v>
      </c>
      <c r="H3744" s="2">
        <v>524881</v>
      </c>
      <c r="I3744" s="2">
        <v>25</v>
      </c>
      <c r="J3744" s="82" t="s">
        <v>1702</v>
      </c>
    </row>
    <row r="3745" spans="1:10" ht="13.9">
      <c r="A3745" s="4" t="s">
        <v>8668</v>
      </c>
      <c r="B3745" s="4" t="s">
        <v>654</v>
      </c>
      <c r="C3745" s="4" t="s">
        <v>655</v>
      </c>
      <c r="D3745" s="4">
        <v>-2.2200000000000001E-2</v>
      </c>
      <c r="E3745" s="4">
        <v>4.5999999999999999E-3</v>
      </c>
      <c r="F3745" s="81" t="s">
        <v>1906</v>
      </c>
      <c r="G3745" s="4">
        <v>0.69520000000000004</v>
      </c>
      <c r="H3745" s="2">
        <v>448902</v>
      </c>
      <c r="I3745" s="2">
        <v>23.29</v>
      </c>
      <c r="J3745" s="82" t="s">
        <v>8669</v>
      </c>
    </row>
    <row r="3746" spans="1:10" ht="13.9">
      <c r="A3746" s="4" t="s">
        <v>8670</v>
      </c>
      <c r="B3746" s="4" t="s">
        <v>650</v>
      </c>
      <c r="C3746" s="4" t="s">
        <v>654</v>
      </c>
      <c r="D3746" s="4">
        <v>2.3400000000000001E-2</v>
      </c>
      <c r="E3746" s="4">
        <v>4.8999999999999998E-3</v>
      </c>
      <c r="F3746" s="81" t="s">
        <v>6334</v>
      </c>
      <c r="G3746" s="4">
        <v>0.27029999999999998</v>
      </c>
      <c r="H3746" s="2">
        <v>462844</v>
      </c>
      <c r="I3746" s="2">
        <v>22.81</v>
      </c>
      <c r="J3746" s="82" t="s">
        <v>7830</v>
      </c>
    </row>
    <row r="3747" spans="1:10" ht="13.9">
      <c r="A3747" s="4" t="s">
        <v>8671</v>
      </c>
      <c r="B3747" s="4" t="s">
        <v>649</v>
      </c>
      <c r="C3747" s="4" t="s">
        <v>654</v>
      </c>
      <c r="D3747" s="4">
        <v>2.1299999999999999E-2</v>
      </c>
      <c r="E3747" s="4">
        <v>4.4000000000000003E-3</v>
      </c>
      <c r="F3747" s="81" t="s">
        <v>2371</v>
      </c>
      <c r="G3747" s="4">
        <v>0.30669999999999997</v>
      </c>
      <c r="H3747" s="2">
        <v>483768</v>
      </c>
      <c r="I3747" s="2">
        <v>23.43</v>
      </c>
      <c r="J3747" s="82" t="s">
        <v>8498</v>
      </c>
    </row>
    <row r="3748" spans="1:10" ht="13.9">
      <c r="A3748" s="4" t="s">
        <v>8672</v>
      </c>
      <c r="B3748" s="4" t="s">
        <v>649</v>
      </c>
      <c r="C3748" s="4" t="s">
        <v>4335</v>
      </c>
      <c r="D3748" s="4">
        <v>2.2800000000000001E-2</v>
      </c>
      <c r="E3748" s="4">
        <v>4.5999999999999999E-3</v>
      </c>
      <c r="F3748" s="81" t="s">
        <v>8673</v>
      </c>
      <c r="G3748" s="4">
        <v>0.29720000000000002</v>
      </c>
      <c r="H3748" s="2">
        <v>448902</v>
      </c>
      <c r="I3748" s="2">
        <v>24.57</v>
      </c>
      <c r="J3748" s="82" t="s">
        <v>8674</v>
      </c>
    </row>
    <row r="3749" spans="1:10" ht="13.9">
      <c r="A3749" s="4" t="s">
        <v>8675</v>
      </c>
      <c r="B3749" s="4" t="s">
        <v>650</v>
      </c>
      <c r="C3749" s="4" t="s">
        <v>662</v>
      </c>
      <c r="D3749" s="4">
        <v>2.2200000000000001E-2</v>
      </c>
      <c r="E3749" s="4">
        <v>4.4000000000000003E-3</v>
      </c>
      <c r="F3749" s="81" t="s">
        <v>8676</v>
      </c>
      <c r="G3749" s="4">
        <v>0.2994</v>
      </c>
      <c r="H3749" s="2">
        <v>483768</v>
      </c>
      <c r="I3749" s="2">
        <v>25.46</v>
      </c>
      <c r="J3749" s="82" t="s">
        <v>793</v>
      </c>
    </row>
    <row r="3750" spans="1:10" ht="13.9">
      <c r="A3750" s="4" t="s">
        <v>8677</v>
      </c>
      <c r="B3750" s="4" t="s">
        <v>650</v>
      </c>
      <c r="C3750" s="4" t="s">
        <v>662</v>
      </c>
      <c r="D3750" s="4">
        <v>2.23E-2</v>
      </c>
      <c r="E3750" s="4">
        <v>4.4000000000000003E-3</v>
      </c>
      <c r="F3750" s="81" t="s">
        <v>8678</v>
      </c>
      <c r="G3750" s="4">
        <v>0.29930000000000001</v>
      </c>
      <c r="H3750" s="2">
        <v>483768</v>
      </c>
      <c r="I3750" s="2">
        <v>25.69</v>
      </c>
      <c r="J3750" s="82" t="s">
        <v>8679</v>
      </c>
    </row>
    <row r="3751" spans="1:10" ht="13.9">
      <c r="A3751" s="4" t="s">
        <v>8680</v>
      </c>
      <c r="B3751" s="4" t="s">
        <v>650</v>
      </c>
      <c r="C3751" s="4" t="s">
        <v>662</v>
      </c>
      <c r="D3751" s="4">
        <v>-2.23E-2</v>
      </c>
      <c r="E3751" s="4">
        <v>4.4000000000000003E-3</v>
      </c>
      <c r="F3751" s="81" t="s">
        <v>8681</v>
      </c>
      <c r="G3751" s="4">
        <v>0.7006</v>
      </c>
      <c r="H3751" s="2">
        <v>483768</v>
      </c>
      <c r="I3751" s="2">
        <v>25.69</v>
      </c>
      <c r="J3751" s="82" t="s">
        <v>8679</v>
      </c>
    </row>
    <row r="3752" spans="1:10" ht="13.9">
      <c r="A3752" s="4" t="s">
        <v>8682</v>
      </c>
      <c r="B3752" s="4" t="s">
        <v>649</v>
      </c>
      <c r="C3752" s="4" t="s">
        <v>654</v>
      </c>
      <c r="D3752" s="4">
        <v>2.2700000000000001E-2</v>
      </c>
      <c r="E3752" s="4">
        <v>4.4000000000000003E-3</v>
      </c>
      <c r="F3752" s="81" t="s">
        <v>8683</v>
      </c>
      <c r="G3752" s="4">
        <v>0.29920000000000002</v>
      </c>
      <c r="H3752" s="2">
        <v>483768</v>
      </c>
      <c r="I3752" s="2">
        <v>26.62</v>
      </c>
      <c r="J3752" s="82" t="s">
        <v>8684</v>
      </c>
    </row>
    <row r="3753" spans="1:10" ht="13.9">
      <c r="A3753" s="4" t="s">
        <v>8685</v>
      </c>
      <c r="B3753" s="4" t="s">
        <v>649</v>
      </c>
      <c r="C3753" s="4" t="s">
        <v>654</v>
      </c>
      <c r="D3753" s="4">
        <v>2.2599999999999999E-2</v>
      </c>
      <c r="E3753" s="4">
        <v>4.4000000000000003E-3</v>
      </c>
      <c r="F3753" s="81" t="s">
        <v>8686</v>
      </c>
      <c r="G3753" s="4">
        <v>0.29920000000000002</v>
      </c>
      <c r="H3753" s="2">
        <v>483768</v>
      </c>
      <c r="I3753" s="2">
        <v>26.38</v>
      </c>
      <c r="J3753" s="82" t="s">
        <v>8687</v>
      </c>
    </row>
    <row r="3754" spans="1:10" ht="13.9">
      <c r="A3754" s="4" t="s">
        <v>8688</v>
      </c>
      <c r="B3754" s="4" t="s">
        <v>649</v>
      </c>
      <c r="C3754" s="4" t="s">
        <v>8689</v>
      </c>
      <c r="D3754" s="4">
        <v>2.3199999999999998E-2</v>
      </c>
      <c r="E3754" s="4">
        <v>4.5999999999999999E-3</v>
      </c>
      <c r="F3754" s="81" t="s">
        <v>8690</v>
      </c>
      <c r="G3754" s="4">
        <v>0.2979</v>
      </c>
      <c r="H3754" s="2">
        <v>448902</v>
      </c>
      <c r="I3754" s="2">
        <v>25.44</v>
      </c>
      <c r="J3754" s="82" t="s">
        <v>8691</v>
      </c>
    </row>
    <row r="3755" spans="1:10" ht="13.9">
      <c r="A3755" s="4" t="s">
        <v>8692</v>
      </c>
      <c r="B3755" s="4" t="s">
        <v>662</v>
      </c>
      <c r="C3755" s="4" t="s">
        <v>654</v>
      </c>
      <c r="D3755" s="4">
        <v>-2.2599999999999999E-2</v>
      </c>
      <c r="E3755" s="4">
        <v>4.4000000000000003E-3</v>
      </c>
      <c r="F3755" s="81" t="s">
        <v>8693</v>
      </c>
      <c r="G3755" s="4">
        <v>0.70079999999999998</v>
      </c>
      <c r="H3755" s="2">
        <v>483768</v>
      </c>
      <c r="I3755" s="2">
        <v>26.38</v>
      </c>
      <c r="J3755" s="82" t="s">
        <v>8687</v>
      </c>
    </row>
    <row r="3756" spans="1:10" ht="13.9">
      <c r="A3756" s="4" t="s">
        <v>8694</v>
      </c>
      <c r="B3756" s="4" t="s">
        <v>649</v>
      </c>
      <c r="C3756" s="4" t="s">
        <v>654</v>
      </c>
      <c r="D3756" s="4">
        <v>-2.2599999999999999E-2</v>
      </c>
      <c r="E3756" s="4">
        <v>4.4000000000000003E-3</v>
      </c>
      <c r="F3756" s="81" t="s">
        <v>8695</v>
      </c>
      <c r="G3756" s="4">
        <v>0.70079999999999998</v>
      </c>
      <c r="H3756" s="2">
        <v>483768</v>
      </c>
      <c r="I3756" s="2">
        <v>26.38</v>
      </c>
      <c r="J3756" s="82" t="s">
        <v>8687</v>
      </c>
    </row>
    <row r="3757" spans="1:10" ht="13.9">
      <c r="A3757" s="4" t="s">
        <v>8696</v>
      </c>
      <c r="B3757" s="4" t="s">
        <v>662</v>
      </c>
      <c r="C3757" s="4" t="s">
        <v>654</v>
      </c>
      <c r="D3757" s="4">
        <v>-2.2599999999999999E-2</v>
      </c>
      <c r="E3757" s="4">
        <v>4.4000000000000003E-3</v>
      </c>
      <c r="F3757" s="81" t="s">
        <v>8697</v>
      </c>
      <c r="G3757" s="4">
        <v>0.70079999999999998</v>
      </c>
      <c r="H3757" s="2">
        <v>483768</v>
      </c>
      <c r="I3757" s="2">
        <v>26.38</v>
      </c>
      <c r="J3757" s="82" t="s">
        <v>8687</v>
      </c>
    </row>
    <row r="3758" spans="1:10" ht="13.9">
      <c r="A3758" s="4" t="s">
        <v>8698</v>
      </c>
      <c r="B3758" s="4" t="s">
        <v>649</v>
      </c>
      <c r="C3758" s="4" t="s">
        <v>654</v>
      </c>
      <c r="D3758" s="4">
        <v>2.3199999999999998E-2</v>
      </c>
      <c r="E3758" s="4">
        <v>4.4999999999999997E-3</v>
      </c>
      <c r="F3758" s="81" t="s">
        <v>8699</v>
      </c>
      <c r="G3758" s="4">
        <v>0.2918</v>
      </c>
      <c r="H3758" s="2">
        <v>483768</v>
      </c>
      <c r="I3758" s="2">
        <v>26.58</v>
      </c>
      <c r="J3758" s="82" t="s">
        <v>4034</v>
      </c>
    </row>
    <row r="3759" spans="1:10" ht="13.9">
      <c r="A3759" s="4" t="s">
        <v>8700</v>
      </c>
      <c r="B3759" s="4" t="s">
        <v>662</v>
      </c>
      <c r="C3759" s="4" t="s">
        <v>654</v>
      </c>
      <c r="D3759" s="4">
        <v>-2.3199999999999998E-2</v>
      </c>
      <c r="E3759" s="4">
        <v>4.4999999999999997E-3</v>
      </c>
      <c r="F3759" s="81" t="s">
        <v>8701</v>
      </c>
      <c r="G3759" s="4">
        <v>0.70830000000000004</v>
      </c>
      <c r="H3759" s="2">
        <v>483768</v>
      </c>
      <c r="I3759" s="2">
        <v>26.58</v>
      </c>
      <c r="J3759" s="82" t="s">
        <v>4034</v>
      </c>
    </row>
    <row r="3760" spans="1:10" ht="13.9">
      <c r="A3760" s="4" t="s">
        <v>8702</v>
      </c>
      <c r="B3760" s="4" t="s">
        <v>649</v>
      </c>
      <c r="C3760" s="4" t="s">
        <v>654</v>
      </c>
      <c r="D3760" s="4">
        <v>2.29E-2</v>
      </c>
      <c r="E3760" s="4">
        <v>4.4999999999999997E-3</v>
      </c>
      <c r="F3760" s="81" t="s">
        <v>8703</v>
      </c>
      <c r="G3760" s="4">
        <v>0.29020000000000001</v>
      </c>
      <c r="H3760" s="2">
        <v>478772</v>
      </c>
      <c r="I3760" s="2">
        <v>25.9</v>
      </c>
      <c r="J3760" s="82" t="s">
        <v>8704</v>
      </c>
    </row>
    <row r="3761" spans="1:10" ht="13.9">
      <c r="A3761" s="4" t="s">
        <v>8705</v>
      </c>
      <c r="B3761" s="4" t="s">
        <v>649</v>
      </c>
      <c r="C3761" s="4" t="s">
        <v>654</v>
      </c>
      <c r="D3761" s="4">
        <v>2.3099999999999999E-2</v>
      </c>
      <c r="E3761" s="4">
        <v>4.4999999999999997E-3</v>
      </c>
      <c r="F3761" s="81" t="s">
        <v>8706</v>
      </c>
      <c r="G3761" s="4">
        <v>0.29189999999999999</v>
      </c>
      <c r="H3761" s="2">
        <v>483768</v>
      </c>
      <c r="I3761" s="2">
        <v>26.35</v>
      </c>
      <c r="J3761" s="82" t="s">
        <v>7844</v>
      </c>
    </row>
    <row r="3762" spans="1:10" ht="13.9">
      <c r="A3762" s="4" t="s">
        <v>8707</v>
      </c>
      <c r="B3762" s="4" t="s">
        <v>650</v>
      </c>
      <c r="C3762" s="4" t="s">
        <v>662</v>
      </c>
      <c r="D3762" s="4">
        <v>-2.3199999999999998E-2</v>
      </c>
      <c r="E3762" s="4">
        <v>4.4999999999999997E-3</v>
      </c>
      <c r="F3762" s="81" t="s">
        <v>8708</v>
      </c>
      <c r="G3762" s="4">
        <v>0.70799999999999996</v>
      </c>
      <c r="H3762" s="2">
        <v>483768</v>
      </c>
      <c r="I3762" s="2">
        <v>26.58</v>
      </c>
      <c r="J3762" s="82" t="s">
        <v>4034</v>
      </c>
    </row>
    <row r="3763" spans="1:10" ht="13.9">
      <c r="A3763" s="4" t="s">
        <v>8709</v>
      </c>
      <c r="B3763" s="4" t="s">
        <v>1440</v>
      </c>
      <c r="C3763" s="4" t="s">
        <v>662</v>
      </c>
      <c r="D3763" s="4">
        <v>2.3099999999999999E-2</v>
      </c>
      <c r="E3763" s="4">
        <v>4.7000000000000002E-3</v>
      </c>
      <c r="F3763" s="81" t="s">
        <v>2344</v>
      </c>
      <c r="G3763" s="4">
        <v>0.2868</v>
      </c>
      <c r="H3763" s="2">
        <v>448902</v>
      </c>
      <c r="I3763" s="2">
        <v>24.16</v>
      </c>
      <c r="J3763" s="82" t="s">
        <v>8270</v>
      </c>
    </row>
    <row r="3764" spans="1:10" ht="13.9">
      <c r="A3764" s="4" t="s">
        <v>8710</v>
      </c>
      <c r="B3764" s="4" t="s">
        <v>649</v>
      </c>
      <c r="C3764" s="4" t="s">
        <v>650</v>
      </c>
      <c r="D3764" s="4">
        <v>-2.3199999999999998E-2</v>
      </c>
      <c r="E3764" s="4">
        <v>4.4999999999999997E-3</v>
      </c>
      <c r="F3764" s="81" t="s">
        <v>2620</v>
      </c>
      <c r="G3764" s="4">
        <v>0.70960000000000001</v>
      </c>
      <c r="H3764" s="2">
        <v>482750</v>
      </c>
      <c r="I3764" s="2">
        <v>26.58</v>
      </c>
      <c r="J3764" s="82" t="s">
        <v>8711</v>
      </c>
    </row>
    <row r="3765" spans="1:10" ht="13.9">
      <c r="A3765" s="4" t="s">
        <v>8712</v>
      </c>
      <c r="B3765" s="4" t="s">
        <v>8713</v>
      </c>
      <c r="C3765" s="4" t="s">
        <v>662</v>
      </c>
      <c r="D3765" s="4">
        <v>-2.6599999999999999E-2</v>
      </c>
      <c r="E3765" s="4">
        <v>4.7000000000000002E-3</v>
      </c>
      <c r="F3765" s="81" t="s">
        <v>8714</v>
      </c>
      <c r="G3765" s="4">
        <v>0.72060000000000002</v>
      </c>
      <c r="H3765" s="2">
        <v>448902</v>
      </c>
      <c r="I3765" s="2">
        <v>32.03</v>
      </c>
      <c r="J3765" s="82" t="s">
        <v>8715</v>
      </c>
    </row>
    <row r="3766" spans="1:10" ht="13.9">
      <c r="A3766" s="4" t="s">
        <v>8716</v>
      </c>
      <c r="B3766" s="4" t="s">
        <v>649</v>
      </c>
      <c r="C3766" s="4" t="s">
        <v>654</v>
      </c>
      <c r="D3766" s="4">
        <v>2.3599999999999999E-2</v>
      </c>
      <c r="E3766" s="4">
        <v>4.4999999999999997E-3</v>
      </c>
      <c r="F3766" s="81" t="s">
        <v>8717</v>
      </c>
      <c r="G3766" s="4">
        <v>0.29110000000000003</v>
      </c>
      <c r="H3766" s="2">
        <v>482750</v>
      </c>
      <c r="I3766" s="2">
        <v>27.5</v>
      </c>
      <c r="J3766" s="82" t="s">
        <v>6466</v>
      </c>
    </row>
    <row r="3767" spans="1:10" ht="13.9">
      <c r="A3767" s="4" t="s">
        <v>8718</v>
      </c>
      <c r="B3767" s="4" t="s">
        <v>649</v>
      </c>
      <c r="C3767" s="4" t="s">
        <v>650</v>
      </c>
      <c r="D3767" s="4">
        <v>2.3300000000000001E-2</v>
      </c>
      <c r="E3767" s="4">
        <v>4.1000000000000003E-3</v>
      </c>
      <c r="F3767" s="81" t="s">
        <v>8719</v>
      </c>
      <c r="G3767" s="4">
        <v>0.57330000000000003</v>
      </c>
      <c r="H3767" s="2">
        <v>483768</v>
      </c>
      <c r="I3767" s="2">
        <v>32.299999999999997</v>
      </c>
      <c r="J3767" s="82" t="s">
        <v>8720</v>
      </c>
    </row>
    <row r="3768" spans="1:10" ht="13.9">
      <c r="A3768" s="4" t="s">
        <v>8721</v>
      </c>
      <c r="B3768" s="4" t="s">
        <v>649</v>
      </c>
      <c r="C3768" s="4" t="s">
        <v>662</v>
      </c>
      <c r="D3768" s="4">
        <v>-1.8700000000000001E-2</v>
      </c>
      <c r="E3768" s="4">
        <v>4.1000000000000003E-3</v>
      </c>
      <c r="F3768" s="81" t="s">
        <v>5087</v>
      </c>
      <c r="G3768" s="4">
        <v>0.5121</v>
      </c>
      <c r="H3768" s="2">
        <v>483768</v>
      </c>
      <c r="I3768" s="2">
        <v>20.8</v>
      </c>
      <c r="J3768" s="82" t="s">
        <v>2288</v>
      </c>
    </row>
    <row r="3769" spans="1:10" ht="13.9">
      <c r="A3769" s="4" t="s">
        <v>8722</v>
      </c>
      <c r="B3769" s="4" t="s">
        <v>649</v>
      </c>
      <c r="C3769" s="4" t="s">
        <v>654</v>
      </c>
      <c r="D3769" s="4">
        <v>-2.3099999999999999E-2</v>
      </c>
      <c r="E3769" s="4">
        <v>4.1000000000000003E-3</v>
      </c>
      <c r="F3769" s="81" t="s">
        <v>8723</v>
      </c>
      <c r="G3769" s="4">
        <v>0.42709999999999998</v>
      </c>
      <c r="H3769" s="2">
        <v>483768</v>
      </c>
      <c r="I3769" s="2">
        <v>31.74</v>
      </c>
      <c r="J3769" s="82" t="s">
        <v>2563</v>
      </c>
    </row>
    <row r="3770" spans="1:10" ht="13.9">
      <c r="A3770" s="4" t="s">
        <v>8724</v>
      </c>
      <c r="B3770" s="4" t="s">
        <v>662</v>
      </c>
      <c r="C3770" s="4" t="s">
        <v>654</v>
      </c>
      <c r="D3770" s="4">
        <v>2.3E-2</v>
      </c>
      <c r="E3770" s="4">
        <v>4.1000000000000003E-3</v>
      </c>
      <c r="F3770" s="81" t="s">
        <v>8725</v>
      </c>
      <c r="G3770" s="4">
        <v>0.57310000000000005</v>
      </c>
      <c r="H3770" s="2">
        <v>483768</v>
      </c>
      <c r="I3770" s="2">
        <v>31.47</v>
      </c>
      <c r="J3770" s="82" t="s">
        <v>8726</v>
      </c>
    </row>
    <row r="3771" spans="1:10" ht="13.9">
      <c r="A3771" s="4" t="s">
        <v>8727</v>
      </c>
      <c r="B3771" s="4" t="s">
        <v>650</v>
      </c>
      <c r="C3771" s="4" t="s">
        <v>662</v>
      </c>
      <c r="D3771" s="4">
        <v>-2.47E-2</v>
      </c>
      <c r="E3771" s="4">
        <v>4.1999999999999997E-3</v>
      </c>
      <c r="F3771" s="81" t="s">
        <v>8728</v>
      </c>
      <c r="G3771" s="4">
        <v>0.39629999999999999</v>
      </c>
      <c r="H3771" s="2">
        <v>483768</v>
      </c>
      <c r="I3771" s="2">
        <v>34.590000000000003</v>
      </c>
      <c r="J3771" s="82" t="s">
        <v>8729</v>
      </c>
    </row>
    <row r="3772" spans="1:10" ht="13.9">
      <c r="A3772" s="4" t="s">
        <v>8730</v>
      </c>
      <c r="B3772" s="4" t="s">
        <v>650</v>
      </c>
      <c r="C3772" s="4" t="s">
        <v>871</v>
      </c>
      <c r="D3772" s="4">
        <v>-2.0899999999999998E-2</v>
      </c>
      <c r="E3772" s="4">
        <v>4.4999999999999997E-3</v>
      </c>
      <c r="F3772" s="81" t="s">
        <v>5118</v>
      </c>
      <c r="G3772" s="4">
        <v>0.50929999999999997</v>
      </c>
      <c r="H3772" s="2">
        <v>448902</v>
      </c>
      <c r="I3772" s="2">
        <v>21.57</v>
      </c>
      <c r="J3772" s="82" t="s">
        <v>3495</v>
      </c>
    </row>
    <row r="3773" spans="1:10" ht="13.9">
      <c r="A3773" s="4" t="s">
        <v>8731</v>
      </c>
      <c r="B3773" s="4" t="s">
        <v>650</v>
      </c>
      <c r="C3773" s="4" t="s">
        <v>662</v>
      </c>
      <c r="D3773" s="4">
        <v>-1.9300000000000001E-2</v>
      </c>
      <c r="E3773" s="4">
        <v>4.1000000000000003E-3</v>
      </c>
      <c r="F3773" s="81" t="s">
        <v>1824</v>
      </c>
      <c r="G3773" s="4">
        <v>0.51590000000000003</v>
      </c>
      <c r="H3773" s="2">
        <v>483768</v>
      </c>
      <c r="I3773" s="2">
        <v>22.16</v>
      </c>
      <c r="J3773" s="82" t="s">
        <v>1032</v>
      </c>
    </row>
    <row r="3774" spans="1:10" ht="13.9">
      <c r="A3774" s="4" t="s">
        <v>8732</v>
      </c>
      <c r="B3774" s="4" t="s">
        <v>649</v>
      </c>
      <c r="C3774" s="4" t="s">
        <v>650</v>
      </c>
      <c r="D3774" s="4">
        <v>1.9300000000000001E-2</v>
      </c>
      <c r="E3774" s="4">
        <v>4.1000000000000003E-3</v>
      </c>
      <c r="F3774" s="81" t="s">
        <v>8733</v>
      </c>
      <c r="G3774" s="4">
        <v>0.48230000000000001</v>
      </c>
      <c r="H3774" s="2">
        <v>483768</v>
      </c>
      <c r="I3774" s="2">
        <v>22.16</v>
      </c>
      <c r="J3774" s="82" t="s">
        <v>1032</v>
      </c>
    </row>
    <row r="3775" spans="1:10" ht="13.9">
      <c r="A3775" s="4" t="s">
        <v>8734</v>
      </c>
      <c r="B3775" s="4" t="s">
        <v>649</v>
      </c>
      <c r="C3775" s="4" t="s">
        <v>650</v>
      </c>
      <c r="D3775" s="4">
        <v>-1.9199999999999998E-2</v>
      </c>
      <c r="E3775" s="4">
        <v>4.1000000000000003E-3</v>
      </c>
      <c r="F3775" s="81" t="s">
        <v>8735</v>
      </c>
      <c r="G3775" s="4">
        <v>0.51559999999999995</v>
      </c>
      <c r="H3775" s="2">
        <v>483768</v>
      </c>
      <c r="I3775" s="2">
        <v>21.93</v>
      </c>
      <c r="J3775" s="82" t="s">
        <v>2280</v>
      </c>
    </row>
    <row r="3776" spans="1:10" ht="13.9">
      <c r="A3776" s="4" t="s">
        <v>8736</v>
      </c>
      <c r="B3776" s="4" t="s">
        <v>662</v>
      </c>
      <c r="C3776" s="4" t="s">
        <v>654</v>
      </c>
      <c r="D3776" s="4">
        <v>1.9199999999999998E-2</v>
      </c>
      <c r="E3776" s="4">
        <v>4.1000000000000003E-3</v>
      </c>
      <c r="F3776" s="81" t="s">
        <v>8737</v>
      </c>
      <c r="G3776" s="4">
        <v>0.4834</v>
      </c>
      <c r="H3776" s="2">
        <v>483768</v>
      </c>
      <c r="I3776" s="2">
        <v>21.93</v>
      </c>
      <c r="J3776" s="82" t="s">
        <v>2280</v>
      </c>
    </row>
    <row r="3777" spans="1:10" ht="13.9">
      <c r="A3777" s="4" t="s">
        <v>8738</v>
      </c>
      <c r="B3777" s="4" t="s">
        <v>650</v>
      </c>
      <c r="C3777" s="4" t="s">
        <v>654</v>
      </c>
      <c r="D3777" s="4">
        <v>-2.3699999999999999E-2</v>
      </c>
      <c r="E3777" s="4">
        <v>4.1000000000000003E-3</v>
      </c>
      <c r="F3777" s="81" t="s">
        <v>8739</v>
      </c>
      <c r="G3777" s="4">
        <v>0.43080000000000002</v>
      </c>
      <c r="H3777" s="2">
        <v>483768</v>
      </c>
      <c r="I3777" s="2">
        <v>33.409999999999997</v>
      </c>
      <c r="J3777" s="82" t="s">
        <v>1616</v>
      </c>
    </row>
    <row r="3778" spans="1:10" ht="13.9">
      <c r="A3778" s="4" t="s">
        <v>8740</v>
      </c>
      <c r="B3778" s="4" t="s">
        <v>650</v>
      </c>
      <c r="C3778" s="4" t="s">
        <v>662</v>
      </c>
      <c r="D3778" s="4">
        <v>-2.3800000000000002E-2</v>
      </c>
      <c r="E3778" s="4">
        <v>4.1000000000000003E-3</v>
      </c>
      <c r="F3778" s="81" t="s">
        <v>8741</v>
      </c>
      <c r="G3778" s="4">
        <v>0.43099999999999999</v>
      </c>
      <c r="H3778" s="2">
        <v>483768</v>
      </c>
      <c r="I3778" s="2">
        <v>33.700000000000003</v>
      </c>
      <c r="J3778" s="82" t="s">
        <v>3851</v>
      </c>
    </row>
    <row r="3779" spans="1:10" ht="13.9">
      <c r="A3779" s="4" t="s">
        <v>8742</v>
      </c>
      <c r="B3779" s="4" t="s">
        <v>649</v>
      </c>
      <c r="C3779" s="4" t="s">
        <v>654</v>
      </c>
      <c r="D3779" s="4">
        <v>-1.9199999999999998E-2</v>
      </c>
      <c r="E3779" s="4">
        <v>4.1000000000000003E-3</v>
      </c>
      <c r="F3779" s="81" t="s">
        <v>8743</v>
      </c>
      <c r="G3779" s="4">
        <v>0.51659999999999995</v>
      </c>
      <c r="H3779" s="2">
        <v>483768</v>
      </c>
      <c r="I3779" s="2">
        <v>21.93</v>
      </c>
      <c r="J3779" s="82" t="s">
        <v>2280</v>
      </c>
    </row>
    <row r="3780" spans="1:10" ht="13.9">
      <c r="A3780" s="4" t="s">
        <v>8744</v>
      </c>
      <c r="B3780" s="4" t="s">
        <v>649</v>
      </c>
      <c r="C3780" s="4" t="s">
        <v>650</v>
      </c>
      <c r="D3780" s="4">
        <v>1.9199999999999998E-2</v>
      </c>
      <c r="E3780" s="4">
        <v>4.1000000000000003E-3</v>
      </c>
      <c r="F3780" s="81" t="s">
        <v>3282</v>
      </c>
      <c r="G3780" s="4">
        <v>0.4839</v>
      </c>
      <c r="H3780" s="2">
        <v>483768</v>
      </c>
      <c r="I3780" s="2">
        <v>21.93</v>
      </c>
      <c r="J3780" s="82" t="s">
        <v>2280</v>
      </c>
    </row>
    <row r="3781" spans="1:10" ht="13.9">
      <c r="A3781" s="4" t="s">
        <v>8745</v>
      </c>
      <c r="B3781" s="4" t="s">
        <v>650</v>
      </c>
      <c r="C3781" s="4" t="s">
        <v>662</v>
      </c>
      <c r="D3781" s="4">
        <v>1.9E-2</v>
      </c>
      <c r="E3781" s="4">
        <v>4.1000000000000003E-3</v>
      </c>
      <c r="F3781" s="81" t="s">
        <v>8746</v>
      </c>
      <c r="G3781" s="4">
        <v>0.48330000000000001</v>
      </c>
      <c r="H3781" s="2">
        <v>483768</v>
      </c>
      <c r="I3781" s="2">
        <v>21.48</v>
      </c>
      <c r="J3781" s="82" t="s">
        <v>1498</v>
      </c>
    </row>
    <row r="3782" spans="1:10" ht="13.9">
      <c r="A3782" s="4" t="s">
        <v>8747</v>
      </c>
      <c r="B3782" s="4" t="s">
        <v>1440</v>
      </c>
      <c r="C3782" s="4" t="s">
        <v>662</v>
      </c>
      <c r="D3782" s="4">
        <v>2.4500000000000001E-2</v>
      </c>
      <c r="E3782" s="4">
        <v>4.4000000000000003E-3</v>
      </c>
      <c r="F3782" s="81" t="s">
        <v>8748</v>
      </c>
      <c r="G3782" s="4">
        <v>0.47949999999999998</v>
      </c>
      <c r="H3782" s="2">
        <v>448902</v>
      </c>
      <c r="I3782" s="2">
        <v>31</v>
      </c>
      <c r="J3782" s="82" t="s">
        <v>1981</v>
      </c>
    </row>
    <row r="3783" spans="1:10" ht="13.9">
      <c r="A3783" s="4" t="s">
        <v>8749</v>
      </c>
      <c r="B3783" s="4" t="s">
        <v>649</v>
      </c>
      <c r="C3783" s="4" t="s">
        <v>654</v>
      </c>
      <c r="D3783" s="4">
        <v>2.3699999999999999E-2</v>
      </c>
      <c r="E3783" s="4">
        <v>4.1000000000000003E-3</v>
      </c>
      <c r="F3783" s="81" t="s">
        <v>8750</v>
      </c>
      <c r="G3783" s="4">
        <v>0.57030000000000003</v>
      </c>
      <c r="H3783" s="2">
        <v>483768</v>
      </c>
      <c r="I3783" s="2">
        <v>33.409999999999997</v>
      </c>
      <c r="J3783" s="82" t="s">
        <v>1616</v>
      </c>
    </row>
    <row r="3784" spans="1:10" ht="13.9">
      <c r="A3784" s="4" t="s">
        <v>8751</v>
      </c>
      <c r="B3784" s="4" t="s">
        <v>649</v>
      </c>
      <c r="C3784" s="4" t="s">
        <v>662</v>
      </c>
      <c r="D3784" s="4">
        <v>-2.35E-2</v>
      </c>
      <c r="E3784" s="4">
        <v>4.1000000000000003E-3</v>
      </c>
      <c r="F3784" s="81" t="s">
        <v>8752</v>
      </c>
      <c r="G3784" s="4">
        <v>0.42949999999999999</v>
      </c>
      <c r="H3784" s="2">
        <v>483768</v>
      </c>
      <c r="I3784" s="2">
        <v>32.85</v>
      </c>
      <c r="J3784" s="82" t="s">
        <v>8753</v>
      </c>
    </row>
    <row r="3785" spans="1:10" ht="13.9">
      <c r="A3785" s="4" t="s">
        <v>8754</v>
      </c>
      <c r="B3785" s="4" t="s">
        <v>1292</v>
      </c>
      <c r="C3785" s="4" t="s">
        <v>662</v>
      </c>
      <c r="D3785" s="4">
        <v>2.18E-2</v>
      </c>
      <c r="E3785" s="4">
        <v>4.1999999999999997E-3</v>
      </c>
      <c r="F3785" s="81" t="s">
        <v>8755</v>
      </c>
      <c r="G3785" s="4">
        <v>0.47499999999999998</v>
      </c>
      <c r="H3785" s="2">
        <v>448902</v>
      </c>
      <c r="I3785" s="2">
        <v>26.94</v>
      </c>
      <c r="J3785" s="82" t="s">
        <v>2145</v>
      </c>
    </row>
    <row r="3786" spans="1:10" ht="13.9">
      <c r="A3786" s="4" t="s">
        <v>8756</v>
      </c>
      <c r="B3786" s="4" t="s">
        <v>650</v>
      </c>
      <c r="C3786" s="4" t="s">
        <v>662</v>
      </c>
      <c r="D3786" s="4">
        <v>1.9199999999999998E-2</v>
      </c>
      <c r="E3786" s="4">
        <v>4.1000000000000003E-3</v>
      </c>
      <c r="F3786" s="81" t="s">
        <v>1438</v>
      </c>
      <c r="G3786" s="4">
        <v>0.48399999999999999</v>
      </c>
      <c r="H3786" s="2">
        <v>483768</v>
      </c>
      <c r="I3786" s="2">
        <v>21.93</v>
      </c>
      <c r="J3786" s="82" t="s">
        <v>2280</v>
      </c>
    </row>
    <row r="3787" spans="1:10" ht="13.9">
      <c r="A3787" s="4" t="s">
        <v>8757</v>
      </c>
      <c r="B3787" s="4" t="s">
        <v>650</v>
      </c>
      <c r="C3787" s="4" t="s">
        <v>662</v>
      </c>
      <c r="D3787" s="4">
        <v>2.0799999999999999E-2</v>
      </c>
      <c r="E3787" s="4">
        <v>4.1000000000000003E-3</v>
      </c>
      <c r="F3787" s="81" t="s">
        <v>8758</v>
      </c>
      <c r="G3787" s="4">
        <v>0.5383</v>
      </c>
      <c r="H3787" s="2">
        <v>483768</v>
      </c>
      <c r="I3787" s="2">
        <v>25.74</v>
      </c>
      <c r="J3787" s="82" t="s">
        <v>1020</v>
      </c>
    </row>
    <row r="3788" spans="1:10" ht="13.9">
      <c r="A3788" s="4" t="s">
        <v>8759</v>
      </c>
      <c r="B3788" s="4" t="s">
        <v>649</v>
      </c>
      <c r="C3788" s="4" t="s">
        <v>8760</v>
      </c>
      <c r="D3788" s="4">
        <v>-1.9599999999999999E-2</v>
      </c>
      <c r="E3788" s="4">
        <v>4.1999999999999997E-3</v>
      </c>
      <c r="F3788" s="81" t="s">
        <v>4578</v>
      </c>
      <c r="G3788" s="4">
        <v>0.53310000000000002</v>
      </c>
      <c r="H3788" s="2">
        <v>448902</v>
      </c>
      <c r="I3788" s="2">
        <v>21.78</v>
      </c>
      <c r="J3788" s="82" t="s">
        <v>1555</v>
      </c>
    </row>
    <row r="3789" spans="1:10" ht="13.9">
      <c r="A3789" s="4" t="s">
        <v>8761</v>
      </c>
      <c r="B3789" s="4" t="s">
        <v>649</v>
      </c>
      <c r="C3789" s="4" t="s">
        <v>654</v>
      </c>
      <c r="D3789" s="4">
        <v>2.18E-2</v>
      </c>
      <c r="E3789" s="4">
        <v>4.1999999999999997E-3</v>
      </c>
      <c r="F3789" s="81" t="s">
        <v>6202</v>
      </c>
      <c r="G3789" s="4">
        <v>0.56299999999999994</v>
      </c>
      <c r="H3789" s="2">
        <v>483768</v>
      </c>
      <c r="I3789" s="2">
        <v>26.94</v>
      </c>
      <c r="J3789" s="82" t="s">
        <v>3661</v>
      </c>
    </row>
    <row r="3790" spans="1:10" ht="13.9">
      <c r="A3790" s="4" t="s">
        <v>8762</v>
      </c>
      <c r="B3790" s="4" t="s">
        <v>4482</v>
      </c>
      <c r="C3790" s="4" t="s">
        <v>662</v>
      </c>
      <c r="D3790" s="4">
        <v>2.18E-2</v>
      </c>
      <c r="E3790" s="4">
        <v>4.1999999999999997E-3</v>
      </c>
      <c r="F3790" s="81" t="s">
        <v>8763</v>
      </c>
      <c r="G3790" s="4">
        <v>0.56159999999999999</v>
      </c>
      <c r="H3790" s="2">
        <v>448902</v>
      </c>
      <c r="I3790" s="2">
        <v>26.94</v>
      </c>
      <c r="J3790" s="82" t="s">
        <v>2145</v>
      </c>
    </row>
    <row r="3791" spans="1:10" ht="13.9">
      <c r="A3791" s="4" t="s">
        <v>8764</v>
      </c>
      <c r="B3791" s="4" t="s">
        <v>649</v>
      </c>
      <c r="C3791" s="4" t="s">
        <v>5787</v>
      </c>
      <c r="D3791" s="4">
        <v>2.7199999999999998E-2</v>
      </c>
      <c r="E3791" s="4">
        <v>5.4999999999999997E-3</v>
      </c>
      <c r="F3791" s="81" t="s">
        <v>8765</v>
      </c>
      <c r="G3791" s="4">
        <v>0.43070000000000003</v>
      </c>
      <c r="H3791" s="2">
        <v>448902</v>
      </c>
      <c r="I3791" s="2">
        <v>24.46</v>
      </c>
      <c r="J3791" s="82" t="s">
        <v>6878</v>
      </c>
    </row>
    <row r="3792" spans="1:10" ht="13.9">
      <c r="A3792" s="4" t="s">
        <v>8766</v>
      </c>
      <c r="B3792" s="4" t="s">
        <v>650</v>
      </c>
      <c r="C3792" s="4" t="s">
        <v>662</v>
      </c>
      <c r="D3792" s="4">
        <v>-2.1100000000000001E-2</v>
      </c>
      <c r="E3792" s="4">
        <v>4.1000000000000003E-3</v>
      </c>
      <c r="F3792" s="81" t="s">
        <v>8767</v>
      </c>
      <c r="G3792" s="4">
        <v>0.43759999999999999</v>
      </c>
      <c r="H3792" s="2">
        <v>483768</v>
      </c>
      <c r="I3792" s="2">
        <v>26.48</v>
      </c>
      <c r="J3792" s="82" t="s">
        <v>1976</v>
      </c>
    </row>
    <row r="3793" spans="1:10" ht="13.9">
      <c r="A3793" s="4" t="s">
        <v>8768</v>
      </c>
      <c r="B3793" s="4" t="s">
        <v>649</v>
      </c>
      <c r="C3793" s="4" t="s">
        <v>654</v>
      </c>
      <c r="D3793" s="4">
        <v>-2.1899999999999999E-2</v>
      </c>
      <c r="E3793" s="4">
        <v>4.1000000000000003E-3</v>
      </c>
      <c r="F3793" s="81" t="s">
        <v>8769</v>
      </c>
      <c r="G3793" s="4">
        <v>0.44690000000000002</v>
      </c>
      <c r="H3793" s="2">
        <v>483768</v>
      </c>
      <c r="I3793" s="2">
        <v>28.53</v>
      </c>
      <c r="J3793" s="82" t="s">
        <v>8770</v>
      </c>
    </row>
    <row r="3794" spans="1:10" ht="13.9">
      <c r="A3794" s="4" t="s">
        <v>8771</v>
      </c>
      <c r="B3794" s="4" t="s">
        <v>1440</v>
      </c>
      <c r="C3794" s="4" t="s">
        <v>662</v>
      </c>
      <c r="D3794" s="4">
        <v>-1.9599999999999999E-2</v>
      </c>
      <c r="E3794" s="4">
        <v>4.1999999999999997E-3</v>
      </c>
      <c r="F3794" s="81" t="s">
        <v>4726</v>
      </c>
      <c r="G3794" s="4">
        <v>0.53310000000000002</v>
      </c>
      <c r="H3794" s="2">
        <v>448902</v>
      </c>
      <c r="I3794" s="2">
        <v>21.78</v>
      </c>
      <c r="J3794" s="82" t="s">
        <v>1555</v>
      </c>
    </row>
    <row r="3795" spans="1:10" ht="13.9">
      <c r="A3795" s="4" t="s">
        <v>8772</v>
      </c>
      <c r="B3795" s="4" t="s">
        <v>650</v>
      </c>
      <c r="C3795" s="4" t="s">
        <v>654</v>
      </c>
      <c r="D3795" s="4">
        <v>-2.1899999999999999E-2</v>
      </c>
      <c r="E3795" s="4">
        <v>4.1000000000000003E-3</v>
      </c>
      <c r="F3795" s="81" t="s">
        <v>8773</v>
      </c>
      <c r="G3795" s="4">
        <v>0.44679999999999997</v>
      </c>
      <c r="H3795" s="2">
        <v>483768</v>
      </c>
      <c r="I3795" s="2">
        <v>28.53</v>
      </c>
      <c r="J3795" s="82" t="s">
        <v>8770</v>
      </c>
    </row>
    <row r="3796" spans="1:10" ht="13.9">
      <c r="A3796" s="4" t="s">
        <v>8774</v>
      </c>
      <c r="B3796" s="4" t="s">
        <v>649</v>
      </c>
      <c r="C3796" s="4" t="s">
        <v>1095</v>
      </c>
      <c r="D3796" s="4">
        <v>-1.9699999999999999E-2</v>
      </c>
      <c r="E3796" s="4">
        <v>4.1999999999999997E-3</v>
      </c>
      <c r="F3796" s="81" t="s">
        <v>3135</v>
      </c>
      <c r="G3796" s="4">
        <v>0.53300000000000003</v>
      </c>
      <c r="H3796" s="2">
        <v>448902</v>
      </c>
      <c r="I3796" s="2">
        <v>22</v>
      </c>
      <c r="J3796" s="82" t="s">
        <v>3583</v>
      </c>
    </row>
    <row r="3797" spans="1:10" ht="13.9">
      <c r="A3797" s="4" t="s">
        <v>8775</v>
      </c>
      <c r="B3797" s="4" t="s">
        <v>1440</v>
      </c>
      <c r="C3797" s="4" t="s">
        <v>662</v>
      </c>
      <c r="D3797" s="4">
        <v>-2.12E-2</v>
      </c>
      <c r="E3797" s="4">
        <v>4.4000000000000003E-3</v>
      </c>
      <c r="F3797" s="81" t="s">
        <v>5383</v>
      </c>
      <c r="G3797" s="4">
        <v>0.49640000000000001</v>
      </c>
      <c r="H3797" s="2">
        <v>448902</v>
      </c>
      <c r="I3797" s="2">
        <v>23.21</v>
      </c>
      <c r="J3797" s="82" t="s">
        <v>3521</v>
      </c>
    </row>
    <row r="3798" spans="1:10" ht="13.9">
      <c r="A3798" s="4" t="s">
        <v>8776</v>
      </c>
      <c r="B3798" s="4" t="s">
        <v>649</v>
      </c>
      <c r="C3798" s="4" t="s">
        <v>654</v>
      </c>
      <c r="D3798" s="4">
        <v>-2.1899999999999999E-2</v>
      </c>
      <c r="E3798" s="4">
        <v>4.1000000000000003E-3</v>
      </c>
      <c r="F3798" s="81" t="s">
        <v>8777</v>
      </c>
      <c r="G3798" s="4">
        <v>0.44679999999999997</v>
      </c>
      <c r="H3798" s="2">
        <v>483768</v>
      </c>
      <c r="I3798" s="2">
        <v>28.53</v>
      </c>
      <c r="J3798" s="82" t="s">
        <v>8770</v>
      </c>
    </row>
    <row r="3799" spans="1:10" ht="13.9">
      <c r="A3799" s="4" t="s">
        <v>8778</v>
      </c>
      <c r="B3799" s="4" t="s">
        <v>650</v>
      </c>
      <c r="C3799" s="4" t="s">
        <v>654</v>
      </c>
      <c r="D3799" s="4">
        <v>-2.1999999999999999E-2</v>
      </c>
      <c r="E3799" s="4">
        <v>4.1000000000000003E-3</v>
      </c>
      <c r="F3799" s="81" t="s">
        <v>8779</v>
      </c>
      <c r="G3799" s="4">
        <v>0.44679999999999997</v>
      </c>
      <c r="H3799" s="2">
        <v>483768</v>
      </c>
      <c r="I3799" s="2">
        <v>28.79</v>
      </c>
      <c r="J3799" s="82" t="s">
        <v>3993</v>
      </c>
    </row>
    <row r="3800" spans="1:10" ht="13.9">
      <c r="A3800" s="4" t="s">
        <v>8780</v>
      </c>
      <c r="B3800" s="4" t="s">
        <v>649</v>
      </c>
      <c r="C3800" s="4" t="s">
        <v>654</v>
      </c>
      <c r="D3800" s="4">
        <v>-2.18E-2</v>
      </c>
      <c r="E3800" s="4">
        <v>4.1000000000000003E-3</v>
      </c>
      <c r="F3800" s="81" t="s">
        <v>8781</v>
      </c>
      <c r="G3800" s="4">
        <v>0.44650000000000001</v>
      </c>
      <c r="H3800" s="2">
        <v>482750</v>
      </c>
      <c r="I3800" s="2">
        <v>28.27</v>
      </c>
      <c r="J3800" s="82" t="s">
        <v>8782</v>
      </c>
    </row>
    <row r="3801" spans="1:10" ht="13.9">
      <c r="A3801" s="4" t="s">
        <v>8783</v>
      </c>
      <c r="B3801" s="4" t="s">
        <v>650</v>
      </c>
      <c r="C3801" s="4" t="s">
        <v>871</v>
      </c>
      <c r="D3801" s="4">
        <v>-2.4299999999999999E-2</v>
      </c>
      <c r="E3801" s="4">
        <v>4.4000000000000003E-3</v>
      </c>
      <c r="F3801" s="81" t="s">
        <v>8784</v>
      </c>
      <c r="G3801" s="4">
        <v>0.4763</v>
      </c>
      <c r="H3801" s="2">
        <v>448902</v>
      </c>
      <c r="I3801" s="2">
        <v>30.5</v>
      </c>
      <c r="J3801" s="82" t="s">
        <v>8785</v>
      </c>
    </row>
    <row r="3802" spans="1:10" ht="13.9">
      <c r="A3802" s="4" t="s">
        <v>8786</v>
      </c>
      <c r="B3802" s="4" t="s">
        <v>650</v>
      </c>
      <c r="C3802" s="4" t="s">
        <v>662</v>
      </c>
      <c r="D3802" s="4">
        <v>-2.1899999999999999E-2</v>
      </c>
      <c r="E3802" s="4">
        <v>4.1000000000000003E-3</v>
      </c>
      <c r="F3802" s="81" t="s">
        <v>8787</v>
      </c>
      <c r="G3802" s="4">
        <v>0.44690000000000002</v>
      </c>
      <c r="H3802" s="2">
        <v>483768</v>
      </c>
      <c r="I3802" s="2">
        <v>28.53</v>
      </c>
      <c r="J3802" s="82" t="s">
        <v>8770</v>
      </c>
    </row>
    <row r="3803" spans="1:10" ht="13.9">
      <c r="A3803" s="4" t="s">
        <v>8788</v>
      </c>
      <c r="B3803" s="4" t="s">
        <v>650</v>
      </c>
      <c r="C3803" s="4" t="s">
        <v>8789</v>
      </c>
      <c r="D3803" s="4">
        <v>-2.3099999999999999E-2</v>
      </c>
      <c r="E3803" s="4">
        <v>4.1999999999999997E-3</v>
      </c>
      <c r="F3803" s="81" t="s">
        <v>8790</v>
      </c>
      <c r="G3803" s="4">
        <v>0.44990000000000002</v>
      </c>
      <c r="H3803" s="2">
        <v>448902</v>
      </c>
      <c r="I3803" s="2">
        <v>30.25</v>
      </c>
      <c r="J3803" s="82" t="s">
        <v>8791</v>
      </c>
    </row>
    <row r="3804" spans="1:10" ht="13.9">
      <c r="A3804" s="4" t="s">
        <v>8792</v>
      </c>
      <c r="B3804" s="4" t="s">
        <v>649</v>
      </c>
      <c r="C3804" s="4" t="s">
        <v>654</v>
      </c>
      <c r="D3804" s="4">
        <v>-2.1899999999999999E-2</v>
      </c>
      <c r="E3804" s="4">
        <v>4.1000000000000003E-3</v>
      </c>
      <c r="F3804" s="81" t="s">
        <v>8793</v>
      </c>
      <c r="G3804" s="4">
        <v>0.44690000000000002</v>
      </c>
      <c r="H3804" s="2">
        <v>483768</v>
      </c>
      <c r="I3804" s="2">
        <v>28.53</v>
      </c>
      <c r="J3804" s="82" t="s">
        <v>8770</v>
      </c>
    </row>
    <row r="3805" spans="1:10" ht="13.9">
      <c r="A3805" s="4" t="s">
        <v>8794</v>
      </c>
      <c r="B3805" s="4" t="s">
        <v>649</v>
      </c>
      <c r="C3805" s="4" t="s">
        <v>654</v>
      </c>
      <c r="D3805" s="4">
        <v>-1.95E-2</v>
      </c>
      <c r="E3805" s="4">
        <v>4.3E-3</v>
      </c>
      <c r="F3805" s="81" t="s">
        <v>5284</v>
      </c>
      <c r="G3805" s="4">
        <v>0.53700000000000003</v>
      </c>
      <c r="H3805" s="2">
        <v>448902</v>
      </c>
      <c r="I3805" s="2">
        <v>20.57</v>
      </c>
      <c r="J3805" s="82" t="s">
        <v>8795</v>
      </c>
    </row>
    <row r="3806" spans="1:10" ht="13.9">
      <c r="A3806" s="4" t="s">
        <v>8796</v>
      </c>
      <c r="B3806" s="4" t="s">
        <v>649</v>
      </c>
      <c r="C3806" s="4" t="s">
        <v>654</v>
      </c>
      <c r="D3806" s="4">
        <v>-0.02</v>
      </c>
      <c r="E3806" s="4">
        <v>4.1999999999999997E-3</v>
      </c>
      <c r="F3806" s="81" t="s">
        <v>8797</v>
      </c>
      <c r="G3806" s="4">
        <v>0.52759999999999996</v>
      </c>
      <c r="H3806" s="2">
        <v>448902</v>
      </c>
      <c r="I3806" s="2">
        <v>22.68</v>
      </c>
      <c r="J3806" s="82" t="s">
        <v>1516</v>
      </c>
    </row>
    <row r="3807" spans="1:10" ht="13.9">
      <c r="A3807" s="4" t="s">
        <v>8798</v>
      </c>
      <c r="B3807" s="4" t="s">
        <v>649</v>
      </c>
      <c r="C3807" s="4" t="s">
        <v>654</v>
      </c>
      <c r="D3807" s="4">
        <v>-1.9900000000000001E-2</v>
      </c>
      <c r="E3807" s="4">
        <v>4.1999999999999997E-3</v>
      </c>
      <c r="F3807" s="81" t="s">
        <v>8799</v>
      </c>
      <c r="G3807" s="4">
        <v>0.52669999999999995</v>
      </c>
      <c r="H3807" s="2">
        <v>448902</v>
      </c>
      <c r="I3807" s="2">
        <v>22.45</v>
      </c>
      <c r="J3807" s="82" t="s">
        <v>3568</v>
      </c>
    </row>
    <row r="3808" spans="1:10" ht="13.9">
      <c r="A3808" s="4" t="s">
        <v>8800</v>
      </c>
      <c r="B3808" s="4" t="s">
        <v>649</v>
      </c>
      <c r="C3808" s="4" t="s">
        <v>654</v>
      </c>
      <c r="D3808" s="4">
        <v>-1.9900000000000001E-2</v>
      </c>
      <c r="E3808" s="4">
        <v>4.3E-3</v>
      </c>
      <c r="F3808" s="81" t="s">
        <v>8801</v>
      </c>
      <c r="G3808" s="4">
        <v>0.52500000000000002</v>
      </c>
      <c r="H3808" s="2">
        <v>448902</v>
      </c>
      <c r="I3808" s="2">
        <v>21.42</v>
      </c>
      <c r="J3808" s="82" t="s">
        <v>1418</v>
      </c>
    </row>
    <row r="3809" spans="1:10" ht="13.9">
      <c r="A3809" s="4" t="s">
        <v>8802</v>
      </c>
      <c r="B3809" s="4" t="s">
        <v>649</v>
      </c>
      <c r="C3809" s="4" t="s">
        <v>654</v>
      </c>
      <c r="D3809" s="4">
        <v>-0.02</v>
      </c>
      <c r="E3809" s="4">
        <v>4.1999999999999997E-3</v>
      </c>
      <c r="F3809" s="81" t="s">
        <v>1740</v>
      </c>
      <c r="G3809" s="4">
        <v>0.52690000000000003</v>
      </c>
      <c r="H3809" s="2">
        <v>448902</v>
      </c>
      <c r="I3809" s="2">
        <v>22.68</v>
      </c>
      <c r="J3809" s="82" t="s">
        <v>1516</v>
      </c>
    </row>
    <row r="3810" spans="1:10" ht="13.9">
      <c r="A3810" s="4" t="s">
        <v>8803</v>
      </c>
      <c r="B3810" s="4" t="s">
        <v>1292</v>
      </c>
      <c r="C3810" s="4" t="s">
        <v>662</v>
      </c>
      <c r="D3810" s="4">
        <v>2.35E-2</v>
      </c>
      <c r="E3810" s="4">
        <v>4.4000000000000003E-3</v>
      </c>
      <c r="F3810" s="81" t="s">
        <v>8804</v>
      </c>
      <c r="G3810" s="4">
        <v>0.43569999999999998</v>
      </c>
      <c r="H3810" s="2">
        <v>448902</v>
      </c>
      <c r="I3810" s="2">
        <v>28.53</v>
      </c>
      <c r="J3810" s="82" t="s">
        <v>8805</v>
      </c>
    </row>
    <row r="3811" spans="1:10" ht="13.9">
      <c r="A3811" s="4" t="s">
        <v>8806</v>
      </c>
      <c r="B3811" s="4" t="s">
        <v>650</v>
      </c>
      <c r="C3811" s="4" t="s">
        <v>662</v>
      </c>
      <c r="D3811" s="4">
        <v>2.18E-2</v>
      </c>
      <c r="E3811" s="4">
        <v>4.1000000000000003E-3</v>
      </c>
      <c r="F3811" s="81" t="s">
        <v>8807</v>
      </c>
      <c r="G3811" s="4">
        <v>0.55310000000000004</v>
      </c>
      <c r="H3811" s="2">
        <v>483768</v>
      </c>
      <c r="I3811" s="2">
        <v>28.27</v>
      </c>
      <c r="J3811" s="82" t="s">
        <v>8808</v>
      </c>
    </row>
    <row r="3812" spans="1:10" ht="13.9">
      <c r="A3812" s="4" t="s">
        <v>8809</v>
      </c>
      <c r="B3812" s="4" t="s">
        <v>654</v>
      </c>
      <c r="C3812" s="4" t="s">
        <v>1511</v>
      </c>
      <c r="D3812" s="4">
        <v>-2.3E-2</v>
      </c>
      <c r="E3812" s="4">
        <v>4.1999999999999997E-3</v>
      </c>
      <c r="F3812" s="81" t="s">
        <v>8810</v>
      </c>
      <c r="G3812" s="4">
        <v>0.44800000000000001</v>
      </c>
      <c r="H3812" s="2">
        <v>448902</v>
      </c>
      <c r="I3812" s="2">
        <v>29.99</v>
      </c>
      <c r="J3812" s="82" t="s">
        <v>8811</v>
      </c>
    </row>
    <row r="3813" spans="1:10" ht="13.9">
      <c r="A3813" s="4" t="s">
        <v>8812</v>
      </c>
      <c r="B3813" s="4" t="s">
        <v>650</v>
      </c>
      <c r="C3813" s="4" t="s">
        <v>662</v>
      </c>
      <c r="D3813" s="4">
        <v>-2.18E-2</v>
      </c>
      <c r="E3813" s="4">
        <v>4.1000000000000003E-3</v>
      </c>
      <c r="F3813" s="81" t="s">
        <v>8813</v>
      </c>
      <c r="G3813" s="4">
        <v>0.44679999999999997</v>
      </c>
      <c r="H3813" s="2">
        <v>483768</v>
      </c>
      <c r="I3813" s="2">
        <v>28.27</v>
      </c>
      <c r="J3813" s="82" t="s">
        <v>8808</v>
      </c>
    </row>
    <row r="3814" spans="1:10" ht="13.9">
      <c r="A3814" s="4" t="s">
        <v>8814</v>
      </c>
      <c r="B3814" s="4" t="s">
        <v>650</v>
      </c>
      <c r="C3814" s="4" t="s">
        <v>662</v>
      </c>
      <c r="D3814" s="4">
        <v>-2.1899999999999999E-2</v>
      </c>
      <c r="E3814" s="4">
        <v>4.1000000000000003E-3</v>
      </c>
      <c r="F3814" s="81" t="s">
        <v>8815</v>
      </c>
      <c r="G3814" s="4">
        <v>0.44590000000000002</v>
      </c>
      <c r="H3814" s="2">
        <v>483768</v>
      </c>
      <c r="I3814" s="2">
        <v>28.53</v>
      </c>
      <c r="J3814" s="82" t="s">
        <v>8770</v>
      </c>
    </row>
    <row r="3815" spans="1:10" ht="13.9">
      <c r="A3815" s="4" t="s">
        <v>8816</v>
      </c>
      <c r="B3815" s="4" t="s">
        <v>650</v>
      </c>
      <c r="C3815" s="4" t="s">
        <v>871</v>
      </c>
      <c r="D3815" s="4">
        <v>-1.9699999999999999E-2</v>
      </c>
      <c r="E3815" s="4">
        <v>4.1999999999999997E-3</v>
      </c>
      <c r="F3815" s="81" t="s">
        <v>8817</v>
      </c>
      <c r="G3815" s="4">
        <v>0.53339999999999999</v>
      </c>
      <c r="H3815" s="2">
        <v>448902</v>
      </c>
      <c r="I3815" s="2">
        <v>22</v>
      </c>
      <c r="J3815" s="82" t="s">
        <v>3583</v>
      </c>
    </row>
    <row r="3816" spans="1:10" ht="13.9">
      <c r="A3816" s="4" t="s">
        <v>8818</v>
      </c>
      <c r="B3816" s="4" t="s">
        <v>1440</v>
      </c>
      <c r="C3816" s="4" t="s">
        <v>662</v>
      </c>
      <c r="D3816" s="4">
        <v>2.3E-2</v>
      </c>
      <c r="E3816" s="4">
        <v>4.1999999999999997E-3</v>
      </c>
      <c r="F3816" s="81" t="s">
        <v>8819</v>
      </c>
      <c r="G3816" s="4">
        <v>0.55410000000000004</v>
      </c>
      <c r="H3816" s="2">
        <v>448902</v>
      </c>
      <c r="I3816" s="2">
        <v>29.99</v>
      </c>
      <c r="J3816" s="82" t="s">
        <v>8811</v>
      </c>
    </row>
    <row r="3817" spans="1:10" ht="13.9">
      <c r="A3817" s="4" t="s">
        <v>8820</v>
      </c>
      <c r="B3817" s="4" t="s">
        <v>650</v>
      </c>
      <c r="C3817" s="4" t="s">
        <v>662</v>
      </c>
      <c r="D3817" s="4">
        <v>2.18E-2</v>
      </c>
      <c r="E3817" s="4">
        <v>4.1000000000000003E-3</v>
      </c>
      <c r="F3817" s="81" t="s">
        <v>8821</v>
      </c>
      <c r="G3817" s="4">
        <v>0.55669999999999997</v>
      </c>
      <c r="H3817" s="2">
        <v>483768</v>
      </c>
      <c r="I3817" s="2">
        <v>28.27</v>
      </c>
      <c r="J3817" s="82" t="s">
        <v>8808</v>
      </c>
    </row>
    <row r="3818" spans="1:10" ht="13.9">
      <c r="A3818" s="4" t="s">
        <v>8822</v>
      </c>
      <c r="B3818" s="4" t="s">
        <v>650</v>
      </c>
      <c r="C3818" s="4" t="s">
        <v>654</v>
      </c>
      <c r="D3818" s="4">
        <v>2.1700000000000001E-2</v>
      </c>
      <c r="E3818" s="4">
        <v>4.1000000000000003E-3</v>
      </c>
      <c r="F3818" s="81" t="s">
        <v>8823</v>
      </c>
      <c r="G3818" s="4">
        <v>0.55210000000000004</v>
      </c>
      <c r="H3818" s="2">
        <v>483768</v>
      </c>
      <c r="I3818" s="2">
        <v>28.01</v>
      </c>
      <c r="J3818" s="82" t="s">
        <v>8824</v>
      </c>
    </row>
    <row r="3819" spans="1:10" ht="13.9">
      <c r="A3819" s="4" t="s">
        <v>8825</v>
      </c>
      <c r="B3819" s="4" t="s">
        <v>650</v>
      </c>
      <c r="C3819" s="4" t="s">
        <v>662</v>
      </c>
      <c r="D3819" s="4">
        <v>-2.18E-2</v>
      </c>
      <c r="E3819" s="4">
        <v>4.1000000000000003E-3</v>
      </c>
      <c r="F3819" s="81" t="s">
        <v>8826</v>
      </c>
      <c r="G3819" s="4">
        <v>0.4471</v>
      </c>
      <c r="H3819" s="2">
        <v>483768</v>
      </c>
      <c r="I3819" s="2">
        <v>28.27</v>
      </c>
      <c r="J3819" s="82" t="s">
        <v>8808</v>
      </c>
    </row>
    <row r="3820" spans="1:10" ht="13.9">
      <c r="A3820" s="4" t="s">
        <v>8827</v>
      </c>
      <c r="B3820" s="4" t="s">
        <v>650</v>
      </c>
      <c r="C3820" s="4" t="s">
        <v>662</v>
      </c>
      <c r="D3820" s="4">
        <v>-2.18E-2</v>
      </c>
      <c r="E3820" s="4">
        <v>4.1000000000000003E-3</v>
      </c>
      <c r="F3820" s="81" t="s">
        <v>8828</v>
      </c>
      <c r="G3820" s="4">
        <v>0.4471</v>
      </c>
      <c r="H3820" s="2">
        <v>483768</v>
      </c>
      <c r="I3820" s="2">
        <v>28.27</v>
      </c>
      <c r="J3820" s="82" t="s">
        <v>8808</v>
      </c>
    </row>
    <row r="3821" spans="1:10" ht="13.9">
      <c r="A3821" s="4" t="s">
        <v>8829</v>
      </c>
      <c r="B3821" s="4" t="s">
        <v>650</v>
      </c>
      <c r="C3821" s="4" t="s">
        <v>1599</v>
      </c>
      <c r="D3821" s="4">
        <v>-2.2100000000000002E-2</v>
      </c>
      <c r="E3821" s="4">
        <v>4.5999999999999999E-3</v>
      </c>
      <c r="F3821" s="81" t="s">
        <v>2602</v>
      </c>
      <c r="G3821" s="4">
        <v>0.40810000000000002</v>
      </c>
      <c r="H3821" s="2">
        <v>448902</v>
      </c>
      <c r="I3821" s="2">
        <v>23.08</v>
      </c>
      <c r="J3821" s="82" t="s">
        <v>8830</v>
      </c>
    </row>
    <row r="3822" spans="1:10" ht="13.9">
      <c r="A3822" s="4" t="s">
        <v>8831</v>
      </c>
      <c r="B3822" s="4" t="s">
        <v>649</v>
      </c>
      <c r="C3822" s="4" t="s">
        <v>662</v>
      </c>
      <c r="D3822" s="4">
        <v>2.18E-2</v>
      </c>
      <c r="E3822" s="4">
        <v>4.1000000000000003E-3</v>
      </c>
      <c r="F3822" s="81" t="s">
        <v>8832</v>
      </c>
      <c r="G3822" s="4">
        <v>0.55310000000000004</v>
      </c>
      <c r="H3822" s="2">
        <v>483768</v>
      </c>
      <c r="I3822" s="2">
        <v>28.27</v>
      </c>
      <c r="J3822" s="82" t="s">
        <v>8808</v>
      </c>
    </row>
    <row r="3823" spans="1:10" ht="13.9">
      <c r="A3823" s="4" t="s">
        <v>8833</v>
      </c>
      <c r="B3823" s="4" t="s">
        <v>649</v>
      </c>
      <c r="C3823" s="4" t="s">
        <v>650</v>
      </c>
      <c r="D3823" s="4">
        <v>2.1700000000000001E-2</v>
      </c>
      <c r="E3823" s="4">
        <v>4.1000000000000003E-3</v>
      </c>
      <c r="F3823" s="81" t="s">
        <v>8834</v>
      </c>
      <c r="G3823" s="4">
        <v>0.55289999999999995</v>
      </c>
      <c r="H3823" s="2">
        <v>483768</v>
      </c>
      <c r="I3823" s="2">
        <v>28.01</v>
      </c>
      <c r="J3823" s="82" t="s">
        <v>8824</v>
      </c>
    </row>
    <row r="3824" spans="1:10" ht="13.9">
      <c r="A3824" s="4" t="s">
        <v>8835</v>
      </c>
      <c r="B3824" s="4" t="s">
        <v>650</v>
      </c>
      <c r="C3824" s="4" t="s">
        <v>8836</v>
      </c>
      <c r="D3824" s="4">
        <v>2.3E-2</v>
      </c>
      <c r="E3824" s="4">
        <v>4.1999999999999997E-3</v>
      </c>
      <c r="F3824" s="81" t="s">
        <v>8837</v>
      </c>
      <c r="G3824" s="4">
        <v>0.55189999999999995</v>
      </c>
      <c r="H3824" s="2">
        <v>448902</v>
      </c>
      <c r="I3824" s="2">
        <v>29.99</v>
      </c>
      <c r="J3824" s="82" t="s">
        <v>8811</v>
      </c>
    </row>
    <row r="3825" spans="1:10" ht="13.9">
      <c r="A3825" s="4" t="s">
        <v>8838</v>
      </c>
      <c r="B3825" s="4" t="s">
        <v>649</v>
      </c>
      <c r="C3825" s="4" t="s">
        <v>654</v>
      </c>
      <c r="D3825" s="4">
        <v>-2.1700000000000001E-2</v>
      </c>
      <c r="E3825" s="4">
        <v>4.1000000000000003E-3</v>
      </c>
      <c r="F3825" s="81" t="s">
        <v>8839</v>
      </c>
      <c r="G3825" s="4">
        <v>0.44700000000000001</v>
      </c>
      <c r="H3825" s="2">
        <v>483768</v>
      </c>
      <c r="I3825" s="2">
        <v>28.01</v>
      </c>
      <c r="J3825" s="82" t="s">
        <v>8824</v>
      </c>
    </row>
    <row r="3826" spans="1:10" ht="13.9">
      <c r="A3826" s="4" t="s">
        <v>8840</v>
      </c>
      <c r="B3826" s="4" t="s">
        <v>649</v>
      </c>
      <c r="C3826" s="4" t="s">
        <v>654</v>
      </c>
      <c r="D3826" s="4">
        <v>-2.1700000000000001E-2</v>
      </c>
      <c r="E3826" s="4">
        <v>4.1000000000000003E-3</v>
      </c>
      <c r="F3826" s="81" t="s">
        <v>8841</v>
      </c>
      <c r="G3826" s="4">
        <v>0.44679999999999997</v>
      </c>
      <c r="H3826" s="2">
        <v>483768</v>
      </c>
      <c r="I3826" s="2">
        <v>28.01</v>
      </c>
      <c r="J3826" s="82" t="s">
        <v>8824</v>
      </c>
    </row>
    <row r="3827" spans="1:10" ht="13.9">
      <c r="A3827" s="4" t="s">
        <v>8842</v>
      </c>
      <c r="B3827" s="4" t="s">
        <v>649</v>
      </c>
      <c r="C3827" s="4" t="s">
        <v>662</v>
      </c>
      <c r="D3827" s="4">
        <v>-2.1700000000000001E-2</v>
      </c>
      <c r="E3827" s="4">
        <v>4.1000000000000003E-3</v>
      </c>
      <c r="F3827" s="81" t="s">
        <v>8843</v>
      </c>
      <c r="G3827" s="4">
        <v>0.44650000000000001</v>
      </c>
      <c r="H3827" s="2">
        <v>483768</v>
      </c>
      <c r="I3827" s="2">
        <v>28.01</v>
      </c>
      <c r="J3827" s="82" t="s">
        <v>8824</v>
      </c>
    </row>
    <row r="3828" spans="1:10" ht="13.9">
      <c r="A3828" s="4" t="s">
        <v>8844</v>
      </c>
      <c r="B3828" s="4" t="s">
        <v>1440</v>
      </c>
      <c r="C3828" s="4" t="s">
        <v>662</v>
      </c>
      <c r="D3828" s="4">
        <v>-2.07E-2</v>
      </c>
      <c r="E3828" s="4">
        <v>4.4999999999999997E-3</v>
      </c>
      <c r="F3828" s="81" t="s">
        <v>8845</v>
      </c>
      <c r="G3828" s="4">
        <v>0.44800000000000001</v>
      </c>
      <c r="H3828" s="2">
        <v>448902</v>
      </c>
      <c r="I3828" s="2">
        <v>21.16</v>
      </c>
      <c r="J3828" s="82" t="s">
        <v>1065</v>
      </c>
    </row>
    <row r="3829" spans="1:10" ht="13.9">
      <c r="A3829" s="4" t="s">
        <v>8846</v>
      </c>
      <c r="B3829" s="4" t="s">
        <v>649</v>
      </c>
      <c r="C3829" s="4" t="s">
        <v>654</v>
      </c>
      <c r="D3829" s="4">
        <v>2.1700000000000001E-2</v>
      </c>
      <c r="E3829" s="4">
        <v>4.1000000000000003E-3</v>
      </c>
      <c r="F3829" s="81" t="s">
        <v>3461</v>
      </c>
      <c r="G3829" s="4">
        <v>0.55300000000000005</v>
      </c>
      <c r="H3829" s="2">
        <v>483768</v>
      </c>
      <c r="I3829" s="2">
        <v>28.01</v>
      </c>
      <c r="J3829" s="82" t="s">
        <v>8824</v>
      </c>
    </row>
    <row r="3830" spans="1:10" ht="13.9">
      <c r="A3830" s="4" t="s">
        <v>8847</v>
      </c>
      <c r="B3830" s="4" t="s">
        <v>649</v>
      </c>
      <c r="C3830" s="4" t="s">
        <v>662</v>
      </c>
      <c r="D3830" s="4">
        <v>-2.1600000000000001E-2</v>
      </c>
      <c r="E3830" s="4">
        <v>4.1000000000000003E-3</v>
      </c>
      <c r="F3830" s="81" t="s">
        <v>8848</v>
      </c>
      <c r="G3830" s="4">
        <v>0.44690000000000002</v>
      </c>
      <c r="H3830" s="2">
        <v>483768</v>
      </c>
      <c r="I3830" s="2">
        <v>27.75</v>
      </c>
      <c r="J3830" s="82" t="s">
        <v>2015</v>
      </c>
    </row>
    <row r="3831" spans="1:10" ht="13.9">
      <c r="A3831" s="4" t="s">
        <v>8849</v>
      </c>
      <c r="B3831" s="4" t="s">
        <v>8850</v>
      </c>
      <c r="C3831" s="4" t="s">
        <v>662</v>
      </c>
      <c r="D3831" s="4">
        <v>1.9400000000000001E-2</v>
      </c>
      <c r="E3831" s="4">
        <v>4.1999999999999997E-3</v>
      </c>
      <c r="F3831" s="81" t="s">
        <v>8851</v>
      </c>
      <c r="G3831" s="4">
        <v>0.46689999999999998</v>
      </c>
      <c r="H3831" s="2">
        <v>448902</v>
      </c>
      <c r="I3831" s="2">
        <v>21.34</v>
      </c>
      <c r="J3831" s="82" t="s">
        <v>7277</v>
      </c>
    </row>
    <row r="3832" spans="1:10" ht="13.9">
      <c r="A3832" s="4" t="s">
        <v>8852</v>
      </c>
      <c r="B3832" s="4" t="s">
        <v>650</v>
      </c>
      <c r="C3832" s="4" t="s">
        <v>662</v>
      </c>
      <c r="D3832" s="4">
        <v>-2.1700000000000001E-2</v>
      </c>
      <c r="E3832" s="4">
        <v>4.1000000000000003E-3</v>
      </c>
      <c r="F3832" s="81" t="s">
        <v>8853</v>
      </c>
      <c r="G3832" s="4">
        <v>0.44729999999999998</v>
      </c>
      <c r="H3832" s="2">
        <v>483768</v>
      </c>
      <c r="I3832" s="2">
        <v>28.01</v>
      </c>
      <c r="J3832" s="82" t="s">
        <v>8824</v>
      </c>
    </row>
    <row r="3833" spans="1:10" ht="13.9">
      <c r="A3833" s="4" t="s">
        <v>8854</v>
      </c>
      <c r="B3833" s="4" t="s">
        <v>650</v>
      </c>
      <c r="C3833" s="4" t="s">
        <v>654</v>
      </c>
      <c r="D3833" s="4">
        <v>2.1600000000000001E-2</v>
      </c>
      <c r="E3833" s="4">
        <v>4.1000000000000003E-3</v>
      </c>
      <c r="F3833" s="81" t="s">
        <v>8855</v>
      </c>
      <c r="G3833" s="4">
        <v>0.55320000000000003</v>
      </c>
      <c r="H3833" s="2">
        <v>483768</v>
      </c>
      <c r="I3833" s="2">
        <v>27.75</v>
      </c>
      <c r="J3833" s="82" t="s">
        <v>2015</v>
      </c>
    </row>
    <row r="3834" spans="1:10" ht="13.9">
      <c r="A3834" s="4" t="s">
        <v>8856</v>
      </c>
      <c r="B3834" s="4" t="s">
        <v>654</v>
      </c>
      <c r="C3834" s="4" t="s">
        <v>1511</v>
      </c>
      <c r="D3834" s="4">
        <v>2.2800000000000001E-2</v>
      </c>
      <c r="E3834" s="4">
        <v>4.1999999999999997E-3</v>
      </c>
      <c r="F3834" s="81" t="s">
        <v>8857</v>
      </c>
      <c r="G3834" s="4">
        <v>0.55210000000000004</v>
      </c>
      <c r="H3834" s="2">
        <v>448902</v>
      </c>
      <c r="I3834" s="2">
        <v>29.47</v>
      </c>
      <c r="J3834" s="82" t="s">
        <v>7604</v>
      </c>
    </row>
    <row r="3835" spans="1:10" ht="13.9">
      <c r="A3835" s="4" t="s">
        <v>8858</v>
      </c>
      <c r="B3835" s="4" t="s">
        <v>649</v>
      </c>
      <c r="C3835" s="4" t="s">
        <v>654</v>
      </c>
      <c r="D3835" s="4">
        <v>-2.1700000000000001E-2</v>
      </c>
      <c r="E3835" s="4">
        <v>4.1000000000000003E-3</v>
      </c>
      <c r="F3835" s="81" t="s">
        <v>8859</v>
      </c>
      <c r="G3835" s="4">
        <v>0.44690000000000002</v>
      </c>
      <c r="H3835" s="2">
        <v>483768</v>
      </c>
      <c r="I3835" s="2">
        <v>28.01</v>
      </c>
      <c r="J3835" s="82" t="s">
        <v>8824</v>
      </c>
    </row>
    <row r="3836" spans="1:10" ht="13.9">
      <c r="A3836" s="4" t="s">
        <v>8860</v>
      </c>
      <c r="B3836" s="4" t="s">
        <v>1292</v>
      </c>
      <c r="C3836" s="4" t="s">
        <v>662</v>
      </c>
      <c r="D3836" s="4">
        <v>2.0299999999999999E-2</v>
      </c>
      <c r="E3836" s="4">
        <v>4.4000000000000003E-3</v>
      </c>
      <c r="F3836" s="81" t="s">
        <v>8861</v>
      </c>
      <c r="G3836" s="4">
        <v>0.48780000000000001</v>
      </c>
      <c r="H3836" s="2">
        <v>448902</v>
      </c>
      <c r="I3836" s="2">
        <v>21.29</v>
      </c>
      <c r="J3836" s="82" t="s">
        <v>6892</v>
      </c>
    </row>
    <row r="3837" spans="1:10" ht="13.9">
      <c r="A3837" s="4" t="s">
        <v>8862</v>
      </c>
      <c r="B3837" s="4" t="s">
        <v>650</v>
      </c>
      <c r="C3837" s="4" t="s">
        <v>662</v>
      </c>
      <c r="D3837" s="4">
        <v>-2.1700000000000001E-2</v>
      </c>
      <c r="E3837" s="4">
        <v>4.1000000000000003E-3</v>
      </c>
      <c r="F3837" s="81" t="s">
        <v>4017</v>
      </c>
      <c r="G3837" s="4">
        <v>0.44679999999999997</v>
      </c>
      <c r="H3837" s="2">
        <v>483768</v>
      </c>
      <c r="I3837" s="2">
        <v>28.01</v>
      </c>
      <c r="J3837" s="82" t="s">
        <v>8824</v>
      </c>
    </row>
    <row r="3838" spans="1:10" ht="13.9">
      <c r="A3838" s="4" t="s">
        <v>8863</v>
      </c>
      <c r="B3838" s="4" t="s">
        <v>8864</v>
      </c>
      <c r="C3838" s="4" t="s">
        <v>662</v>
      </c>
      <c r="D3838" s="4">
        <v>2.4E-2</v>
      </c>
      <c r="E3838" s="4">
        <v>4.1999999999999997E-3</v>
      </c>
      <c r="F3838" s="81" t="s">
        <v>8865</v>
      </c>
      <c r="G3838" s="4">
        <v>0.55959999999999999</v>
      </c>
      <c r="H3838" s="2">
        <v>448902</v>
      </c>
      <c r="I3838" s="2">
        <v>32.65</v>
      </c>
      <c r="J3838" s="82" t="s">
        <v>8866</v>
      </c>
    </row>
    <row r="3839" spans="1:10" ht="13.9">
      <c r="A3839" s="4" t="s">
        <v>8867</v>
      </c>
      <c r="B3839" s="4" t="s">
        <v>649</v>
      </c>
      <c r="C3839" s="4" t="s">
        <v>8868</v>
      </c>
      <c r="D3839" s="4">
        <v>-2.3900000000000001E-2</v>
      </c>
      <c r="E3839" s="4">
        <v>4.1999999999999997E-3</v>
      </c>
      <c r="F3839" s="81" t="s">
        <v>8869</v>
      </c>
      <c r="G3839" s="4">
        <v>0.4395</v>
      </c>
      <c r="H3839" s="2">
        <v>448902</v>
      </c>
      <c r="I3839" s="2">
        <v>32.380000000000003</v>
      </c>
      <c r="J3839" s="82" t="s">
        <v>8870</v>
      </c>
    </row>
    <row r="3840" spans="1:10" ht="13.9">
      <c r="A3840" s="4" t="s">
        <v>8871</v>
      </c>
      <c r="B3840" s="4" t="s">
        <v>649</v>
      </c>
      <c r="C3840" s="4" t="s">
        <v>654</v>
      </c>
      <c r="D3840" s="4">
        <v>-2.2599999999999999E-2</v>
      </c>
      <c r="E3840" s="4">
        <v>4.1000000000000003E-3</v>
      </c>
      <c r="F3840" s="81" t="s">
        <v>8872</v>
      </c>
      <c r="G3840" s="4">
        <v>0.43869999999999998</v>
      </c>
      <c r="H3840" s="2">
        <v>483768</v>
      </c>
      <c r="I3840" s="2">
        <v>30.38</v>
      </c>
      <c r="J3840" s="82" t="s">
        <v>2024</v>
      </c>
    </row>
    <row r="3841" spans="1:10" ht="13.9">
      <c r="A3841" s="4" t="s">
        <v>8873</v>
      </c>
      <c r="B3841" s="4" t="s">
        <v>1272</v>
      </c>
      <c r="C3841" s="4" t="s">
        <v>662</v>
      </c>
      <c r="D3841" s="4">
        <v>-2.4E-2</v>
      </c>
      <c r="E3841" s="4">
        <v>4.3E-3</v>
      </c>
      <c r="F3841" s="81" t="s">
        <v>8874</v>
      </c>
      <c r="G3841" s="4">
        <v>0.42499999999999999</v>
      </c>
      <c r="H3841" s="2">
        <v>448902</v>
      </c>
      <c r="I3841" s="2">
        <v>31.15</v>
      </c>
      <c r="J3841" s="82" t="s">
        <v>8875</v>
      </c>
    </row>
    <row r="3842" spans="1:10" ht="13.9">
      <c r="A3842" s="4" t="s">
        <v>8876</v>
      </c>
      <c r="B3842" s="4" t="s">
        <v>649</v>
      </c>
      <c r="C3842" s="4" t="s">
        <v>654</v>
      </c>
      <c r="D3842" s="4">
        <v>-2.1600000000000001E-2</v>
      </c>
      <c r="E3842" s="4">
        <v>4.1000000000000003E-3</v>
      </c>
      <c r="F3842" s="81" t="s">
        <v>8877</v>
      </c>
      <c r="G3842" s="4">
        <v>0.44679999999999997</v>
      </c>
      <c r="H3842" s="2">
        <v>483768</v>
      </c>
      <c r="I3842" s="2">
        <v>27.75</v>
      </c>
      <c r="J3842" s="82" t="s">
        <v>2015</v>
      </c>
    </row>
    <row r="3843" spans="1:10" ht="13.9">
      <c r="A3843" s="4" t="s">
        <v>8878</v>
      </c>
      <c r="B3843" s="4" t="s">
        <v>1292</v>
      </c>
      <c r="C3843" s="4" t="s">
        <v>662</v>
      </c>
      <c r="D3843" s="4">
        <v>3.1800000000000002E-2</v>
      </c>
      <c r="E3843" s="4">
        <v>6.8999999999999999E-3</v>
      </c>
      <c r="F3843" s="81" t="s">
        <v>4876</v>
      </c>
      <c r="G3843" s="4">
        <v>0.15609999999999999</v>
      </c>
      <c r="H3843" s="2">
        <v>448902</v>
      </c>
      <c r="I3843" s="2">
        <v>21.24</v>
      </c>
      <c r="J3843" s="82" t="s">
        <v>7433</v>
      </c>
    </row>
    <row r="3844" spans="1:10" ht="13.9">
      <c r="A3844" s="4" t="s">
        <v>8879</v>
      </c>
      <c r="B3844" s="4" t="s">
        <v>1440</v>
      </c>
      <c r="C3844" s="4" t="s">
        <v>662</v>
      </c>
      <c r="D3844" s="4">
        <v>2.07E-2</v>
      </c>
      <c r="E3844" s="4">
        <v>4.3E-3</v>
      </c>
      <c r="F3844" s="81" t="s">
        <v>8880</v>
      </c>
      <c r="G3844" s="4">
        <v>0.45850000000000002</v>
      </c>
      <c r="H3844" s="2">
        <v>448902</v>
      </c>
      <c r="I3844" s="2">
        <v>23.17</v>
      </c>
      <c r="J3844" s="82" t="s">
        <v>866</v>
      </c>
    </row>
    <row r="3845" spans="1:10" ht="13.9">
      <c r="A3845" s="4" t="s">
        <v>8881</v>
      </c>
      <c r="B3845" s="4" t="s">
        <v>650</v>
      </c>
      <c r="C3845" s="4" t="s">
        <v>871</v>
      </c>
      <c r="D3845" s="4">
        <v>-2.07E-2</v>
      </c>
      <c r="E3845" s="4">
        <v>4.1999999999999997E-3</v>
      </c>
      <c r="F3845" s="81" t="s">
        <v>8882</v>
      </c>
      <c r="G3845" s="4">
        <v>0.5232</v>
      </c>
      <c r="H3845" s="2">
        <v>448902</v>
      </c>
      <c r="I3845" s="2">
        <v>24.29</v>
      </c>
      <c r="J3845" s="82" t="s">
        <v>2235</v>
      </c>
    </row>
    <row r="3846" spans="1:10" ht="13.9">
      <c r="A3846" s="4" t="s">
        <v>8883</v>
      </c>
      <c r="B3846" s="4" t="s">
        <v>649</v>
      </c>
      <c r="C3846" s="4" t="s">
        <v>1095</v>
      </c>
      <c r="D3846" s="4">
        <v>2.0500000000000001E-2</v>
      </c>
      <c r="E3846" s="4">
        <v>4.4999999999999997E-3</v>
      </c>
      <c r="F3846" s="81" t="s">
        <v>8884</v>
      </c>
      <c r="G3846" s="4">
        <v>0.51170000000000004</v>
      </c>
      <c r="H3846" s="2">
        <v>448902</v>
      </c>
      <c r="I3846" s="2">
        <v>20.75</v>
      </c>
      <c r="J3846" s="82" t="s">
        <v>2764</v>
      </c>
    </row>
    <row r="3847" spans="1:10" ht="13.9">
      <c r="A3847" s="4" t="s">
        <v>8885</v>
      </c>
      <c r="B3847" s="4" t="s">
        <v>650</v>
      </c>
      <c r="C3847" s="4" t="s">
        <v>662</v>
      </c>
      <c r="D3847" s="4">
        <v>-2.0500000000000001E-2</v>
      </c>
      <c r="E3847" s="4">
        <v>4.1999999999999997E-3</v>
      </c>
      <c r="F3847" s="81" t="s">
        <v>8563</v>
      </c>
      <c r="G3847" s="4">
        <v>0.52529999999999999</v>
      </c>
      <c r="H3847" s="2">
        <v>448902</v>
      </c>
      <c r="I3847" s="2">
        <v>23.82</v>
      </c>
      <c r="J3847" s="82" t="s">
        <v>3652</v>
      </c>
    </row>
    <row r="3848" spans="1:10" ht="13.9">
      <c r="A3848" s="4" t="s">
        <v>8886</v>
      </c>
      <c r="B3848" s="4" t="s">
        <v>650</v>
      </c>
      <c r="C3848" s="4" t="s">
        <v>662</v>
      </c>
      <c r="D3848" s="4">
        <v>-2.24E-2</v>
      </c>
      <c r="E3848" s="4">
        <v>4.1000000000000003E-3</v>
      </c>
      <c r="F3848" s="81" t="s">
        <v>8887</v>
      </c>
      <c r="G3848" s="4">
        <v>0.439</v>
      </c>
      <c r="H3848" s="2">
        <v>483768</v>
      </c>
      <c r="I3848" s="2">
        <v>29.85</v>
      </c>
      <c r="J3848" s="82" t="s">
        <v>8888</v>
      </c>
    </row>
    <row r="3849" spans="1:10" ht="13.9">
      <c r="A3849" s="4" t="s">
        <v>8889</v>
      </c>
      <c r="B3849" s="4" t="s">
        <v>1440</v>
      </c>
      <c r="C3849" s="4" t="s">
        <v>662</v>
      </c>
      <c r="D3849" s="4">
        <v>-2.0400000000000001E-2</v>
      </c>
      <c r="E3849" s="4">
        <v>4.1999999999999997E-3</v>
      </c>
      <c r="F3849" s="81" t="s">
        <v>8890</v>
      </c>
      <c r="G3849" s="4">
        <v>0.52449999999999997</v>
      </c>
      <c r="H3849" s="2">
        <v>448902</v>
      </c>
      <c r="I3849" s="2">
        <v>23.59</v>
      </c>
      <c r="J3849" s="82" t="s">
        <v>1305</v>
      </c>
    </row>
    <row r="3850" spans="1:10" ht="13.9">
      <c r="A3850" s="4" t="s">
        <v>8891</v>
      </c>
      <c r="B3850" s="4" t="s">
        <v>649</v>
      </c>
      <c r="C3850" s="4" t="s">
        <v>650</v>
      </c>
      <c r="D3850" s="4">
        <v>-2.06E-2</v>
      </c>
      <c r="E3850" s="4">
        <v>4.1999999999999997E-3</v>
      </c>
      <c r="F3850" s="81" t="s">
        <v>8892</v>
      </c>
      <c r="G3850" s="4">
        <v>0.52559999999999996</v>
      </c>
      <c r="H3850" s="2">
        <v>448902</v>
      </c>
      <c r="I3850" s="2">
        <v>24.06</v>
      </c>
      <c r="J3850" s="82" t="s">
        <v>3173</v>
      </c>
    </row>
    <row r="3851" spans="1:10" ht="13.9">
      <c r="A3851" s="4" t="s">
        <v>8893</v>
      </c>
      <c r="B3851" s="4" t="s">
        <v>649</v>
      </c>
      <c r="C3851" s="4" t="s">
        <v>8894</v>
      </c>
      <c r="D3851" s="4">
        <v>2.06E-2</v>
      </c>
      <c r="E3851" s="4">
        <v>4.1999999999999997E-3</v>
      </c>
      <c r="F3851" s="81" t="s">
        <v>8895</v>
      </c>
      <c r="G3851" s="4">
        <v>0.47460000000000002</v>
      </c>
      <c r="H3851" s="2">
        <v>448902</v>
      </c>
      <c r="I3851" s="2">
        <v>24.06</v>
      </c>
      <c r="J3851" s="82" t="s">
        <v>3173</v>
      </c>
    </row>
    <row r="3852" spans="1:10" ht="13.9">
      <c r="A3852" s="4" t="s">
        <v>8896</v>
      </c>
      <c r="B3852" s="4" t="s">
        <v>649</v>
      </c>
      <c r="C3852" s="4" t="s">
        <v>654</v>
      </c>
      <c r="D3852" s="4">
        <v>-2.2499999999999999E-2</v>
      </c>
      <c r="E3852" s="4">
        <v>4.1000000000000003E-3</v>
      </c>
      <c r="F3852" s="81" t="s">
        <v>8897</v>
      </c>
      <c r="G3852" s="4">
        <v>0.43859999999999999</v>
      </c>
      <c r="H3852" s="2">
        <v>483768</v>
      </c>
      <c r="I3852" s="2">
        <v>30.12</v>
      </c>
      <c r="J3852" s="82" t="s">
        <v>1506</v>
      </c>
    </row>
    <row r="3853" spans="1:10" ht="13.9">
      <c r="A3853" s="4" t="s">
        <v>8898</v>
      </c>
      <c r="B3853" s="4" t="s">
        <v>8899</v>
      </c>
      <c r="C3853" s="4" t="s">
        <v>662</v>
      </c>
      <c r="D3853" s="4">
        <v>-1.95E-2</v>
      </c>
      <c r="E3853" s="4">
        <v>4.1999999999999997E-3</v>
      </c>
      <c r="F3853" s="81" t="s">
        <v>8900</v>
      </c>
      <c r="G3853" s="4">
        <v>0.53300000000000003</v>
      </c>
      <c r="H3853" s="2">
        <v>448902</v>
      </c>
      <c r="I3853" s="2">
        <v>21.56</v>
      </c>
      <c r="J3853" s="82" t="s">
        <v>3546</v>
      </c>
    </row>
    <row r="3854" spans="1:10" ht="13.9">
      <c r="A3854" s="4" t="s">
        <v>8901</v>
      </c>
      <c r="B3854" s="4" t="s">
        <v>649</v>
      </c>
      <c r="C3854" s="4" t="s">
        <v>654</v>
      </c>
      <c r="D3854" s="4">
        <v>-2.2499999999999999E-2</v>
      </c>
      <c r="E3854" s="4">
        <v>4.1000000000000003E-3</v>
      </c>
      <c r="F3854" s="81" t="s">
        <v>8902</v>
      </c>
      <c r="G3854" s="4">
        <v>0.43869999999999998</v>
      </c>
      <c r="H3854" s="2">
        <v>483768</v>
      </c>
      <c r="I3854" s="2">
        <v>30.12</v>
      </c>
      <c r="J3854" s="82" t="s">
        <v>1506</v>
      </c>
    </row>
    <row r="3855" spans="1:10" ht="13.9">
      <c r="A3855" s="4" t="s">
        <v>8903</v>
      </c>
      <c r="B3855" s="4" t="s">
        <v>650</v>
      </c>
      <c r="C3855" s="4" t="s">
        <v>662</v>
      </c>
      <c r="D3855" s="4">
        <v>-2.24E-2</v>
      </c>
      <c r="E3855" s="4">
        <v>4.1000000000000003E-3</v>
      </c>
      <c r="F3855" s="81" t="s">
        <v>8904</v>
      </c>
      <c r="G3855" s="4">
        <v>0.43890000000000001</v>
      </c>
      <c r="H3855" s="2">
        <v>483768</v>
      </c>
      <c r="I3855" s="2">
        <v>29.85</v>
      </c>
      <c r="J3855" s="82" t="s">
        <v>8888</v>
      </c>
    </row>
    <row r="3856" spans="1:10" ht="13.9">
      <c r="A3856" s="4" t="s">
        <v>8905</v>
      </c>
      <c r="B3856" s="4" t="s">
        <v>1440</v>
      </c>
      <c r="C3856" s="4" t="s">
        <v>662</v>
      </c>
      <c r="D3856" s="4">
        <v>-2.07E-2</v>
      </c>
      <c r="E3856" s="4">
        <v>4.3E-3</v>
      </c>
      <c r="F3856" s="81" t="s">
        <v>8906</v>
      </c>
      <c r="G3856" s="4">
        <v>0.47549999999999998</v>
      </c>
      <c r="H3856" s="2">
        <v>448902</v>
      </c>
      <c r="I3856" s="2">
        <v>23.17</v>
      </c>
      <c r="J3856" s="82" t="s">
        <v>866</v>
      </c>
    </row>
    <row r="3857" spans="1:10" ht="13.9">
      <c r="A3857" s="4" t="s">
        <v>8907</v>
      </c>
      <c r="B3857" s="4" t="s">
        <v>650</v>
      </c>
      <c r="C3857" s="4" t="s">
        <v>662</v>
      </c>
      <c r="D3857" s="4">
        <v>1.8599999999999998E-2</v>
      </c>
      <c r="E3857" s="4">
        <v>4.1000000000000003E-3</v>
      </c>
      <c r="F3857" s="81" t="s">
        <v>8908</v>
      </c>
      <c r="G3857" s="4">
        <v>0.47260000000000002</v>
      </c>
      <c r="H3857" s="2">
        <v>483768</v>
      </c>
      <c r="I3857" s="2">
        <v>20.58</v>
      </c>
      <c r="J3857" s="82" t="s">
        <v>3518</v>
      </c>
    </row>
    <row r="3858" spans="1:10" ht="13.9">
      <c r="A3858" s="4" t="s">
        <v>8909</v>
      </c>
      <c r="B3858" s="4" t="s">
        <v>649</v>
      </c>
      <c r="C3858" s="4" t="s">
        <v>1086</v>
      </c>
      <c r="D3858" s="4">
        <v>-1.9599999999999999E-2</v>
      </c>
      <c r="E3858" s="4">
        <v>4.3E-3</v>
      </c>
      <c r="F3858" s="81" t="s">
        <v>8910</v>
      </c>
      <c r="G3858" s="4">
        <v>0.54959999999999998</v>
      </c>
      <c r="H3858" s="2">
        <v>448902</v>
      </c>
      <c r="I3858" s="2">
        <v>20.78</v>
      </c>
      <c r="J3858" s="82" t="s">
        <v>1573</v>
      </c>
    </row>
    <row r="3859" spans="1:10" ht="13.9">
      <c r="A3859" s="4" t="s">
        <v>8911</v>
      </c>
      <c r="B3859" s="4" t="s">
        <v>649</v>
      </c>
      <c r="C3859" s="4" t="s">
        <v>654</v>
      </c>
      <c r="D3859" s="4">
        <v>-0.53439999999999999</v>
      </c>
      <c r="E3859" s="4">
        <v>0.1043</v>
      </c>
      <c r="F3859" s="81" t="s">
        <v>8912</v>
      </c>
      <c r="G3859" s="4">
        <v>1E-3</v>
      </c>
      <c r="H3859" s="2">
        <v>205133</v>
      </c>
      <c r="I3859" s="2">
        <v>26.25</v>
      </c>
      <c r="J3859" s="2">
        <v>1.2799999999999999E-4</v>
      </c>
    </row>
    <row r="3860" spans="1:10" ht="13.9">
      <c r="A3860" s="4" t="s">
        <v>8913</v>
      </c>
      <c r="B3860" s="4" t="s">
        <v>649</v>
      </c>
      <c r="C3860" s="4" t="s">
        <v>654</v>
      </c>
      <c r="D3860" s="4">
        <v>-1.9599999999999999E-2</v>
      </c>
      <c r="E3860" s="4">
        <v>4.1000000000000003E-3</v>
      </c>
      <c r="F3860" s="81" t="s">
        <v>8914</v>
      </c>
      <c r="G3860" s="4">
        <v>0.53959999999999997</v>
      </c>
      <c r="H3860" s="2">
        <v>483768</v>
      </c>
      <c r="I3860" s="2">
        <v>22.85</v>
      </c>
      <c r="J3860" s="82" t="s">
        <v>1644</v>
      </c>
    </row>
    <row r="3861" spans="1:10" ht="13.9">
      <c r="A3861" s="4" t="s">
        <v>8915</v>
      </c>
      <c r="B3861" s="4" t="s">
        <v>650</v>
      </c>
      <c r="C3861" s="4" t="s">
        <v>662</v>
      </c>
      <c r="D3861" s="4">
        <v>1.9E-2</v>
      </c>
      <c r="E3861" s="4">
        <v>4.1000000000000003E-3</v>
      </c>
      <c r="F3861" s="81" t="s">
        <v>8226</v>
      </c>
      <c r="G3861" s="4">
        <v>0.50970000000000004</v>
      </c>
      <c r="H3861" s="2">
        <v>483768</v>
      </c>
      <c r="I3861" s="2">
        <v>21.48</v>
      </c>
      <c r="J3861" s="82" t="s">
        <v>1498</v>
      </c>
    </row>
    <row r="3862" spans="1:10" ht="13.9">
      <c r="A3862" s="4" t="s">
        <v>8916</v>
      </c>
      <c r="B3862" s="4" t="s">
        <v>650</v>
      </c>
      <c r="C3862" s="4" t="s">
        <v>662</v>
      </c>
      <c r="D3862" s="4">
        <v>1.8800000000000001E-2</v>
      </c>
      <c r="E3862" s="4">
        <v>4.1000000000000003E-3</v>
      </c>
      <c r="F3862" s="81" t="s">
        <v>8917</v>
      </c>
      <c r="G3862" s="4">
        <v>0.50880000000000003</v>
      </c>
      <c r="H3862" s="2">
        <v>483768</v>
      </c>
      <c r="I3862" s="2">
        <v>21.03</v>
      </c>
      <c r="J3862" s="82" t="s">
        <v>1552</v>
      </c>
    </row>
    <row r="3863" spans="1:10" ht="13.9">
      <c r="A3863" s="4" t="s">
        <v>8918</v>
      </c>
      <c r="B3863" s="4" t="s">
        <v>649</v>
      </c>
      <c r="C3863" s="4" t="s">
        <v>654</v>
      </c>
      <c r="D3863" s="4">
        <v>1.9E-2</v>
      </c>
      <c r="E3863" s="4">
        <v>4.1000000000000003E-3</v>
      </c>
      <c r="F3863" s="81" t="s">
        <v>7789</v>
      </c>
      <c r="G3863" s="4">
        <v>0.50960000000000005</v>
      </c>
      <c r="H3863" s="2">
        <v>483768</v>
      </c>
      <c r="I3863" s="2">
        <v>21.48</v>
      </c>
      <c r="J3863" s="82" t="s">
        <v>1498</v>
      </c>
    </row>
    <row r="3864" spans="1:10" ht="13.9">
      <c r="A3864" s="4" t="s">
        <v>8919</v>
      </c>
      <c r="B3864" s="4" t="s">
        <v>649</v>
      </c>
      <c r="C3864" s="4" t="s">
        <v>8920</v>
      </c>
      <c r="D3864" s="4">
        <v>-2.01E-2</v>
      </c>
      <c r="E3864" s="4">
        <v>4.1999999999999997E-3</v>
      </c>
      <c r="F3864" s="81" t="s">
        <v>8921</v>
      </c>
      <c r="G3864" s="4">
        <v>0.49070000000000003</v>
      </c>
      <c r="H3864" s="2">
        <v>448902</v>
      </c>
      <c r="I3864" s="2">
        <v>22.9</v>
      </c>
      <c r="J3864" s="82" t="s">
        <v>3678</v>
      </c>
    </row>
    <row r="3865" spans="1:10" ht="13.9">
      <c r="A3865" s="4" t="s">
        <v>8922</v>
      </c>
      <c r="B3865" s="4" t="s">
        <v>649</v>
      </c>
      <c r="C3865" s="4" t="s">
        <v>654</v>
      </c>
      <c r="D3865" s="4">
        <v>-1.8800000000000001E-2</v>
      </c>
      <c r="E3865" s="4">
        <v>4.1000000000000003E-3</v>
      </c>
      <c r="F3865" s="81" t="s">
        <v>3815</v>
      </c>
      <c r="G3865" s="4">
        <v>0.49180000000000001</v>
      </c>
      <c r="H3865" s="2">
        <v>483768</v>
      </c>
      <c r="I3865" s="2">
        <v>21.03</v>
      </c>
      <c r="J3865" s="82" t="s">
        <v>1552</v>
      </c>
    </row>
    <row r="3866" spans="1:10" ht="13.9">
      <c r="A3866" s="4" t="s">
        <v>8923</v>
      </c>
      <c r="B3866" s="4" t="s">
        <v>649</v>
      </c>
      <c r="C3866" s="4" t="s">
        <v>662</v>
      </c>
      <c r="D3866" s="4">
        <v>1.9699999999999999E-2</v>
      </c>
      <c r="E3866" s="4">
        <v>4.1999999999999997E-3</v>
      </c>
      <c r="F3866" s="81" t="s">
        <v>8924</v>
      </c>
      <c r="G3866" s="4">
        <v>0.50739999999999996</v>
      </c>
      <c r="H3866" s="2">
        <v>448902</v>
      </c>
      <c r="I3866" s="2">
        <v>22</v>
      </c>
      <c r="J3866" s="82" t="s">
        <v>3583</v>
      </c>
    </row>
    <row r="3867" spans="1:10" ht="13.9">
      <c r="A3867" s="4" t="s">
        <v>8925</v>
      </c>
      <c r="B3867" s="4" t="s">
        <v>649</v>
      </c>
      <c r="C3867" s="4" t="s">
        <v>654</v>
      </c>
      <c r="D3867" s="4">
        <v>-1.8700000000000001E-2</v>
      </c>
      <c r="E3867" s="4">
        <v>4.1000000000000003E-3</v>
      </c>
      <c r="F3867" s="81" t="s">
        <v>8926</v>
      </c>
      <c r="G3867" s="4">
        <v>0.49170000000000003</v>
      </c>
      <c r="H3867" s="2">
        <v>483768</v>
      </c>
      <c r="I3867" s="2">
        <v>20.8</v>
      </c>
      <c r="J3867" s="82" t="s">
        <v>2288</v>
      </c>
    </row>
    <row r="3868" spans="1:10" ht="13.9">
      <c r="A3868" s="4" t="s">
        <v>8927</v>
      </c>
      <c r="B3868" s="4" t="s">
        <v>650</v>
      </c>
      <c r="C3868" s="4" t="s">
        <v>662</v>
      </c>
      <c r="D3868" s="4">
        <v>-1.8800000000000001E-2</v>
      </c>
      <c r="E3868" s="4">
        <v>4.1000000000000003E-3</v>
      </c>
      <c r="F3868" s="81" t="s">
        <v>8928</v>
      </c>
      <c r="G3868" s="4">
        <v>0.49170000000000003</v>
      </c>
      <c r="H3868" s="2">
        <v>483768</v>
      </c>
      <c r="I3868" s="2">
        <v>21.03</v>
      </c>
      <c r="J3868" s="82" t="s">
        <v>1552</v>
      </c>
    </row>
    <row r="3869" spans="1:10" ht="13.9">
      <c r="A3869" s="4" t="s">
        <v>8929</v>
      </c>
      <c r="B3869" s="4" t="s">
        <v>662</v>
      </c>
      <c r="C3869" s="4" t="s">
        <v>654</v>
      </c>
      <c r="D3869" s="4">
        <v>-1.8800000000000001E-2</v>
      </c>
      <c r="E3869" s="4">
        <v>4.1000000000000003E-3</v>
      </c>
      <c r="F3869" s="81" t="s">
        <v>8930</v>
      </c>
      <c r="G3869" s="4">
        <v>0.4914</v>
      </c>
      <c r="H3869" s="2">
        <v>483768</v>
      </c>
      <c r="I3869" s="2">
        <v>21.03</v>
      </c>
      <c r="J3869" s="82" t="s">
        <v>1552</v>
      </c>
    </row>
    <row r="3870" spans="1:10" ht="13.9">
      <c r="A3870" s="4" t="s">
        <v>8931</v>
      </c>
      <c r="B3870" s="4" t="s">
        <v>649</v>
      </c>
      <c r="C3870" s="4" t="s">
        <v>662</v>
      </c>
      <c r="D3870" s="4">
        <v>1.95E-2</v>
      </c>
      <c r="E3870" s="4">
        <v>4.1000000000000003E-3</v>
      </c>
      <c r="F3870" s="81" t="s">
        <v>8932</v>
      </c>
      <c r="G3870" s="4">
        <v>0.45960000000000001</v>
      </c>
      <c r="H3870" s="2">
        <v>483768</v>
      </c>
      <c r="I3870" s="2">
        <v>22.62</v>
      </c>
      <c r="J3870" s="82" t="s">
        <v>3515</v>
      </c>
    </row>
    <row r="3871" spans="1:10" ht="13.9">
      <c r="A3871" s="4" t="s">
        <v>8933</v>
      </c>
      <c r="B3871" s="4" t="s">
        <v>650</v>
      </c>
      <c r="C3871" s="4" t="s">
        <v>662</v>
      </c>
      <c r="D3871" s="4">
        <v>-1.8599999999999998E-2</v>
      </c>
      <c r="E3871" s="4">
        <v>4.1000000000000003E-3</v>
      </c>
      <c r="F3871" s="81" t="s">
        <v>4544</v>
      </c>
      <c r="G3871" s="4">
        <v>0.49349999999999999</v>
      </c>
      <c r="H3871" s="2">
        <v>483768</v>
      </c>
      <c r="I3871" s="2">
        <v>20.58</v>
      </c>
      <c r="J3871" s="82" t="s">
        <v>3518</v>
      </c>
    </row>
    <row r="3872" spans="1:10" ht="13.9">
      <c r="A3872" s="4" t="s">
        <v>8934</v>
      </c>
      <c r="B3872" s="4" t="s">
        <v>649</v>
      </c>
      <c r="C3872" s="4" t="s">
        <v>8935</v>
      </c>
      <c r="D3872" s="4">
        <v>-1.9599999999999999E-2</v>
      </c>
      <c r="E3872" s="4">
        <v>4.1999999999999997E-3</v>
      </c>
      <c r="F3872" s="81" t="s">
        <v>8936</v>
      </c>
      <c r="G3872" s="4">
        <v>0.49469999999999997</v>
      </c>
      <c r="H3872" s="2">
        <v>448902</v>
      </c>
      <c r="I3872" s="2">
        <v>21.78</v>
      </c>
      <c r="J3872" s="82" t="s">
        <v>1555</v>
      </c>
    </row>
    <row r="3873" spans="1:10" ht="13.9">
      <c r="A3873" s="4" t="s">
        <v>8937</v>
      </c>
      <c r="B3873" s="4" t="s">
        <v>650</v>
      </c>
      <c r="C3873" s="4" t="s">
        <v>662</v>
      </c>
      <c r="D3873" s="4">
        <v>1.89E-2</v>
      </c>
      <c r="E3873" s="4">
        <v>4.1000000000000003E-3</v>
      </c>
      <c r="F3873" s="81" t="s">
        <v>8938</v>
      </c>
      <c r="G3873" s="4">
        <v>0.47470000000000001</v>
      </c>
      <c r="H3873" s="2">
        <v>483768</v>
      </c>
      <c r="I3873" s="2">
        <v>21.25</v>
      </c>
      <c r="J3873" s="82" t="s">
        <v>1604</v>
      </c>
    </row>
    <row r="3874" spans="1:10" ht="13.9">
      <c r="A3874" s="4" t="s">
        <v>8939</v>
      </c>
      <c r="B3874" s="4" t="s">
        <v>649</v>
      </c>
      <c r="C3874" s="4" t="s">
        <v>1095</v>
      </c>
      <c r="D3874" s="4">
        <v>-1.9699999999999999E-2</v>
      </c>
      <c r="E3874" s="4">
        <v>4.1999999999999997E-3</v>
      </c>
      <c r="F3874" s="81" t="s">
        <v>3270</v>
      </c>
      <c r="G3874" s="4">
        <v>0.49459999999999998</v>
      </c>
      <c r="H3874" s="2">
        <v>448902</v>
      </c>
      <c r="I3874" s="2">
        <v>22</v>
      </c>
      <c r="J3874" s="82" t="s">
        <v>3583</v>
      </c>
    </row>
    <row r="3875" spans="1:10" ht="13.9">
      <c r="A3875" s="4" t="s">
        <v>8940</v>
      </c>
      <c r="B3875" s="4" t="s">
        <v>649</v>
      </c>
      <c r="C3875" s="4" t="s">
        <v>654</v>
      </c>
      <c r="D3875" s="4">
        <v>-1.8700000000000001E-2</v>
      </c>
      <c r="E3875" s="4">
        <v>4.1000000000000003E-3</v>
      </c>
      <c r="F3875" s="81" t="s">
        <v>8941</v>
      </c>
      <c r="G3875" s="4">
        <v>0.49359999999999998</v>
      </c>
      <c r="H3875" s="2">
        <v>483768</v>
      </c>
      <c r="I3875" s="2">
        <v>20.8</v>
      </c>
      <c r="J3875" s="82" t="s">
        <v>2288</v>
      </c>
    </row>
    <row r="3876" spans="1:10" ht="13.9">
      <c r="A3876" s="4" t="s">
        <v>8942</v>
      </c>
      <c r="B3876" s="4" t="s">
        <v>662</v>
      </c>
      <c r="C3876" s="4" t="s">
        <v>654</v>
      </c>
      <c r="D3876" s="4">
        <v>1.8700000000000001E-2</v>
      </c>
      <c r="E3876" s="4">
        <v>4.1000000000000003E-3</v>
      </c>
      <c r="F3876" s="81" t="s">
        <v>2846</v>
      </c>
      <c r="G3876" s="4">
        <v>0.50639999999999996</v>
      </c>
      <c r="H3876" s="2">
        <v>483768</v>
      </c>
      <c r="I3876" s="2">
        <v>20.8</v>
      </c>
      <c r="J3876" s="82" t="s">
        <v>2288</v>
      </c>
    </row>
    <row r="3877" spans="1:10" ht="13.9">
      <c r="A3877" s="4" t="s">
        <v>8943</v>
      </c>
      <c r="B3877" s="4" t="s">
        <v>649</v>
      </c>
      <c r="C3877" s="4" t="s">
        <v>662</v>
      </c>
      <c r="D3877" s="4">
        <v>1.9300000000000001E-2</v>
      </c>
      <c r="E3877" s="4">
        <v>4.1000000000000003E-3</v>
      </c>
      <c r="F3877" s="81" t="s">
        <v>8944</v>
      </c>
      <c r="G3877" s="4">
        <v>0.47489999999999999</v>
      </c>
      <c r="H3877" s="2">
        <v>483768</v>
      </c>
      <c r="I3877" s="2">
        <v>22.16</v>
      </c>
      <c r="J3877" s="82" t="s">
        <v>1032</v>
      </c>
    </row>
    <row r="3878" spans="1:10" ht="13.9">
      <c r="A3878" s="4" t="s">
        <v>8945</v>
      </c>
      <c r="B3878" s="4" t="s">
        <v>662</v>
      </c>
      <c r="C3878" s="4" t="s">
        <v>654</v>
      </c>
      <c r="D3878" s="4">
        <v>-1.9E-2</v>
      </c>
      <c r="E3878" s="4">
        <v>4.1000000000000003E-3</v>
      </c>
      <c r="F3878" s="81" t="s">
        <v>1089</v>
      </c>
      <c r="G3878" s="4">
        <v>0.4929</v>
      </c>
      <c r="H3878" s="2">
        <v>483768</v>
      </c>
      <c r="I3878" s="2">
        <v>21.48</v>
      </c>
      <c r="J3878" s="82" t="s">
        <v>1498</v>
      </c>
    </row>
    <row r="3879" spans="1:10" ht="13.9">
      <c r="A3879" s="4" t="s">
        <v>8946</v>
      </c>
      <c r="B3879" s="4" t="s">
        <v>650</v>
      </c>
      <c r="C3879" s="4" t="s">
        <v>662</v>
      </c>
      <c r="D3879" s="4">
        <v>-1.8599999999999998E-2</v>
      </c>
      <c r="E3879" s="4">
        <v>4.1000000000000003E-3</v>
      </c>
      <c r="F3879" s="81" t="s">
        <v>8947</v>
      </c>
      <c r="G3879" s="4">
        <v>0.49359999999999998</v>
      </c>
      <c r="H3879" s="2">
        <v>483768</v>
      </c>
      <c r="I3879" s="2">
        <v>20.58</v>
      </c>
      <c r="J3879" s="82" t="s">
        <v>3518</v>
      </c>
    </row>
    <row r="3880" spans="1:10" ht="13.9">
      <c r="A3880" s="4" t="s">
        <v>8948</v>
      </c>
      <c r="B3880" s="4" t="s">
        <v>654</v>
      </c>
      <c r="C3880" s="4" t="s">
        <v>655</v>
      </c>
      <c r="D3880" s="4">
        <v>-1.95E-2</v>
      </c>
      <c r="E3880" s="4">
        <v>4.1999999999999997E-3</v>
      </c>
      <c r="F3880" s="81" t="s">
        <v>4930</v>
      </c>
      <c r="G3880" s="4">
        <v>0.50049999999999994</v>
      </c>
      <c r="H3880" s="2">
        <v>448902</v>
      </c>
      <c r="I3880" s="2">
        <v>21.56</v>
      </c>
      <c r="J3880" s="82" t="s">
        <v>3546</v>
      </c>
    </row>
    <row r="3881" spans="1:10" ht="13.9">
      <c r="A3881" s="4" t="s">
        <v>8949</v>
      </c>
      <c r="B3881" s="4" t="s">
        <v>650</v>
      </c>
      <c r="C3881" s="4" t="s">
        <v>1566</v>
      </c>
      <c r="D3881" s="4">
        <v>-1.9900000000000001E-2</v>
      </c>
      <c r="E3881" s="4">
        <v>4.1999999999999997E-3</v>
      </c>
      <c r="F3881" s="81" t="s">
        <v>6406</v>
      </c>
      <c r="G3881" s="4">
        <v>0.49199999999999999</v>
      </c>
      <c r="H3881" s="2">
        <v>448902</v>
      </c>
      <c r="I3881" s="2">
        <v>22.45</v>
      </c>
      <c r="J3881" s="82" t="s">
        <v>3568</v>
      </c>
    </row>
    <row r="3882" spans="1:10" ht="13.9">
      <c r="A3882" s="4" t="s">
        <v>8950</v>
      </c>
      <c r="B3882" s="4" t="s">
        <v>649</v>
      </c>
      <c r="C3882" s="4" t="s">
        <v>654</v>
      </c>
      <c r="D3882" s="4">
        <v>-1.8800000000000001E-2</v>
      </c>
      <c r="E3882" s="4">
        <v>4.1000000000000003E-3</v>
      </c>
      <c r="F3882" s="81" t="s">
        <v>8951</v>
      </c>
      <c r="G3882" s="4">
        <v>0.49109999999999998</v>
      </c>
      <c r="H3882" s="2">
        <v>483768</v>
      </c>
      <c r="I3882" s="2">
        <v>21.03</v>
      </c>
      <c r="J3882" s="82" t="s">
        <v>1552</v>
      </c>
    </row>
    <row r="3883" spans="1:10" ht="13.9">
      <c r="A3883" s="4" t="s">
        <v>8952</v>
      </c>
      <c r="B3883" s="4" t="s">
        <v>650</v>
      </c>
      <c r="C3883" s="4" t="s">
        <v>662</v>
      </c>
      <c r="D3883" s="4">
        <v>-1.8700000000000001E-2</v>
      </c>
      <c r="E3883" s="4">
        <v>4.1000000000000003E-3</v>
      </c>
      <c r="F3883" s="81" t="s">
        <v>8953</v>
      </c>
      <c r="G3883" s="4">
        <v>0.49349999999999999</v>
      </c>
      <c r="H3883" s="2">
        <v>483768</v>
      </c>
      <c r="I3883" s="2">
        <v>20.8</v>
      </c>
      <c r="J3883" s="82" t="s">
        <v>2288</v>
      </c>
    </row>
    <row r="3884" spans="1:10" ht="13.9">
      <c r="A3884" s="4" t="s">
        <v>8954</v>
      </c>
      <c r="B3884" s="4" t="s">
        <v>649</v>
      </c>
      <c r="C3884" s="4" t="s">
        <v>650</v>
      </c>
      <c r="D3884" s="4">
        <v>1.9E-2</v>
      </c>
      <c r="E3884" s="4">
        <v>3.8999999999999998E-3</v>
      </c>
      <c r="F3884" s="81" t="s">
        <v>8955</v>
      </c>
      <c r="G3884" s="4">
        <v>0.47620000000000001</v>
      </c>
      <c r="H3884" s="2">
        <v>524881</v>
      </c>
      <c r="I3884" s="2">
        <v>23.73</v>
      </c>
      <c r="J3884" s="82" t="s">
        <v>3412</v>
      </c>
    </row>
    <row r="3885" spans="1:10" ht="13.9">
      <c r="A3885" s="4" t="s">
        <v>8956</v>
      </c>
      <c r="B3885" s="4" t="s">
        <v>662</v>
      </c>
      <c r="C3885" s="4" t="s">
        <v>654</v>
      </c>
      <c r="D3885" s="4">
        <v>-1.9E-2</v>
      </c>
      <c r="E3885" s="4">
        <v>4.1000000000000003E-3</v>
      </c>
      <c r="F3885" s="81" t="s">
        <v>1205</v>
      </c>
      <c r="G3885" s="4">
        <v>0.5252</v>
      </c>
      <c r="H3885" s="2">
        <v>483768</v>
      </c>
      <c r="I3885" s="2">
        <v>21.48</v>
      </c>
      <c r="J3885" s="82" t="s">
        <v>1498</v>
      </c>
    </row>
    <row r="3886" spans="1:10" ht="13.9">
      <c r="A3886" s="4" t="s">
        <v>8957</v>
      </c>
      <c r="B3886" s="4" t="s">
        <v>650</v>
      </c>
      <c r="C3886" s="4" t="s">
        <v>662</v>
      </c>
      <c r="D3886" s="4">
        <v>-1.8700000000000001E-2</v>
      </c>
      <c r="E3886" s="4">
        <v>4.1000000000000003E-3</v>
      </c>
      <c r="F3886" s="81" t="s">
        <v>8958</v>
      </c>
      <c r="G3886" s="4">
        <v>0.49359999999999998</v>
      </c>
      <c r="H3886" s="2">
        <v>483768</v>
      </c>
      <c r="I3886" s="2">
        <v>20.8</v>
      </c>
      <c r="J3886" s="82" t="s">
        <v>2288</v>
      </c>
    </row>
    <row r="3887" spans="1:10" ht="13.9">
      <c r="A3887" s="4" t="s">
        <v>8959</v>
      </c>
      <c r="B3887" s="4" t="s">
        <v>650</v>
      </c>
      <c r="C3887" s="4" t="s">
        <v>662</v>
      </c>
      <c r="D3887" s="4">
        <v>1.89E-2</v>
      </c>
      <c r="E3887" s="4">
        <v>4.1000000000000003E-3</v>
      </c>
      <c r="F3887" s="81" t="s">
        <v>8960</v>
      </c>
      <c r="G3887" s="4">
        <v>0.47470000000000001</v>
      </c>
      <c r="H3887" s="2">
        <v>483768</v>
      </c>
      <c r="I3887" s="2">
        <v>21.25</v>
      </c>
      <c r="J3887" s="82" t="s">
        <v>1604</v>
      </c>
    </row>
    <row r="3888" spans="1:10" ht="13.9">
      <c r="A3888" s="4" t="s">
        <v>8961</v>
      </c>
      <c r="B3888" s="4" t="s">
        <v>650</v>
      </c>
      <c r="C3888" s="4" t="s">
        <v>662</v>
      </c>
      <c r="D3888" s="4">
        <v>-1.8700000000000001E-2</v>
      </c>
      <c r="E3888" s="4">
        <v>4.1000000000000003E-3</v>
      </c>
      <c r="F3888" s="81" t="s">
        <v>2702</v>
      </c>
      <c r="G3888" s="4">
        <v>0.49359999999999998</v>
      </c>
      <c r="H3888" s="2">
        <v>483768</v>
      </c>
      <c r="I3888" s="2">
        <v>20.8</v>
      </c>
      <c r="J3888" s="82" t="s">
        <v>2288</v>
      </c>
    </row>
    <row r="3889" spans="1:10" ht="13.9">
      <c r="A3889" s="4" t="s">
        <v>8962</v>
      </c>
      <c r="B3889" s="4" t="s">
        <v>650</v>
      </c>
      <c r="C3889" s="4" t="s">
        <v>662</v>
      </c>
      <c r="D3889" s="4">
        <v>-1.8700000000000001E-2</v>
      </c>
      <c r="E3889" s="4">
        <v>4.1000000000000003E-3</v>
      </c>
      <c r="F3889" s="81" t="s">
        <v>8963</v>
      </c>
      <c r="G3889" s="4">
        <v>0.49349999999999999</v>
      </c>
      <c r="H3889" s="2">
        <v>483768</v>
      </c>
      <c r="I3889" s="2">
        <v>20.8</v>
      </c>
      <c r="J3889" s="82" t="s">
        <v>2288</v>
      </c>
    </row>
    <row r="3890" spans="1:10" ht="13.9">
      <c r="A3890" s="4" t="s">
        <v>8964</v>
      </c>
      <c r="B3890" s="4" t="s">
        <v>649</v>
      </c>
      <c r="C3890" s="4" t="s">
        <v>654</v>
      </c>
      <c r="D3890" s="4">
        <v>-1.8599999999999998E-2</v>
      </c>
      <c r="E3890" s="4">
        <v>4.1000000000000003E-3</v>
      </c>
      <c r="F3890" s="81" t="s">
        <v>5011</v>
      </c>
      <c r="G3890" s="4">
        <v>0.49340000000000001</v>
      </c>
      <c r="H3890" s="2">
        <v>483768</v>
      </c>
      <c r="I3890" s="2">
        <v>20.58</v>
      </c>
      <c r="J3890" s="82" t="s">
        <v>3518</v>
      </c>
    </row>
    <row r="3891" spans="1:10" ht="13.9">
      <c r="A3891" s="4" t="s">
        <v>8965</v>
      </c>
      <c r="B3891" s="4" t="s">
        <v>650</v>
      </c>
      <c r="C3891" s="4" t="s">
        <v>662</v>
      </c>
      <c r="D3891" s="4">
        <v>1.89E-2</v>
      </c>
      <c r="E3891" s="4">
        <v>4.1000000000000003E-3</v>
      </c>
      <c r="F3891" s="81" t="s">
        <v>4591</v>
      </c>
      <c r="G3891" s="4">
        <v>0.47460000000000002</v>
      </c>
      <c r="H3891" s="2">
        <v>482668</v>
      </c>
      <c r="I3891" s="2">
        <v>21.25</v>
      </c>
      <c r="J3891" s="82" t="s">
        <v>8966</v>
      </c>
    </row>
    <row r="3892" spans="1:10" ht="13.9">
      <c r="A3892" s="4" t="s">
        <v>8967</v>
      </c>
      <c r="B3892" s="4" t="s">
        <v>654</v>
      </c>
      <c r="C3892" s="4" t="s">
        <v>2424</v>
      </c>
      <c r="D3892" s="4">
        <v>-1.95E-2</v>
      </c>
      <c r="E3892" s="4">
        <v>4.1999999999999997E-3</v>
      </c>
      <c r="F3892" s="81" t="s">
        <v>4284</v>
      </c>
      <c r="G3892" s="4">
        <v>0.49490000000000001</v>
      </c>
      <c r="H3892" s="2">
        <v>448902</v>
      </c>
      <c r="I3892" s="2">
        <v>21.56</v>
      </c>
      <c r="J3892" s="82" t="s">
        <v>3546</v>
      </c>
    </row>
    <row r="3893" spans="1:10" ht="13.9">
      <c r="A3893" s="4" t="s">
        <v>8968</v>
      </c>
      <c r="B3893" s="4" t="s">
        <v>649</v>
      </c>
      <c r="C3893" s="4" t="s">
        <v>654</v>
      </c>
      <c r="D3893" s="4">
        <v>-1.8800000000000001E-2</v>
      </c>
      <c r="E3893" s="4">
        <v>4.1000000000000003E-3</v>
      </c>
      <c r="F3893" s="81" t="s">
        <v>8969</v>
      </c>
      <c r="G3893" s="4">
        <v>0.49330000000000002</v>
      </c>
      <c r="H3893" s="2">
        <v>483768</v>
      </c>
      <c r="I3893" s="2">
        <v>21.03</v>
      </c>
      <c r="J3893" s="82" t="s">
        <v>1552</v>
      </c>
    </row>
    <row r="3894" spans="1:10" ht="13.9">
      <c r="A3894" s="4" t="s">
        <v>8970</v>
      </c>
      <c r="B3894" s="4" t="s">
        <v>650</v>
      </c>
      <c r="C3894" s="4" t="s">
        <v>662</v>
      </c>
      <c r="D3894" s="4">
        <v>-1.8700000000000001E-2</v>
      </c>
      <c r="E3894" s="4">
        <v>4.1000000000000003E-3</v>
      </c>
      <c r="F3894" s="81" t="s">
        <v>8971</v>
      </c>
      <c r="G3894" s="4">
        <v>0.49370000000000003</v>
      </c>
      <c r="H3894" s="2">
        <v>482668</v>
      </c>
      <c r="I3894" s="2">
        <v>20.8</v>
      </c>
      <c r="J3894" s="82" t="s">
        <v>2295</v>
      </c>
    </row>
    <row r="3895" spans="1:10" ht="13.9">
      <c r="A3895" s="4" t="s">
        <v>8972</v>
      </c>
      <c r="B3895" s="4" t="s">
        <v>662</v>
      </c>
      <c r="C3895" s="4" t="s">
        <v>654</v>
      </c>
      <c r="D3895" s="4">
        <v>-1.8599999999999998E-2</v>
      </c>
      <c r="E3895" s="4">
        <v>4.1000000000000003E-3</v>
      </c>
      <c r="F3895" s="81" t="s">
        <v>4986</v>
      </c>
      <c r="G3895" s="4">
        <v>0.49359999999999998</v>
      </c>
      <c r="H3895" s="2">
        <v>482668</v>
      </c>
      <c r="I3895" s="2">
        <v>20.58</v>
      </c>
      <c r="J3895" s="82" t="s">
        <v>8973</v>
      </c>
    </row>
    <row r="3896" spans="1:10" ht="13.9">
      <c r="A3896" s="4" t="s">
        <v>8974</v>
      </c>
      <c r="B3896" s="4" t="s">
        <v>650</v>
      </c>
      <c r="C3896" s="4" t="s">
        <v>662</v>
      </c>
      <c r="D3896" s="4">
        <v>1.9699999999999999E-2</v>
      </c>
      <c r="E3896" s="4">
        <v>4.1999999999999997E-3</v>
      </c>
      <c r="F3896" s="81" t="s">
        <v>8975</v>
      </c>
      <c r="G3896" s="4">
        <v>0.50539999999999996</v>
      </c>
      <c r="H3896" s="2">
        <v>448902</v>
      </c>
      <c r="I3896" s="2">
        <v>22</v>
      </c>
      <c r="J3896" s="82" t="s">
        <v>3583</v>
      </c>
    </row>
    <row r="3897" spans="1:10" ht="13.9">
      <c r="A3897" s="4" t="s">
        <v>8976</v>
      </c>
      <c r="B3897" s="4" t="s">
        <v>650</v>
      </c>
      <c r="C3897" s="4" t="s">
        <v>654</v>
      </c>
      <c r="D3897" s="4">
        <v>-1.9800000000000002E-2</v>
      </c>
      <c r="E3897" s="4">
        <v>4.1999999999999997E-3</v>
      </c>
      <c r="F3897" s="81" t="s">
        <v>8977</v>
      </c>
      <c r="G3897" s="4">
        <v>0.49469999999999997</v>
      </c>
      <c r="H3897" s="2">
        <v>448902</v>
      </c>
      <c r="I3897" s="2">
        <v>22.22</v>
      </c>
      <c r="J3897" s="82" t="s">
        <v>1097</v>
      </c>
    </row>
    <row r="3898" spans="1:10" ht="13.9">
      <c r="A3898" s="4" t="s">
        <v>8978</v>
      </c>
      <c r="B3898" s="4" t="s">
        <v>650</v>
      </c>
      <c r="C3898" s="4" t="s">
        <v>654</v>
      </c>
      <c r="D3898" s="4">
        <v>-1.8599999999999998E-2</v>
      </c>
      <c r="E3898" s="4">
        <v>4.1000000000000003E-3</v>
      </c>
      <c r="F3898" s="81" t="s">
        <v>8042</v>
      </c>
      <c r="G3898" s="4">
        <v>0.49330000000000002</v>
      </c>
      <c r="H3898" s="2">
        <v>483768</v>
      </c>
      <c r="I3898" s="2">
        <v>20.58</v>
      </c>
      <c r="J3898" s="82" t="s">
        <v>3518</v>
      </c>
    </row>
    <row r="3899" spans="1:10" ht="13.9">
      <c r="A3899" s="4" t="s">
        <v>8979</v>
      </c>
      <c r="B3899" s="4" t="s">
        <v>650</v>
      </c>
      <c r="C3899" s="4" t="s">
        <v>662</v>
      </c>
      <c r="D3899" s="4">
        <v>-1.8700000000000001E-2</v>
      </c>
      <c r="E3899" s="4">
        <v>4.1000000000000003E-3</v>
      </c>
      <c r="F3899" s="81" t="s">
        <v>997</v>
      </c>
      <c r="G3899" s="4">
        <v>0.49349999999999999</v>
      </c>
      <c r="H3899" s="2">
        <v>483768</v>
      </c>
      <c r="I3899" s="2">
        <v>20.8</v>
      </c>
      <c r="J3899" s="82" t="s">
        <v>2288</v>
      </c>
    </row>
    <row r="3900" spans="1:10" ht="13.9">
      <c r="A3900" s="4" t="s">
        <v>8980</v>
      </c>
      <c r="B3900" s="4" t="s">
        <v>649</v>
      </c>
      <c r="C3900" s="4" t="s">
        <v>654</v>
      </c>
      <c r="D3900" s="4">
        <v>-1.89E-2</v>
      </c>
      <c r="E3900" s="4">
        <v>4.1000000000000003E-3</v>
      </c>
      <c r="F3900" s="81" t="s">
        <v>8981</v>
      </c>
      <c r="G3900" s="4">
        <v>0.5252</v>
      </c>
      <c r="H3900" s="2">
        <v>483768</v>
      </c>
      <c r="I3900" s="2">
        <v>21.25</v>
      </c>
      <c r="J3900" s="82" t="s">
        <v>1604</v>
      </c>
    </row>
    <row r="3901" spans="1:10" ht="13.9">
      <c r="A3901" s="4" t="s">
        <v>8982</v>
      </c>
      <c r="B3901" s="4" t="s">
        <v>662</v>
      </c>
      <c r="C3901" s="4" t="s">
        <v>654</v>
      </c>
      <c r="D3901" s="4">
        <v>-1.8700000000000001E-2</v>
      </c>
      <c r="E3901" s="4">
        <v>4.1000000000000003E-3</v>
      </c>
      <c r="F3901" s="81" t="s">
        <v>4308</v>
      </c>
      <c r="G3901" s="4">
        <v>0.49340000000000001</v>
      </c>
      <c r="H3901" s="2">
        <v>483768</v>
      </c>
      <c r="I3901" s="2">
        <v>20.8</v>
      </c>
      <c r="J3901" s="82" t="s">
        <v>2288</v>
      </c>
    </row>
    <row r="3902" spans="1:10" ht="13.9">
      <c r="A3902" s="4" t="s">
        <v>8983</v>
      </c>
      <c r="B3902" s="4" t="s">
        <v>650</v>
      </c>
      <c r="C3902" s="4" t="s">
        <v>871</v>
      </c>
      <c r="D3902" s="4">
        <v>2.0299999999999999E-2</v>
      </c>
      <c r="E3902" s="4">
        <v>4.4000000000000003E-3</v>
      </c>
      <c r="F3902" s="81" t="s">
        <v>8984</v>
      </c>
      <c r="G3902" s="4">
        <v>0.36780000000000002</v>
      </c>
      <c r="H3902" s="2">
        <v>448902</v>
      </c>
      <c r="I3902" s="2">
        <v>21.29</v>
      </c>
      <c r="J3902" s="82" t="s">
        <v>6892</v>
      </c>
    </row>
    <row r="3903" spans="1:10" ht="13.9">
      <c r="A3903" s="4" t="s">
        <v>8985</v>
      </c>
      <c r="B3903" s="4" t="s">
        <v>649</v>
      </c>
      <c r="C3903" s="4" t="s">
        <v>1095</v>
      </c>
      <c r="D3903" s="4">
        <v>2.0199999999999999E-2</v>
      </c>
      <c r="E3903" s="4">
        <v>4.4000000000000003E-3</v>
      </c>
      <c r="F3903" s="81" t="s">
        <v>8986</v>
      </c>
      <c r="G3903" s="4">
        <v>0.36680000000000001</v>
      </c>
      <c r="H3903" s="2">
        <v>448902</v>
      </c>
      <c r="I3903" s="2">
        <v>21.08</v>
      </c>
      <c r="J3903" s="82" t="s">
        <v>3070</v>
      </c>
    </row>
    <row r="3904" spans="1:10" ht="13.9">
      <c r="A3904" s="4" t="s">
        <v>8987</v>
      </c>
      <c r="B3904" s="4" t="s">
        <v>649</v>
      </c>
      <c r="C3904" s="4" t="s">
        <v>654</v>
      </c>
      <c r="D3904" s="4">
        <v>-1.8800000000000001E-2</v>
      </c>
      <c r="E3904" s="4">
        <v>4.1000000000000003E-3</v>
      </c>
      <c r="F3904" s="81" t="s">
        <v>8988</v>
      </c>
      <c r="G3904" s="4">
        <v>0.49340000000000001</v>
      </c>
      <c r="H3904" s="2">
        <v>483768</v>
      </c>
      <c r="I3904" s="2">
        <v>21.03</v>
      </c>
      <c r="J3904" s="82" t="s">
        <v>1552</v>
      </c>
    </row>
    <row r="3905" spans="1:10" ht="13.9">
      <c r="A3905" s="4" t="s">
        <v>8989</v>
      </c>
      <c r="B3905" s="4" t="s">
        <v>650</v>
      </c>
      <c r="C3905" s="4" t="s">
        <v>662</v>
      </c>
      <c r="D3905" s="4">
        <v>1.9400000000000001E-2</v>
      </c>
      <c r="E3905" s="4">
        <v>4.1999999999999997E-3</v>
      </c>
      <c r="F3905" s="81" t="s">
        <v>7679</v>
      </c>
      <c r="G3905" s="4">
        <v>0.36909999999999998</v>
      </c>
      <c r="H3905" s="2">
        <v>483768</v>
      </c>
      <c r="I3905" s="2">
        <v>21.34</v>
      </c>
      <c r="J3905" s="82" t="s">
        <v>3012</v>
      </c>
    </row>
    <row r="3906" spans="1:10" ht="13.9">
      <c r="A3906" s="4" t="s">
        <v>8990</v>
      </c>
      <c r="B3906" s="4" t="s">
        <v>650</v>
      </c>
      <c r="C3906" s="4" t="s">
        <v>8991</v>
      </c>
      <c r="D3906" s="4">
        <v>-0.02</v>
      </c>
      <c r="E3906" s="4">
        <v>4.1999999999999997E-3</v>
      </c>
      <c r="F3906" s="81" t="s">
        <v>8992</v>
      </c>
      <c r="G3906" s="4">
        <v>0.44719999999999999</v>
      </c>
      <c r="H3906" s="2">
        <v>448902</v>
      </c>
      <c r="I3906" s="2">
        <v>22.68</v>
      </c>
      <c r="J3906" s="82" t="s">
        <v>1516</v>
      </c>
    </row>
    <row r="3907" spans="1:10" ht="13.9">
      <c r="A3907" s="4" t="s">
        <v>8993</v>
      </c>
      <c r="B3907" s="4" t="s">
        <v>650</v>
      </c>
      <c r="C3907" s="4" t="s">
        <v>662</v>
      </c>
      <c r="D3907" s="4">
        <v>6.7299999999999999E-2</v>
      </c>
      <c r="E3907" s="4">
        <v>1.4500000000000001E-2</v>
      </c>
      <c r="F3907" s="81" t="s">
        <v>2727</v>
      </c>
      <c r="G3907" s="4">
        <v>0.97699999999999998</v>
      </c>
      <c r="H3907" s="2">
        <v>478935</v>
      </c>
      <c r="I3907" s="2">
        <v>21.54</v>
      </c>
      <c r="J3907" s="82" t="s">
        <v>8994</v>
      </c>
    </row>
    <row r="3908" spans="1:10" ht="13.9">
      <c r="A3908" s="4" t="s">
        <v>8995</v>
      </c>
      <c r="B3908" s="4" t="s">
        <v>649</v>
      </c>
      <c r="C3908" s="4" t="s">
        <v>654</v>
      </c>
      <c r="D3908" s="4">
        <v>-0.10580000000000001</v>
      </c>
      <c r="E3908" s="4">
        <v>2.2499999999999999E-2</v>
      </c>
      <c r="F3908" s="81" t="s">
        <v>8996</v>
      </c>
      <c r="G3908" s="4">
        <v>0.99119999999999997</v>
      </c>
      <c r="H3908" s="2">
        <v>481521</v>
      </c>
      <c r="I3908" s="2">
        <v>22.11</v>
      </c>
      <c r="J3908" s="82" t="s">
        <v>8997</v>
      </c>
    </row>
    <row r="3909" spans="1:10" ht="13.9">
      <c r="A3909" s="4" t="s">
        <v>8998</v>
      </c>
      <c r="B3909" s="4" t="s">
        <v>649</v>
      </c>
      <c r="C3909" s="4" t="s">
        <v>654</v>
      </c>
      <c r="D3909" s="4">
        <v>5.3800000000000001E-2</v>
      </c>
      <c r="E3909" s="4">
        <v>1.15E-2</v>
      </c>
      <c r="F3909" s="81" t="s">
        <v>750</v>
      </c>
      <c r="G3909" s="4">
        <v>0.96760000000000002</v>
      </c>
      <c r="H3909" s="2">
        <v>481733</v>
      </c>
      <c r="I3909" s="2">
        <v>21.89</v>
      </c>
      <c r="J3909" s="82" t="s">
        <v>1044</v>
      </c>
    </row>
    <row r="3910" spans="1:10" ht="13.9">
      <c r="A3910" s="4" t="s">
        <v>8999</v>
      </c>
      <c r="B3910" s="4" t="s">
        <v>650</v>
      </c>
      <c r="C3910" s="4" t="s">
        <v>662</v>
      </c>
      <c r="D3910" s="4">
        <v>5.4899999999999997E-2</v>
      </c>
      <c r="E3910" s="4">
        <v>1.15E-2</v>
      </c>
      <c r="F3910" s="81" t="s">
        <v>7424</v>
      </c>
      <c r="G3910" s="4">
        <v>0.9677</v>
      </c>
      <c r="H3910" s="2">
        <v>481733</v>
      </c>
      <c r="I3910" s="2">
        <v>22.79</v>
      </c>
      <c r="J3910" s="82" t="s">
        <v>7433</v>
      </c>
    </row>
    <row r="3911" spans="1:10" ht="13.9">
      <c r="A3911" s="4" t="s">
        <v>9000</v>
      </c>
      <c r="B3911" s="4" t="s">
        <v>662</v>
      </c>
      <c r="C3911" s="4" t="s">
        <v>654</v>
      </c>
      <c r="D3911" s="4">
        <v>-5.33E-2</v>
      </c>
      <c r="E3911" s="4">
        <v>1.1599999999999999E-2</v>
      </c>
      <c r="F3911" s="81" t="s">
        <v>6317</v>
      </c>
      <c r="G3911" s="4">
        <v>3.2000000000000001E-2</v>
      </c>
      <c r="H3911" s="2">
        <v>481733</v>
      </c>
      <c r="I3911" s="2">
        <v>21.11</v>
      </c>
      <c r="J3911" s="82" t="s">
        <v>1852</v>
      </c>
    </row>
    <row r="3912" spans="1:10" ht="13.9">
      <c r="A3912" s="4" t="s">
        <v>9001</v>
      </c>
      <c r="B3912" s="4" t="s">
        <v>649</v>
      </c>
      <c r="C3912" s="4" t="s">
        <v>662</v>
      </c>
      <c r="D3912" s="4">
        <v>1.5800000000000002E-2</v>
      </c>
      <c r="E3912" s="4">
        <v>3.2000000000000002E-3</v>
      </c>
      <c r="F3912" s="81" t="s">
        <v>9002</v>
      </c>
      <c r="G3912" s="4">
        <v>0.40400000000000003</v>
      </c>
      <c r="H3912" s="2">
        <v>604253</v>
      </c>
      <c r="I3912" s="2">
        <v>24.38</v>
      </c>
      <c r="J3912" s="82" t="s">
        <v>1156</v>
      </c>
    </row>
    <row r="3913" spans="1:10" ht="13.9">
      <c r="A3913" s="4" t="s">
        <v>9003</v>
      </c>
      <c r="B3913" s="4" t="s">
        <v>650</v>
      </c>
      <c r="C3913" s="4" t="s">
        <v>662</v>
      </c>
      <c r="D3913" s="4">
        <v>-1.49E-2</v>
      </c>
      <c r="E3913" s="4">
        <v>3.2000000000000002E-3</v>
      </c>
      <c r="F3913" s="81" t="s">
        <v>9004</v>
      </c>
      <c r="G3913" s="4">
        <v>0.59360000000000002</v>
      </c>
      <c r="H3913" s="2">
        <v>603185</v>
      </c>
      <c r="I3913" s="2">
        <v>21.68</v>
      </c>
      <c r="J3913" s="82" t="s">
        <v>1509</v>
      </c>
    </row>
    <row r="3914" spans="1:10" ht="13.9">
      <c r="A3914" s="4" t="s">
        <v>9005</v>
      </c>
      <c r="B3914" s="4" t="s">
        <v>1292</v>
      </c>
      <c r="C3914" s="4" t="s">
        <v>662</v>
      </c>
      <c r="D3914" s="4">
        <v>2.2100000000000002E-2</v>
      </c>
      <c r="E3914" s="4">
        <v>4.7000000000000002E-3</v>
      </c>
      <c r="F3914" s="81" t="s">
        <v>9006</v>
      </c>
      <c r="G3914" s="4">
        <v>0.33810000000000001</v>
      </c>
      <c r="H3914" s="2">
        <v>448902</v>
      </c>
      <c r="I3914" s="2">
        <v>22.11</v>
      </c>
      <c r="J3914" s="82" t="s">
        <v>1435</v>
      </c>
    </row>
    <row r="3915" spans="1:10" ht="13.9">
      <c r="A3915" s="4" t="s">
        <v>9007</v>
      </c>
      <c r="B3915" s="4" t="s">
        <v>650</v>
      </c>
      <c r="C3915" s="4" t="s">
        <v>654</v>
      </c>
      <c r="D3915" s="4">
        <v>2.18E-2</v>
      </c>
      <c r="E3915" s="4">
        <v>4.4000000000000003E-3</v>
      </c>
      <c r="F3915" s="81" t="s">
        <v>9008</v>
      </c>
      <c r="G3915" s="4">
        <v>0.31340000000000001</v>
      </c>
      <c r="H3915" s="2">
        <v>483768</v>
      </c>
      <c r="I3915" s="2">
        <v>24.55</v>
      </c>
      <c r="J3915" s="82" t="s">
        <v>3051</v>
      </c>
    </row>
    <row r="3916" spans="1:10" ht="13.9">
      <c r="A3916" s="4" t="s">
        <v>9009</v>
      </c>
      <c r="B3916" s="4" t="s">
        <v>1440</v>
      </c>
      <c r="C3916" s="4" t="s">
        <v>662</v>
      </c>
      <c r="D3916" s="4">
        <v>-2.2599999999999999E-2</v>
      </c>
      <c r="E3916" s="4">
        <v>4.4999999999999997E-3</v>
      </c>
      <c r="F3916" s="81" t="s">
        <v>9010</v>
      </c>
      <c r="G3916" s="4">
        <v>0.67810000000000004</v>
      </c>
      <c r="H3916" s="2">
        <v>448902</v>
      </c>
      <c r="I3916" s="2">
        <v>25.22</v>
      </c>
      <c r="J3916" s="82" t="s">
        <v>9011</v>
      </c>
    </row>
    <row r="3917" spans="1:10" ht="13.9">
      <c r="A3917" s="4" t="s">
        <v>9012</v>
      </c>
      <c r="B3917" s="4" t="s">
        <v>650</v>
      </c>
      <c r="C3917" s="4" t="s">
        <v>662</v>
      </c>
      <c r="D3917" s="4">
        <v>-2.1700000000000001E-2</v>
      </c>
      <c r="E3917" s="4">
        <v>4.4000000000000003E-3</v>
      </c>
      <c r="F3917" s="81" t="s">
        <v>9013</v>
      </c>
      <c r="G3917" s="4">
        <v>0.67779999999999996</v>
      </c>
      <c r="H3917" s="2">
        <v>483768</v>
      </c>
      <c r="I3917" s="2">
        <v>24.32</v>
      </c>
      <c r="J3917" s="82" t="s">
        <v>8483</v>
      </c>
    </row>
    <row r="3918" spans="1:10" ht="13.9">
      <c r="A3918" s="4" t="s">
        <v>9014</v>
      </c>
      <c r="B3918" s="4" t="s">
        <v>650</v>
      </c>
      <c r="C3918" s="4" t="s">
        <v>662</v>
      </c>
      <c r="D3918" s="4">
        <v>2.1899999999999999E-2</v>
      </c>
      <c r="E3918" s="4">
        <v>4.4000000000000003E-3</v>
      </c>
      <c r="F3918" s="81" t="s">
        <v>9015</v>
      </c>
      <c r="G3918" s="4">
        <v>0.32150000000000001</v>
      </c>
      <c r="H3918" s="2">
        <v>483768</v>
      </c>
      <c r="I3918" s="2">
        <v>24.77</v>
      </c>
      <c r="J3918" s="82" t="s">
        <v>9016</v>
      </c>
    </row>
    <row r="3919" spans="1:10" ht="13.9">
      <c r="A3919" s="4" t="s">
        <v>9017</v>
      </c>
      <c r="B3919" s="4" t="s">
        <v>649</v>
      </c>
      <c r="C3919" s="4" t="s">
        <v>654</v>
      </c>
      <c r="D3919" s="4">
        <v>-2.1899999999999999E-2</v>
      </c>
      <c r="E3919" s="4">
        <v>4.5999999999999999E-3</v>
      </c>
      <c r="F3919" s="81" t="s">
        <v>8433</v>
      </c>
      <c r="G3919" s="4">
        <v>0.73480000000000001</v>
      </c>
      <c r="H3919" s="2">
        <v>482750</v>
      </c>
      <c r="I3919" s="2">
        <v>22.67</v>
      </c>
      <c r="J3919" s="82" t="s">
        <v>3070</v>
      </c>
    </row>
    <row r="3920" spans="1:10" ht="13.9">
      <c r="A3920" s="4" t="s">
        <v>9018</v>
      </c>
      <c r="B3920" s="4" t="s">
        <v>649</v>
      </c>
      <c r="C3920" s="4" t="s">
        <v>650</v>
      </c>
      <c r="D3920" s="4">
        <v>2.18E-2</v>
      </c>
      <c r="E3920" s="4">
        <v>4.5999999999999999E-3</v>
      </c>
      <c r="F3920" s="81" t="s">
        <v>4969</v>
      </c>
      <c r="G3920" s="4">
        <v>0.2651</v>
      </c>
      <c r="H3920" s="2">
        <v>482750</v>
      </c>
      <c r="I3920" s="2">
        <v>22.46</v>
      </c>
      <c r="J3920" s="82" t="s">
        <v>3138</v>
      </c>
    </row>
    <row r="3921" spans="1:10" ht="13.9">
      <c r="A3921" s="4" t="s">
        <v>9019</v>
      </c>
      <c r="B3921" s="4" t="s">
        <v>649</v>
      </c>
      <c r="C3921" s="4" t="s">
        <v>662</v>
      </c>
      <c r="D3921" s="4">
        <v>2.1700000000000001E-2</v>
      </c>
      <c r="E3921" s="4">
        <v>4.4000000000000003E-3</v>
      </c>
      <c r="F3921" s="81" t="s">
        <v>9020</v>
      </c>
      <c r="G3921" s="4">
        <v>0.32069999999999999</v>
      </c>
      <c r="H3921" s="2">
        <v>483768</v>
      </c>
      <c r="I3921" s="2">
        <v>24.32</v>
      </c>
      <c r="J3921" s="82" t="s">
        <v>8483</v>
      </c>
    </row>
    <row r="3922" spans="1:10" ht="13.9">
      <c r="A3922" s="4" t="s">
        <v>9021</v>
      </c>
      <c r="B3922" s="4" t="s">
        <v>649</v>
      </c>
      <c r="C3922" s="4" t="s">
        <v>662</v>
      </c>
      <c r="D3922" s="4">
        <v>1.6400000000000001E-2</v>
      </c>
      <c r="E3922" s="4">
        <v>3.3999999999999998E-3</v>
      </c>
      <c r="F3922" s="81" t="s">
        <v>9022</v>
      </c>
      <c r="G3922" s="4">
        <v>0.308</v>
      </c>
      <c r="H3922" s="2">
        <v>604253</v>
      </c>
      <c r="I3922" s="2">
        <v>23.27</v>
      </c>
      <c r="J3922" s="82" t="s">
        <v>2603</v>
      </c>
    </row>
    <row r="3923" spans="1:10" ht="13.9">
      <c r="A3923" s="4" t="s">
        <v>9023</v>
      </c>
      <c r="B3923" s="4" t="s">
        <v>649</v>
      </c>
      <c r="C3923" s="4" t="s">
        <v>654</v>
      </c>
      <c r="D3923" s="4">
        <v>1.6400000000000001E-2</v>
      </c>
      <c r="E3923" s="4">
        <v>3.3999999999999998E-3</v>
      </c>
      <c r="F3923" s="81" t="s">
        <v>9024</v>
      </c>
      <c r="G3923" s="4">
        <v>0.30790000000000001</v>
      </c>
      <c r="H3923" s="2">
        <v>604253</v>
      </c>
      <c r="I3923" s="2">
        <v>23.27</v>
      </c>
      <c r="J3923" s="82" t="s">
        <v>2603</v>
      </c>
    </row>
    <row r="3924" spans="1:10" ht="13.9">
      <c r="A3924" s="4" t="s">
        <v>9025</v>
      </c>
      <c r="B3924" s="4" t="s">
        <v>650</v>
      </c>
      <c r="C3924" s="4" t="s">
        <v>662</v>
      </c>
      <c r="D3924" s="4">
        <v>2.0199999999999999E-2</v>
      </c>
      <c r="E3924" s="4">
        <v>4.3E-3</v>
      </c>
      <c r="F3924" s="81" t="s">
        <v>9026</v>
      </c>
      <c r="G3924" s="4">
        <v>0.33079999999999998</v>
      </c>
      <c r="H3924" s="2">
        <v>483768</v>
      </c>
      <c r="I3924" s="2">
        <v>22.07</v>
      </c>
      <c r="J3924" s="82" t="s">
        <v>3041</v>
      </c>
    </row>
    <row r="3925" spans="1:10" ht="13.9">
      <c r="A3925" s="4" t="s">
        <v>9027</v>
      </c>
      <c r="B3925" s="4" t="s">
        <v>650</v>
      </c>
      <c r="C3925" s="4" t="s">
        <v>654</v>
      </c>
      <c r="D3925" s="4">
        <v>2.1600000000000001E-2</v>
      </c>
      <c r="E3925" s="4">
        <v>4.5999999999999999E-3</v>
      </c>
      <c r="F3925" s="81" t="s">
        <v>5391</v>
      </c>
      <c r="G3925" s="4">
        <v>0.2606</v>
      </c>
      <c r="H3925" s="2">
        <v>482750</v>
      </c>
      <c r="I3925" s="2">
        <v>22.05</v>
      </c>
      <c r="J3925" s="82" t="s">
        <v>769</v>
      </c>
    </row>
    <row r="3926" spans="1:10" ht="13.9">
      <c r="A3926" s="4" t="s">
        <v>9028</v>
      </c>
      <c r="B3926" s="4" t="s">
        <v>649</v>
      </c>
      <c r="C3926" s="4" t="s">
        <v>654</v>
      </c>
      <c r="D3926" s="4">
        <v>2.0299999999999999E-2</v>
      </c>
      <c r="E3926" s="4">
        <v>4.3E-3</v>
      </c>
      <c r="F3926" s="81" t="s">
        <v>9029</v>
      </c>
      <c r="G3926" s="4">
        <v>0.33129999999999998</v>
      </c>
      <c r="H3926" s="2">
        <v>483768</v>
      </c>
      <c r="I3926" s="2">
        <v>22.29</v>
      </c>
      <c r="J3926" s="82" t="s">
        <v>3103</v>
      </c>
    </row>
    <row r="3927" spans="1:10" ht="13.9">
      <c r="A3927" s="4" t="s">
        <v>9030</v>
      </c>
      <c r="B3927" s="4" t="s">
        <v>649</v>
      </c>
      <c r="C3927" s="4" t="s">
        <v>654</v>
      </c>
      <c r="D3927" s="4">
        <v>2.1700000000000001E-2</v>
      </c>
      <c r="E3927" s="4">
        <v>4.4000000000000003E-3</v>
      </c>
      <c r="F3927" s="81" t="s">
        <v>4830</v>
      </c>
      <c r="G3927" s="4">
        <v>0.3165</v>
      </c>
      <c r="H3927" s="2">
        <v>483768</v>
      </c>
      <c r="I3927" s="2">
        <v>24.32</v>
      </c>
      <c r="J3927" s="82" t="s">
        <v>8483</v>
      </c>
    </row>
    <row r="3928" spans="1:10" ht="13.9">
      <c r="A3928" s="4" t="s">
        <v>9031</v>
      </c>
      <c r="B3928" s="4" t="s">
        <v>649</v>
      </c>
      <c r="C3928" s="4" t="s">
        <v>662</v>
      </c>
      <c r="D3928" s="4">
        <v>2.1600000000000001E-2</v>
      </c>
      <c r="E3928" s="4">
        <v>4.4000000000000003E-3</v>
      </c>
      <c r="F3928" s="81" t="s">
        <v>9032</v>
      </c>
      <c r="G3928" s="4">
        <v>0.31780000000000003</v>
      </c>
      <c r="H3928" s="2">
        <v>483768</v>
      </c>
      <c r="I3928" s="2">
        <v>24.1</v>
      </c>
      <c r="J3928" s="82" t="s">
        <v>8490</v>
      </c>
    </row>
    <row r="3929" spans="1:10" ht="13.9">
      <c r="A3929" s="4" t="s">
        <v>9033</v>
      </c>
      <c r="B3929" s="4" t="s">
        <v>649</v>
      </c>
      <c r="C3929" s="4" t="s">
        <v>654</v>
      </c>
      <c r="D3929" s="4">
        <v>1.7100000000000001E-2</v>
      </c>
      <c r="E3929" s="4">
        <v>3.3999999999999998E-3</v>
      </c>
      <c r="F3929" s="81" t="s">
        <v>9034</v>
      </c>
      <c r="G3929" s="4">
        <v>0.30730000000000002</v>
      </c>
      <c r="H3929" s="2">
        <v>591638</v>
      </c>
      <c r="I3929" s="2">
        <v>25.29</v>
      </c>
      <c r="J3929" s="82" t="s">
        <v>7680</v>
      </c>
    </row>
    <row r="3930" spans="1:10" ht="13.9">
      <c r="A3930" s="4" t="s">
        <v>9035</v>
      </c>
      <c r="B3930" s="4" t="s">
        <v>649</v>
      </c>
      <c r="C3930" s="4" t="s">
        <v>654</v>
      </c>
      <c r="D3930" s="4">
        <v>2.1700000000000001E-2</v>
      </c>
      <c r="E3930" s="4">
        <v>4.4000000000000003E-3</v>
      </c>
      <c r="F3930" s="81" t="s">
        <v>9036</v>
      </c>
      <c r="G3930" s="4">
        <v>0.31680000000000003</v>
      </c>
      <c r="H3930" s="2">
        <v>483768</v>
      </c>
      <c r="I3930" s="2">
        <v>24.32</v>
      </c>
      <c r="J3930" s="82" t="s">
        <v>8483</v>
      </c>
    </row>
    <row r="3931" spans="1:10" ht="13.9">
      <c r="A3931" s="4" t="s">
        <v>9037</v>
      </c>
      <c r="B3931" s="4" t="s">
        <v>649</v>
      </c>
      <c r="C3931" s="4" t="s">
        <v>662</v>
      </c>
      <c r="D3931" s="4">
        <v>-2.07E-2</v>
      </c>
      <c r="E3931" s="4">
        <v>4.3E-3</v>
      </c>
      <c r="F3931" s="81" t="s">
        <v>6342</v>
      </c>
      <c r="G3931" s="4">
        <v>0.66890000000000005</v>
      </c>
      <c r="H3931" s="2">
        <v>483768</v>
      </c>
      <c r="I3931" s="2">
        <v>23.17</v>
      </c>
      <c r="J3931" s="82" t="s">
        <v>2919</v>
      </c>
    </row>
    <row r="3932" spans="1:10" ht="13.9">
      <c r="A3932" s="4" t="s">
        <v>9038</v>
      </c>
      <c r="B3932" s="4" t="s">
        <v>649</v>
      </c>
      <c r="C3932" s="4" t="s">
        <v>654</v>
      </c>
      <c r="D3932" s="4">
        <v>2.1299999999999999E-2</v>
      </c>
      <c r="E3932" s="4">
        <v>4.4000000000000003E-3</v>
      </c>
      <c r="F3932" s="81" t="s">
        <v>9039</v>
      </c>
      <c r="G3932" s="4">
        <v>0.31809999999999999</v>
      </c>
      <c r="H3932" s="2">
        <v>483768</v>
      </c>
      <c r="I3932" s="2">
        <v>23.43</v>
      </c>
      <c r="J3932" s="82" t="s">
        <v>8498</v>
      </c>
    </row>
    <row r="3933" spans="1:10" ht="13.9">
      <c r="A3933" s="4" t="s">
        <v>9040</v>
      </c>
      <c r="B3933" s="4" t="s">
        <v>649</v>
      </c>
      <c r="C3933" s="4" t="s">
        <v>654</v>
      </c>
      <c r="D3933" s="4">
        <v>1.6299999999999999E-2</v>
      </c>
      <c r="E3933" s="4">
        <v>3.3999999999999998E-3</v>
      </c>
      <c r="F3933" s="81" t="s">
        <v>9041</v>
      </c>
      <c r="G3933" s="4">
        <v>0.30659999999999998</v>
      </c>
      <c r="H3933" s="2">
        <v>604252</v>
      </c>
      <c r="I3933" s="2">
        <v>22.98</v>
      </c>
      <c r="J3933" s="82" t="s">
        <v>2560</v>
      </c>
    </row>
    <row r="3934" spans="1:10" ht="13.9">
      <c r="A3934" s="4" t="s">
        <v>9042</v>
      </c>
      <c r="B3934" s="4" t="s">
        <v>650</v>
      </c>
      <c r="C3934" s="4" t="s">
        <v>662</v>
      </c>
      <c r="D3934" s="4">
        <v>2.1299999999999999E-2</v>
      </c>
      <c r="E3934" s="4">
        <v>4.4000000000000003E-3</v>
      </c>
      <c r="F3934" s="81" t="s">
        <v>1872</v>
      </c>
      <c r="G3934" s="4">
        <v>0.31669999999999998</v>
      </c>
      <c r="H3934" s="2">
        <v>483768</v>
      </c>
      <c r="I3934" s="2">
        <v>23.43</v>
      </c>
      <c r="J3934" s="82" t="s">
        <v>8498</v>
      </c>
    </row>
    <row r="3935" spans="1:10" ht="13.9">
      <c r="A3935" s="4" t="s">
        <v>9043</v>
      </c>
      <c r="B3935" s="4" t="s">
        <v>662</v>
      </c>
      <c r="C3935" s="4" t="s">
        <v>654</v>
      </c>
      <c r="D3935" s="4">
        <v>-2.0299999999999999E-2</v>
      </c>
      <c r="E3935" s="4">
        <v>4.3E-3</v>
      </c>
      <c r="F3935" s="81" t="s">
        <v>9044</v>
      </c>
      <c r="G3935" s="4">
        <v>0.66969999999999996</v>
      </c>
      <c r="H3935" s="2">
        <v>483768</v>
      </c>
      <c r="I3935" s="2">
        <v>22.29</v>
      </c>
      <c r="J3935" s="82" t="s">
        <v>3103</v>
      </c>
    </row>
    <row r="3936" spans="1:10" ht="13.9">
      <c r="A3936" s="4" t="s">
        <v>9045</v>
      </c>
      <c r="B3936" s="4" t="s">
        <v>649</v>
      </c>
      <c r="C3936" s="4" t="s">
        <v>654</v>
      </c>
      <c r="D3936" s="4">
        <v>1.6400000000000001E-2</v>
      </c>
      <c r="E3936" s="4">
        <v>3.3999999999999998E-3</v>
      </c>
      <c r="F3936" s="81" t="s">
        <v>7743</v>
      </c>
      <c r="G3936" s="4">
        <v>0.32329999999999998</v>
      </c>
      <c r="H3936" s="2">
        <v>604255</v>
      </c>
      <c r="I3936" s="2">
        <v>23.27</v>
      </c>
      <c r="J3936" s="82" t="s">
        <v>2603</v>
      </c>
    </row>
    <row r="3937" spans="1:10" ht="13.9">
      <c r="A3937" s="4" t="s">
        <v>9046</v>
      </c>
      <c r="B3937" s="4" t="s">
        <v>650</v>
      </c>
      <c r="C3937" s="4" t="s">
        <v>654</v>
      </c>
      <c r="D3937" s="4">
        <v>2.12E-2</v>
      </c>
      <c r="E3937" s="4">
        <v>4.4000000000000003E-3</v>
      </c>
      <c r="F3937" s="81" t="s">
        <v>9047</v>
      </c>
      <c r="G3937" s="4">
        <v>0.318</v>
      </c>
      <c r="H3937" s="2">
        <v>483768</v>
      </c>
      <c r="I3937" s="2">
        <v>23.21</v>
      </c>
      <c r="J3937" s="82" t="s">
        <v>6007</v>
      </c>
    </row>
    <row r="3938" spans="1:10" ht="13.9">
      <c r="A3938" s="4" t="s">
        <v>9048</v>
      </c>
      <c r="B3938" s="4" t="s">
        <v>649</v>
      </c>
      <c r="C3938" s="4" t="s">
        <v>662</v>
      </c>
      <c r="D3938" s="4">
        <v>-1.61E-2</v>
      </c>
      <c r="E3938" s="4">
        <v>3.3999999999999998E-3</v>
      </c>
      <c r="F3938" s="81" t="s">
        <v>5152</v>
      </c>
      <c r="G3938" s="4">
        <v>0.69099999999999995</v>
      </c>
      <c r="H3938" s="2">
        <v>604100</v>
      </c>
      <c r="I3938" s="2">
        <v>22.42</v>
      </c>
      <c r="J3938" s="82" t="s">
        <v>9049</v>
      </c>
    </row>
    <row r="3939" spans="1:10" ht="13.9">
      <c r="A3939" s="4" t="s">
        <v>9050</v>
      </c>
      <c r="B3939" s="4" t="s">
        <v>650</v>
      </c>
      <c r="C3939" s="4" t="s">
        <v>662</v>
      </c>
      <c r="D3939" s="4">
        <v>2.01E-2</v>
      </c>
      <c r="E3939" s="4">
        <v>4.3E-3</v>
      </c>
      <c r="F3939" s="81" t="s">
        <v>9051</v>
      </c>
      <c r="G3939" s="4">
        <v>0.33119999999999999</v>
      </c>
      <c r="H3939" s="2">
        <v>483768</v>
      </c>
      <c r="I3939" s="2">
        <v>21.85</v>
      </c>
      <c r="J3939" s="82" t="s">
        <v>3073</v>
      </c>
    </row>
    <row r="3940" spans="1:10" ht="13.9">
      <c r="A3940" s="4" t="s">
        <v>9052</v>
      </c>
      <c r="B3940" s="4" t="s">
        <v>650</v>
      </c>
      <c r="C3940" s="4" t="s">
        <v>662</v>
      </c>
      <c r="D3940" s="4">
        <v>1.6299999999999999E-2</v>
      </c>
      <c r="E3940" s="4">
        <v>3.3999999999999998E-3</v>
      </c>
      <c r="F3940" s="81" t="s">
        <v>1328</v>
      </c>
      <c r="G3940" s="4">
        <v>0.30830000000000002</v>
      </c>
      <c r="H3940" s="2">
        <v>604186</v>
      </c>
      <c r="I3940" s="2">
        <v>22.98</v>
      </c>
      <c r="J3940" s="82" t="s">
        <v>2605</v>
      </c>
    </row>
    <row r="3941" spans="1:10" ht="13.9">
      <c r="A3941" s="4" t="s">
        <v>9053</v>
      </c>
      <c r="B3941" s="4" t="s">
        <v>650</v>
      </c>
      <c r="C3941" s="4" t="s">
        <v>654</v>
      </c>
      <c r="D3941" s="4">
        <v>2.1299999999999999E-2</v>
      </c>
      <c r="E3941" s="4">
        <v>4.4000000000000003E-3</v>
      </c>
      <c r="F3941" s="81" t="s">
        <v>7933</v>
      </c>
      <c r="G3941" s="4">
        <v>0.31790000000000002</v>
      </c>
      <c r="H3941" s="2">
        <v>483768</v>
      </c>
      <c r="I3941" s="2">
        <v>23.43</v>
      </c>
      <c r="J3941" s="82" t="s">
        <v>8498</v>
      </c>
    </row>
    <row r="3942" spans="1:10" ht="13.9">
      <c r="A3942" s="4" t="s">
        <v>9054</v>
      </c>
      <c r="B3942" s="4" t="s">
        <v>662</v>
      </c>
      <c r="C3942" s="4" t="s">
        <v>654</v>
      </c>
      <c r="D3942" s="4">
        <v>-2.0199999999999999E-2</v>
      </c>
      <c r="E3942" s="4">
        <v>4.3E-3</v>
      </c>
      <c r="F3942" s="81" t="s">
        <v>3099</v>
      </c>
      <c r="G3942" s="4">
        <v>0.66810000000000003</v>
      </c>
      <c r="H3942" s="2">
        <v>483768</v>
      </c>
      <c r="I3942" s="2">
        <v>22.07</v>
      </c>
      <c r="J3942" s="82" t="s">
        <v>3041</v>
      </c>
    </row>
    <row r="3943" spans="1:10" ht="13.9">
      <c r="A3943" s="4" t="s">
        <v>9055</v>
      </c>
      <c r="B3943" s="4" t="s">
        <v>649</v>
      </c>
      <c r="C3943" s="4" t="s">
        <v>650</v>
      </c>
      <c r="D3943" s="4">
        <v>-2.0299999999999999E-2</v>
      </c>
      <c r="E3943" s="4">
        <v>4.3E-3</v>
      </c>
      <c r="F3943" s="81" t="s">
        <v>9056</v>
      </c>
      <c r="G3943" s="4">
        <v>0.66900000000000004</v>
      </c>
      <c r="H3943" s="2">
        <v>483768</v>
      </c>
      <c r="I3943" s="2">
        <v>22.29</v>
      </c>
      <c r="J3943" s="82" t="s">
        <v>3103</v>
      </c>
    </row>
    <row r="3944" spans="1:10" ht="13.9">
      <c r="A3944" s="4" t="s">
        <v>9057</v>
      </c>
      <c r="B3944" s="4" t="s">
        <v>649</v>
      </c>
      <c r="C3944" s="4" t="s">
        <v>654</v>
      </c>
      <c r="D3944" s="4">
        <v>-2.1399999999999999E-2</v>
      </c>
      <c r="E3944" s="4">
        <v>4.4000000000000003E-3</v>
      </c>
      <c r="F3944" s="81" t="s">
        <v>8475</v>
      </c>
      <c r="G3944" s="4">
        <v>0.68259999999999998</v>
      </c>
      <c r="H3944" s="2">
        <v>483768</v>
      </c>
      <c r="I3944" s="2">
        <v>23.65</v>
      </c>
      <c r="J3944" s="82" t="s">
        <v>8485</v>
      </c>
    </row>
    <row r="3945" spans="1:10" ht="13.9">
      <c r="A3945" s="4" t="s">
        <v>9058</v>
      </c>
      <c r="B3945" s="4" t="s">
        <v>649</v>
      </c>
      <c r="C3945" s="4" t="s">
        <v>650</v>
      </c>
      <c r="D3945" s="4">
        <v>-2.1399999999999999E-2</v>
      </c>
      <c r="E3945" s="4">
        <v>4.4000000000000003E-3</v>
      </c>
      <c r="F3945" s="81" t="s">
        <v>9059</v>
      </c>
      <c r="G3945" s="4">
        <v>0.68230000000000002</v>
      </c>
      <c r="H3945" s="2">
        <v>483768</v>
      </c>
      <c r="I3945" s="2">
        <v>23.65</v>
      </c>
      <c r="J3945" s="82" t="s">
        <v>8485</v>
      </c>
    </row>
    <row r="3946" spans="1:10" ht="13.9">
      <c r="A3946" s="4" t="s">
        <v>9060</v>
      </c>
      <c r="B3946" s="4" t="s">
        <v>650</v>
      </c>
      <c r="C3946" s="4" t="s">
        <v>662</v>
      </c>
      <c r="D3946" s="4">
        <v>-2.1100000000000001E-2</v>
      </c>
      <c r="E3946" s="4">
        <v>4.4000000000000003E-3</v>
      </c>
      <c r="F3946" s="81" t="s">
        <v>9061</v>
      </c>
      <c r="G3946" s="4">
        <v>0.68130000000000002</v>
      </c>
      <c r="H3946" s="2">
        <v>483768</v>
      </c>
      <c r="I3946" s="2">
        <v>23</v>
      </c>
      <c r="J3946" s="82" t="s">
        <v>7277</v>
      </c>
    </row>
    <row r="3947" spans="1:10" ht="13.9">
      <c r="A3947" s="4" t="s">
        <v>9062</v>
      </c>
      <c r="B3947" s="4" t="s">
        <v>649</v>
      </c>
      <c r="C3947" s="4" t="s">
        <v>654</v>
      </c>
      <c r="D3947" s="4">
        <v>1.55E-2</v>
      </c>
      <c r="E3947" s="4">
        <v>3.3999999999999998E-3</v>
      </c>
      <c r="F3947" s="81" t="s">
        <v>9063</v>
      </c>
      <c r="G3947" s="4">
        <v>0.66590000000000005</v>
      </c>
      <c r="H3947" s="2">
        <v>592555</v>
      </c>
      <c r="I3947" s="2">
        <v>20.78</v>
      </c>
      <c r="J3947" s="82" t="s">
        <v>9064</v>
      </c>
    </row>
    <row r="3948" spans="1:10" ht="13.9">
      <c r="A3948" s="4" t="s">
        <v>9065</v>
      </c>
      <c r="B3948" s="4" t="s">
        <v>649</v>
      </c>
      <c r="C3948" s="4" t="s">
        <v>654</v>
      </c>
      <c r="D3948" s="4">
        <v>-1.83E-2</v>
      </c>
      <c r="E3948" s="4">
        <v>3.8999999999999998E-3</v>
      </c>
      <c r="F3948" s="81" t="s">
        <v>3112</v>
      </c>
      <c r="G3948" s="4">
        <v>0.78480000000000005</v>
      </c>
      <c r="H3948" s="2">
        <v>604142</v>
      </c>
      <c r="I3948" s="2">
        <v>22.02</v>
      </c>
      <c r="J3948" s="82" t="s">
        <v>9066</v>
      </c>
    </row>
    <row r="3949" spans="1:10" ht="13.9">
      <c r="A3949" s="4" t="s">
        <v>9067</v>
      </c>
      <c r="B3949" s="4" t="s">
        <v>649</v>
      </c>
      <c r="C3949" s="4" t="s">
        <v>654</v>
      </c>
      <c r="D3949" s="4">
        <v>-1.6400000000000001E-2</v>
      </c>
      <c r="E3949" s="4">
        <v>3.5000000000000001E-3</v>
      </c>
      <c r="F3949" s="81" t="s">
        <v>9068</v>
      </c>
      <c r="G3949" s="4">
        <v>0.71640000000000004</v>
      </c>
      <c r="H3949" s="2">
        <v>604227</v>
      </c>
      <c r="I3949" s="2">
        <v>21.96</v>
      </c>
      <c r="J3949" s="82" t="s">
        <v>3006</v>
      </c>
    </row>
    <row r="3950" spans="1:10" ht="13.9">
      <c r="A3950" s="4" t="s">
        <v>9069</v>
      </c>
      <c r="B3950" s="4" t="s">
        <v>649</v>
      </c>
      <c r="C3950" s="4" t="s">
        <v>654</v>
      </c>
      <c r="D3950" s="4">
        <v>-1.6299999999999999E-2</v>
      </c>
      <c r="E3950" s="4">
        <v>3.5000000000000001E-3</v>
      </c>
      <c r="F3950" s="81" t="s">
        <v>9070</v>
      </c>
      <c r="G3950" s="4">
        <v>0.71640000000000004</v>
      </c>
      <c r="H3950" s="2">
        <v>604255</v>
      </c>
      <c r="I3950" s="2">
        <v>21.69</v>
      </c>
      <c r="J3950" s="82" t="s">
        <v>7985</v>
      </c>
    </row>
    <row r="3951" spans="1:10" ht="13.9">
      <c r="A3951" s="4" t="s">
        <v>9071</v>
      </c>
      <c r="B3951" s="4" t="s">
        <v>649</v>
      </c>
      <c r="C3951" s="4" t="s">
        <v>654</v>
      </c>
      <c r="D3951" s="4">
        <v>-1.55E-2</v>
      </c>
      <c r="E3951" s="4">
        <v>3.3999999999999998E-3</v>
      </c>
      <c r="F3951" s="81" t="s">
        <v>9072</v>
      </c>
      <c r="G3951" s="4">
        <v>0.33360000000000001</v>
      </c>
      <c r="H3951" s="2">
        <v>588931</v>
      </c>
      <c r="I3951" s="2">
        <v>20.78</v>
      </c>
      <c r="J3951" s="82" t="s">
        <v>8112</v>
      </c>
    </row>
    <row r="3952" spans="1:10" ht="13.9">
      <c r="A3952" s="4" t="s">
        <v>9073</v>
      </c>
      <c r="B3952" s="4" t="s">
        <v>654</v>
      </c>
      <c r="C3952" s="4" t="s">
        <v>9074</v>
      </c>
      <c r="D3952" s="4">
        <v>2.3400000000000001E-2</v>
      </c>
      <c r="E3952" s="4">
        <v>5.0000000000000001E-3</v>
      </c>
      <c r="F3952" s="81" t="s">
        <v>1140</v>
      </c>
      <c r="G3952" s="4">
        <v>0.2288</v>
      </c>
      <c r="H3952" s="2">
        <v>448902</v>
      </c>
      <c r="I3952" s="2">
        <v>21.9</v>
      </c>
      <c r="J3952" s="82" t="s">
        <v>4173</v>
      </c>
    </row>
    <row r="3953" spans="1:10" ht="13.9">
      <c r="A3953" s="4" t="s">
        <v>9075</v>
      </c>
      <c r="B3953" s="4" t="s">
        <v>650</v>
      </c>
      <c r="C3953" s="4" t="s">
        <v>654</v>
      </c>
      <c r="D3953" s="4">
        <v>1.77E-2</v>
      </c>
      <c r="E3953" s="4">
        <v>3.8E-3</v>
      </c>
      <c r="F3953" s="81" t="s">
        <v>9076</v>
      </c>
      <c r="G3953" s="4">
        <v>0.21540000000000001</v>
      </c>
      <c r="H3953" s="2">
        <v>600636</v>
      </c>
      <c r="I3953" s="2">
        <v>21.7</v>
      </c>
      <c r="J3953" s="82" t="s">
        <v>1754</v>
      </c>
    </row>
    <row r="3954" spans="1:10" ht="13.9">
      <c r="A3954" s="4" t="s">
        <v>9077</v>
      </c>
      <c r="B3954" s="4" t="s">
        <v>654</v>
      </c>
      <c r="C3954" s="4" t="s">
        <v>1511</v>
      </c>
      <c r="D3954" s="4">
        <v>2.3E-2</v>
      </c>
      <c r="E3954" s="4">
        <v>5.0000000000000001E-3</v>
      </c>
      <c r="F3954" s="81" t="s">
        <v>9078</v>
      </c>
      <c r="G3954" s="4">
        <v>0.23799999999999999</v>
      </c>
      <c r="H3954" s="2">
        <v>448902</v>
      </c>
      <c r="I3954" s="2">
        <v>21.16</v>
      </c>
      <c r="J3954" s="82" t="s">
        <v>1065</v>
      </c>
    </row>
    <row r="3955" spans="1:10" ht="13.9">
      <c r="A3955" s="4" t="s">
        <v>9079</v>
      </c>
      <c r="B3955" s="4" t="s">
        <v>650</v>
      </c>
      <c r="C3955" s="4" t="s">
        <v>654</v>
      </c>
      <c r="D3955" s="4">
        <v>1.7999999999999999E-2</v>
      </c>
      <c r="E3955" s="4">
        <v>3.8E-3</v>
      </c>
      <c r="F3955" s="81" t="s">
        <v>651</v>
      </c>
      <c r="G3955" s="4">
        <v>0.21510000000000001</v>
      </c>
      <c r="H3955" s="2">
        <v>604254</v>
      </c>
      <c r="I3955" s="2">
        <v>22.44</v>
      </c>
      <c r="J3955" s="82" t="s">
        <v>1849</v>
      </c>
    </row>
    <row r="3956" spans="1:10" ht="13.9">
      <c r="A3956" s="4" t="s">
        <v>9080</v>
      </c>
      <c r="B3956" s="4" t="s">
        <v>662</v>
      </c>
      <c r="C3956" s="4" t="s">
        <v>654</v>
      </c>
      <c r="D3956" s="4">
        <v>-1.7899999999999999E-2</v>
      </c>
      <c r="E3956" s="4">
        <v>3.8E-3</v>
      </c>
      <c r="F3956" s="81" t="s">
        <v>3582</v>
      </c>
      <c r="G3956" s="4">
        <v>0.78459999999999996</v>
      </c>
      <c r="H3956" s="2">
        <v>604243</v>
      </c>
      <c r="I3956" s="2">
        <v>22.19</v>
      </c>
      <c r="J3956" s="82" t="s">
        <v>953</v>
      </c>
    </row>
    <row r="3957" spans="1:10" ht="13.9">
      <c r="A3957" s="4" t="s">
        <v>9081</v>
      </c>
      <c r="B3957" s="4" t="s">
        <v>649</v>
      </c>
      <c r="C3957" s="4" t="s">
        <v>650</v>
      </c>
      <c r="D3957" s="4">
        <v>1.7899999999999999E-2</v>
      </c>
      <c r="E3957" s="4">
        <v>3.8E-3</v>
      </c>
      <c r="F3957" s="81" t="s">
        <v>8037</v>
      </c>
      <c r="G3957" s="4">
        <v>0.21590000000000001</v>
      </c>
      <c r="H3957" s="2">
        <v>604256</v>
      </c>
      <c r="I3957" s="2">
        <v>22.19</v>
      </c>
      <c r="J3957" s="82" t="s">
        <v>953</v>
      </c>
    </row>
    <row r="3958" spans="1:10" ht="13.9">
      <c r="A3958" s="4" t="s">
        <v>9082</v>
      </c>
      <c r="B3958" s="4" t="s">
        <v>650</v>
      </c>
      <c r="C3958" s="4" t="s">
        <v>662</v>
      </c>
      <c r="D3958" s="4">
        <v>2.0400000000000001E-2</v>
      </c>
      <c r="E3958" s="4">
        <v>4.3E-3</v>
      </c>
      <c r="F3958" s="81" t="s">
        <v>6764</v>
      </c>
      <c r="G3958" s="4">
        <v>0.34399999999999997</v>
      </c>
      <c r="H3958" s="2">
        <v>483768</v>
      </c>
      <c r="I3958" s="2">
        <v>22.51</v>
      </c>
      <c r="J3958" s="82" t="s">
        <v>3138</v>
      </c>
    </row>
    <row r="3959" spans="1:10" ht="13.9">
      <c r="A3959" s="4" t="s">
        <v>9083</v>
      </c>
      <c r="B3959" s="4" t="s">
        <v>649</v>
      </c>
      <c r="C3959" s="4" t="s">
        <v>662</v>
      </c>
      <c r="D3959" s="4">
        <v>-2.0500000000000001E-2</v>
      </c>
      <c r="E3959" s="4">
        <v>4.3E-3</v>
      </c>
      <c r="F3959" s="81" t="s">
        <v>8921</v>
      </c>
      <c r="G3959" s="4">
        <v>0.65590000000000004</v>
      </c>
      <c r="H3959" s="2">
        <v>483768</v>
      </c>
      <c r="I3959" s="2">
        <v>22.73</v>
      </c>
      <c r="J3959" s="82" t="s">
        <v>3391</v>
      </c>
    </row>
    <row r="3960" spans="1:10" ht="13.9">
      <c r="A3960" s="4" t="s">
        <v>9084</v>
      </c>
      <c r="B3960" s="4" t="s">
        <v>650</v>
      </c>
      <c r="C3960" s="4" t="s">
        <v>662</v>
      </c>
      <c r="D3960" s="4">
        <v>2.0400000000000001E-2</v>
      </c>
      <c r="E3960" s="4">
        <v>4.3E-3</v>
      </c>
      <c r="F3960" s="81" t="s">
        <v>7803</v>
      </c>
      <c r="G3960" s="4">
        <v>0.34410000000000002</v>
      </c>
      <c r="H3960" s="2">
        <v>483768</v>
      </c>
      <c r="I3960" s="2">
        <v>22.51</v>
      </c>
      <c r="J3960" s="82" t="s">
        <v>3138</v>
      </c>
    </row>
    <row r="3961" spans="1:10" ht="13.9">
      <c r="A3961" s="4" t="s">
        <v>9085</v>
      </c>
      <c r="B3961" s="4" t="s">
        <v>649</v>
      </c>
      <c r="C3961" s="4" t="s">
        <v>662</v>
      </c>
      <c r="D3961" s="4">
        <v>-2.0500000000000001E-2</v>
      </c>
      <c r="E3961" s="4">
        <v>4.3E-3</v>
      </c>
      <c r="F3961" s="81" t="s">
        <v>9086</v>
      </c>
      <c r="G3961" s="4">
        <v>0.65590000000000004</v>
      </c>
      <c r="H3961" s="2">
        <v>483768</v>
      </c>
      <c r="I3961" s="2">
        <v>22.73</v>
      </c>
      <c r="J3961" s="82" t="s">
        <v>3391</v>
      </c>
    </row>
    <row r="3962" spans="1:10" ht="13.9">
      <c r="A3962" s="4" t="s">
        <v>9087</v>
      </c>
      <c r="B3962" s="4" t="s">
        <v>650</v>
      </c>
      <c r="C3962" s="4" t="s">
        <v>662</v>
      </c>
      <c r="D3962" s="4">
        <v>-2.0400000000000001E-2</v>
      </c>
      <c r="E3962" s="4">
        <v>4.3E-3</v>
      </c>
      <c r="F3962" s="81" t="s">
        <v>6764</v>
      </c>
      <c r="G3962" s="4">
        <v>0.65580000000000005</v>
      </c>
      <c r="H3962" s="2">
        <v>483768</v>
      </c>
      <c r="I3962" s="2">
        <v>22.51</v>
      </c>
      <c r="J3962" s="82" t="s">
        <v>3138</v>
      </c>
    </row>
    <row r="3963" spans="1:10" ht="13.9">
      <c r="A3963" s="4" t="s">
        <v>9088</v>
      </c>
      <c r="B3963" s="4" t="s">
        <v>649</v>
      </c>
      <c r="C3963" s="4" t="s">
        <v>654</v>
      </c>
      <c r="D3963" s="4">
        <v>2.0400000000000001E-2</v>
      </c>
      <c r="E3963" s="4">
        <v>4.3E-3</v>
      </c>
      <c r="F3963" s="81" t="s">
        <v>9089</v>
      </c>
      <c r="G3963" s="4">
        <v>0.34420000000000001</v>
      </c>
      <c r="H3963" s="2">
        <v>483768</v>
      </c>
      <c r="I3963" s="2">
        <v>22.51</v>
      </c>
      <c r="J3963" s="82" t="s">
        <v>3138</v>
      </c>
    </row>
    <row r="3964" spans="1:10" ht="13.9">
      <c r="A3964" s="4" t="s">
        <v>9090</v>
      </c>
      <c r="B3964" s="4" t="s">
        <v>649</v>
      </c>
      <c r="C3964" s="4" t="s">
        <v>654</v>
      </c>
      <c r="D3964" s="4">
        <v>-2.0500000000000001E-2</v>
      </c>
      <c r="E3964" s="4">
        <v>4.3E-3</v>
      </c>
      <c r="F3964" s="81" t="s">
        <v>1280</v>
      </c>
      <c r="G3964" s="4">
        <v>0.65590000000000004</v>
      </c>
      <c r="H3964" s="2">
        <v>483768</v>
      </c>
      <c r="I3964" s="2">
        <v>22.73</v>
      </c>
      <c r="J3964" s="82" t="s">
        <v>3391</v>
      </c>
    </row>
    <row r="3965" spans="1:10" ht="13.9">
      <c r="A3965" s="4" t="s">
        <v>9091</v>
      </c>
      <c r="B3965" s="4" t="s">
        <v>649</v>
      </c>
      <c r="C3965" s="4" t="s">
        <v>654</v>
      </c>
      <c r="D3965" s="4">
        <v>-1.6199999999999999E-2</v>
      </c>
      <c r="E3965" s="4">
        <v>3.3999999999999998E-3</v>
      </c>
      <c r="F3965" s="81" t="s">
        <v>9092</v>
      </c>
      <c r="G3965" s="4">
        <v>0.66439999999999999</v>
      </c>
      <c r="H3965" s="2">
        <v>604249</v>
      </c>
      <c r="I3965" s="2">
        <v>22.7</v>
      </c>
      <c r="J3965" s="82" t="s">
        <v>2555</v>
      </c>
    </row>
    <row r="3966" spans="1:10" ht="13.9">
      <c r="A3966" s="4" t="s">
        <v>9093</v>
      </c>
      <c r="B3966" s="4" t="s">
        <v>649</v>
      </c>
      <c r="C3966" s="4" t="s">
        <v>9094</v>
      </c>
      <c r="D3966" s="4">
        <v>2.1399999999999999E-2</v>
      </c>
      <c r="E3966" s="4">
        <v>4.4999999999999997E-3</v>
      </c>
      <c r="F3966" s="81" t="s">
        <v>3361</v>
      </c>
      <c r="G3966" s="4">
        <v>0.34110000000000001</v>
      </c>
      <c r="H3966" s="2">
        <v>448902</v>
      </c>
      <c r="I3966" s="2">
        <v>22.62</v>
      </c>
      <c r="J3966" s="82" t="s">
        <v>2209</v>
      </c>
    </row>
    <row r="3967" spans="1:10" ht="13.9">
      <c r="A3967" s="4" t="s">
        <v>9095</v>
      </c>
      <c r="B3967" s="4" t="s">
        <v>649</v>
      </c>
      <c r="C3967" s="4" t="s">
        <v>654</v>
      </c>
      <c r="D3967" s="4">
        <v>1.9900000000000001E-2</v>
      </c>
      <c r="E3967" s="4">
        <v>3.7000000000000002E-3</v>
      </c>
      <c r="F3967" s="81" t="s">
        <v>9096</v>
      </c>
      <c r="G3967" s="4">
        <v>0.24410000000000001</v>
      </c>
      <c r="H3967" s="2">
        <v>604251</v>
      </c>
      <c r="I3967" s="2">
        <v>28.93</v>
      </c>
      <c r="J3967" s="82" t="s">
        <v>1735</v>
      </c>
    </row>
    <row r="3968" spans="1:10" ht="13.9">
      <c r="A3968" s="4" t="s">
        <v>9097</v>
      </c>
      <c r="B3968" s="4" t="s">
        <v>650</v>
      </c>
      <c r="C3968" s="4" t="s">
        <v>871</v>
      </c>
      <c r="D3968" s="4">
        <v>2.9000000000000001E-2</v>
      </c>
      <c r="E3968" s="4">
        <v>4.7999999999999996E-3</v>
      </c>
      <c r="F3968" s="81" t="s">
        <v>9098</v>
      </c>
      <c r="G3968" s="4">
        <v>0.2601</v>
      </c>
      <c r="H3968" s="2">
        <v>448902</v>
      </c>
      <c r="I3968" s="2">
        <v>36.5</v>
      </c>
      <c r="J3968" s="82" t="s">
        <v>9099</v>
      </c>
    </row>
    <row r="3969" spans="1:10" ht="13.9">
      <c r="A3969" s="4" t="s">
        <v>9100</v>
      </c>
      <c r="B3969" s="4" t="s">
        <v>650</v>
      </c>
      <c r="C3969" s="4" t="s">
        <v>654</v>
      </c>
      <c r="D3969" s="4">
        <v>1.9900000000000001E-2</v>
      </c>
      <c r="E3969" s="4">
        <v>3.7000000000000002E-3</v>
      </c>
      <c r="F3969" s="81" t="s">
        <v>9101</v>
      </c>
      <c r="G3969" s="4">
        <v>0.24429999999999999</v>
      </c>
      <c r="H3969" s="2">
        <v>604244</v>
      </c>
      <c r="I3969" s="2">
        <v>28.93</v>
      </c>
      <c r="J3969" s="82" t="s">
        <v>1735</v>
      </c>
    </row>
    <row r="3970" spans="1:10" ht="13.9">
      <c r="A3970" s="4" t="s">
        <v>9102</v>
      </c>
      <c r="B3970" s="4" t="s">
        <v>650</v>
      </c>
      <c r="C3970" s="4" t="s">
        <v>662</v>
      </c>
      <c r="D3970" s="4">
        <v>-1.9599999999999999E-2</v>
      </c>
      <c r="E3970" s="4">
        <v>3.7000000000000002E-3</v>
      </c>
      <c r="F3970" s="81" t="s">
        <v>9103</v>
      </c>
      <c r="G3970" s="4">
        <v>0.752</v>
      </c>
      <c r="H3970" s="2">
        <v>604254</v>
      </c>
      <c r="I3970" s="2">
        <v>28.06</v>
      </c>
      <c r="J3970" s="82" t="s">
        <v>8160</v>
      </c>
    </row>
    <row r="3971" spans="1:10" ht="13.9">
      <c r="A3971" s="4" t="s">
        <v>9104</v>
      </c>
      <c r="B3971" s="4" t="s">
        <v>649</v>
      </c>
      <c r="C3971" s="4" t="s">
        <v>654</v>
      </c>
      <c r="D3971" s="4">
        <v>-2.0199999999999999E-2</v>
      </c>
      <c r="E3971" s="4">
        <v>3.7000000000000002E-3</v>
      </c>
      <c r="F3971" s="81" t="s">
        <v>9105</v>
      </c>
      <c r="G3971" s="4">
        <v>0.75180000000000002</v>
      </c>
      <c r="H3971" s="2">
        <v>604252</v>
      </c>
      <c r="I3971" s="2">
        <v>29.81</v>
      </c>
      <c r="J3971" s="82" t="s">
        <v>3813</v>
      </c>
    </row>
    <row r="3972" spans="1:10" ht="13.9">
      <c r="A3972" s="4" t="s">
        <v>9106</v>
      </c>
      <c r="B3972" s="4" t="s">
        <v>649</v>
      </c>
      <c r="C3972" s="4" t="s">
        <v>654</v>
      </c>
      <c r="D3972" s="4">
        <v>-0.02</v>
      </c>
      <c r="E3972" s="4">
        <v>4.3E-3</v>
      </c>
      <c r="F3972" s="81" t="s">
        <v>2981</v>
      </c>
      <c r="G3972" s="4">
        <v>0.66180000000000005</v>
      </c>
      <c r="H3972" s="2">
        <v>483768</v>
      </c>
      <c r="I3972" s="2">
        <v>21.63</v>
      </c>
      <c r="J3972" s="82" t="s">
        <v>2676</v>
      </c>
    </row>
    <row r="3973" spans="1:10" ht="13.9">
      <c r="A3973" s="4" t="s">
        <v>9107</v>
      </c>
      <c r="B3973" s="4" t="s">
        <v>662</v>
      </c>
      <c r="C3973" s="4" t="s">
        <v>654</v>
      </c>
      <c r="D3973" s="4">
        <v>3.8100000000000002E-2</v>
      </c>
      <c r="E3973" s="4">
        <v>6.7000000000000002E-3</v>
      </c>
      <c r="F3973" s="81" t="s">
        <v>9108</v>
      </c>
      <c r="G3973" s="4">
        <v>0.88280000000000003</v>
      </c>
      <c r="H3973" s="2">
        <v>448902</v>
      </c>
      <c r="I3973" s="2">
        <v>32.340000000000003</v>
      </c>
      <c r="J3973" s="82" t="s">
        <v>9109</v>
      </c>
    </row>
    <row r="3974" spans="1:10" ht="13.9">
      <c r="A3974" s="4" t="s">
        <v>9110</v>
      </c>
      <c r="B3974" s="4" t="s">
        <v>662</v>
      </c>
      <c r="C3974" s="4" t="s">
        <v>654</v>
      </c>
      <c r="D3974" s="4">
        <v>-2.7099999999999999E-2</v>
      </c>
      <c r="E3974" s="4">
        <v>4.5999999999999999E-3</v>
      </c>
      <c r="F3974" s="81" t="s">
        <v>9111</v>
      </c>
      <c r="G3974" s="4">
        <v>0.73619999999999997</v>
      </c>
      <c r="H3974" s="2">
        <v>482668</v>
      </c>
      <c r="I3974" s="2">
        <v>34.71</v>
      </c>
      <c r="J3974" s="82" t="s">
        <v>9112</v>
      </c>
    </row>
    <row r="3975" spans="1:10" ht="13.9">
      <c r="A3975" s="4" t="s">
        <v>9113</v>
      </c>
      <c r="B3975" s="4" t="s">
        <v>650</v>
      </c>
      <c r="C3975" s="4" t="s">
        <v>662</v>
      </c>
      <c r="D3975" s="4">
        <v>-2.7E-2</v>
      </c>
      <c r="E3975" s="4">
        <v>4.5999999999999999E-3</v>
      </c>
      <c r="F3975" s="81" t="s">
        <v>9114</v>
      </c>
      <c r="G3975" s="4">
        <v>0.73560000000000003</v>
      </c>
      <c r="H3975" s="2">
        <v>482668</v>
      </c>
      <c r="I3975" s="2">
        <v>34.450000000000003</v>
      </c>
      <c r="J3975" s="82" t="s">
        <v>9115</v>
      </c>
    </row>
    <row r="3976" spans="1:10" ht="13.9">
      <c r="A3976" s="4" t="s">
        <v>9116</v>
      </c>
      <c r="B3976" s="4" t="s">
        <v>650</v>
      </c>
      <c r="C3976" s="4" t="s">
        <v>662</v>
      </c>
      <c r="D3976" s="4">
        <v>-2.7E-2</v>
      </c>
      <c r="E3976" s="4">
        <v>4.5999999999999999E-3</v>
      </c>
      <c r="F3976" s="81" t="s">
        <v>9117</v>
      </c>
      <c r="G3976" s="4">
        <v>0.73560000000000003</v>
      </c>
      <c r="H3976" s="2">
        <v>482668</v>
      </c>
      <c r="I3976" s="2">
        <v>34.450000000000003</v>
      </c>
      <c r="J3976" s="82" t="s">
        <v>9115</v>
      </c>
    </row>
    <row r="3977" spans="1:10" ht="13.9">
      <c r="A3977" s="4" t="s">
        <v>9118</v>
      </c>
      <c r="B3977" s="4" t="s">
        <v>650</v>
      </c>
      <c r="C3977" s="4" t="s">
        <v>662</v>
      </c>
      <c r="D3977" s="4">
        <v>-2.7E-2</v>
      </c>
      <c r="E3977" s="4">
        <v>4.5999999999999999E-3</v>
      </c>
      <c r="F3977" s="81" t="s">
        <v>9119</v>
      </c>
      <c r="G3977" s="4">
        <v>0.73619999999999997</v>
      </c>
      <c r="H3977" s="2">
        <v>483768</v>
      </c>
      <c r="I3977" s="2">
        <v>34.450000000000003</v>
      </c>
      <c r="J3977" s="82" t="s">
        <v>3944</v>
      </c>
    </row>
    <row r="3978" spans="1:10" ht="13.9">
      <c r="A3978" s="4" t="s">
        <v>9120</v>
      </c>
      <c r="B3978" s="4" t="s">
        <v>649</v>
      </c>
      <c r="C3978" s="4" t="s">
        <v>654</v>
      </c>
      <c r="D3978" s="4">
        <v>2.6800000000000001E-2</v>
      </c>
      <c r="E3978" s="4">
        <v>4.5999999999999999E-3</v>
      </c>
      <c r="F3978" s="81" t="s">
        <v>9121</v>
      </c>
      <c r="G3978" s="4">
        <v>0.26440000000000002</v>
      </c>
      <c r="H3978" s="2">
        <v>483768</v>
      </c>
      <c r="I3978" s="2">
        <v>33.94</v>
      </c>
      <c r="J3978" s="82" t="s">
        <v>3870</v>
      </c>
    </row>
    <row r="3979" spans="1:10" ht="13.9">
      <c r="A3979" s="4" t="s">
        <v>9122</v>
      </c>
      <c r="B3979" s="4" t="s">
        <v>650</v>
      </c>
      <c r="C3979" s="4" t="s">
        <v>662</v>
      </c>
      <c r="D3979" s="4">
        <v>2.8799999999999999E-2</v>
      </c>
      <c r="E3979" s="4">
        <v>5.7999999999999996E-3</v>
      </c>
      <c r="F3979" s="81" t="s">
        <v>9123</v>
      </c>
      <c r="G3979" s="4">
        <v>0.85540000000000005</v>
      </c>
      <c r="H3979" s="2">
        <v>483768</v>
      </c>
      <c r="I3979" s="2">
        <v>24.66</v>
      </c>
      <c r="J3979" s="82" t="s">
        <v>9124</v>
      </c>
    </row>
    <row r="3980" spans="1:10" ht="13.9">
      <c r="A3980" s="4" t="s">
        <v>9125</v>
      </c>
      <c r="B3980" s="4" t="s">
        <v>650</v>
      </c>
      <c r="C3980" s="4" t="s">
        <v>654</v>
      </c>
      <c r="D3980" s="4">
        <v>2.6499999999999999E-2</v>
      </c>
      <c r="E3980" s="4">
        <v>4.5999999999999999E-3</v>
      </c>
      <c r="F3980" s="81" t="s">
        <v>9126</v>
      </c>
      <c r="G3980" s="4">
        <v>0.26419999999999999</v>
      </c>
      <c r="H3980" s="2">
        <v>483768</v>
      </c>
      <c r="I3980" s="2">
        <v>33.19</v>
      </c>
      <c r="J3980" s="82" t="s">
        <v>9127</v>
      </c>
    </row>
    <row r="3981" spans="1:10" ht="13.9">
      <c r="A3981" s="4" t="s">
        <v>9128</v>
      </c>
      <c r="B3981" s="4" t="s">
        <v>650</v>
      </c>
      <c r="C3981" s="4" t="s">
        <v>662</v>
      </c>
      <c r="D3981" s="4">
        <v>2.69E-2</v>
      </c>
      <c r="E3981" s="4">
        <v>4.5999999999999999E-3</v>
      </c>
      <c r="F3981" s="81" t="s">
        <v>9129</v>
      </c>
      <c r="G3981" s="4">
        <v>0.26440000000000002</v>
      </c>
      <c r="H3981" s="2">
        <v>483768</v>
      </c>
      <c r="I3981" s="2">
        <v>34.200000000000003</v>
      </c>
      <c r="J3981" s="82" t="s">
        <v>3950</v>
      </c>
    </row>
    <row r="3982" spans="1:10" ht="13.9">
      <c r="A3982" s="4" t="s">
        <v>9130</v>
      </c>
      <c r="B3982" s="4" t="s">
        <v>649</v>
      </c>
      <c r="C3982" s="4" t="s">
        <v>654</v>
      </c>
      <c r="D3982" s="4">
        <v>2.7900000000000001E-2</v>
      </c>
      <c r="E3982" s="4">
        <v>4.7999999999999996E-3</v>
      </c>
      <c r="F3982" s="81" t="s">
        <v>9131</v>
      </c>
      <c r="G3982" s="4">
        <v>0.26529999999999998</v>
      </c>
      <c r="H3982" s="2">
        <v>448902</v>
      </c>
      <c r="I3982" s="2">
        <v>33.79</v>
      </c>
      <c r="J3982" s="82" t="s">
        <v>3876</v>
      </c>
    </row>
    <row r="3983" spans="1:10" ht="13.9">
      <c r="A3983" s="4" t="s">
        <v>9132</v>
      </c>
      <c r="B3983" s="4" t="s">
        <v>662</v>
      </c>
      <c r="C3983" s="4" t="s">
        <v>654</v>
      </c>
      <c r="D3983" s="4">
        <v>-2.6599999999999999E-2</v>
      </c>
      <c r="E3983" s="4">
        <v>4.5999999999999999E-3</v>
      </c>
      <c r="F3983" s="81" t="s">
        <v>9133</v>
      </c>
      <c r="G3983" s="4">
        <v>0.7359</v>
      </c>
      <c r="H3983" s="2">
        <v>483768</v>
      </c>
      <c r="I3983" s="2">
        <v>33.44</v>
      </c>
      <c r="J3983" s="82" t="s">
        <v>9134</v>
      </c>
    </row>
    <row r="3984" spans="1:10" ht="13.9">
      <c r="A3984" s="4" t="s">
        <v>9135</v>
      </c>
      <c r="B3984" s="4" t="s">
        <v>650</v>
      </c>
      <c r="C3984" s="4" t="s">
        <v>662</v>
      </c>
      <c r="D3984" s="4">
        <v>-2.69E-2</v>
      </c>
      <c r="E3984" s="4">
        <v>4.5999999999999999E-3</v>
      </c>
      <c r="F3984" s="81" t="s">
        <v>9136</v>
      </c>
      <c r="G3984" s="4">
        <v>0.73570000000000002</v>
      </c>
      <c r="H3984" s="2">
        <v>483768</v>
      </c>
      <c r="I3984" s="2">
        <v>34.200000000000003</v>
      </c>
      <c r="J3984" s="82" t="s">
        <v>3950</v>
      </c>
    </row>
    <row r="3985" spans="1:10" ht="13.9">
      <c r="A3985" s="4" t="s">
        <v>9137</v>
      </c>
      <c r="B3985" s="4" t="s">
        <v>649</v>
      </c>
      <c r="C3985" s="4" t="s">
        <v>662</v>
      </c>
      <c r="D3985" s="4">
        <v>2.6599999999999999E-2</v>
      </c>
      <c r="E3985" s="4">
        <v>4.5999999999999999E-3</v>
      </c>
      <c r="F3985" s="81" t="s">
        <v>9138</v>
      </c>
      <c r="G3985" s="4">
        <v>0.26490000000000002</v>
      </c>
      <c r="H3985" s="2">
        <v>483768</v>
      </c>
      <c r="I3985" s="2">
        <v>33.44</v>
      </c>
      <c r="J3985" s="82" t="s">
        <v>9134</v>
      </c>
    </row>
    <row r="3986" spans="1:10" ht="13.9">
      <c r="A3986" s="4" t="s">
        <v>9139</v>
      </c>
      <c r="B3986" s="4" t="s">
        <v>649</v>
      </c>
      <c r="C3986" s="4" t="s">
        <v>662</v>
      </c>
      <c r="D3986" s="4">
        <v>-2.6599999999999999E-2</v>
      </c>
      <c r="E3986" s="4">
        <v>4.5999999999999999E-3</v>
      </c>
      <c r="F3986" s="81" t="s">
        <v>9140</v>
      </c>
      <c r="G3986" s="4">
        <v>0.73499999999999999</v>
      </c>
      <c r="H3986" s="2">
        <v>482750</v>
      </c>
      <c r="I3986" s="2">
        <v>33.44</v>
      </c>
      <c r="J3986" s="82" t="s">
        <v>9141</v>
      </c>
    </row>
    <row r="3987" spans="1:10" ht="13.9">
      <c r="A3987" s="4" t="s">
        <v>9142</v>
      </c>
      <c r="B3987" s="4" t="s">
        <v>650</v>
      </c>
      <c r="C3987" s="4" t="s">
        <v>662</v>
      </c>
      <c r="D3987" s="4">
        <v>-2.06E-2</v>
      </c>
      <c r="E3987" s="4">
        <v>3.7000000000000002E-3</v>
      </c>
      <c r="F3987" s="81" t="s">
        <v>9143</v>
      </c>
      <c r="G3987" s="4">
        <v>0.75070000000000003</v>
      </c>
      <c r="H3987" s="2">
        <v>603236</v>
      </c>
      <c r="I3987" s="2">
        <v>31</v>
      </c>
      <c r="J3987" s="82" t="s">
        <v>3761</v>
      </c>
    </row>
    <row r="3988" spans="1:10" ht="13.9">
      <c r="A3988" s="4" t="s">
        <v>9144</v>
      </c>
      <c r="B3988" s="4" t="s">
        <v>650</v>
      </c>
      <c r="C3988" s="4" t="s">
        <v>662</v>
      </c>
      <c r="D3988" s="4">
        <v>2.1000000000000001E-2</v>
      </c>
      <c r="E3988" s="4">
        <v>3.7000000000000002E-3</v>
      </c>
      <c r="F3988" s="81" t="s">
        <v>9145</v>
      </c>
      <c r="G3988" s="4">
        <v>0.24610000000000001</v>
      </c>
      <c r="H3988" s="2">
        <v>604124</v>
      </c>
      <c r="I3988" s="2">
        <v>32.21</v>
      </c>
      <c r="J3988" s="82" t="s">
        <v>9146</v>
      </c>
    </row>
    <row r="3989" spans="1:10" ht="13.9">
      <c r="A3989" s="4" t="s">
        <v>9147</v>
      </c>
      <c r="B3989" s="4" t="s">
        <v>649</v>
      </c>
      <c r="C3989" s="4" t="s">
        <v>650</v>
      </c>
      <c r="D3989" s="4">
        <v>2.8199999999999999E-2</v>
      </c>
      <c r="E3989" s="4">
        <v>4.5999999999999999E-3</v>
      </c>
      <c r="F3989" s="81" t="s">
        <v>9148</v>
      </c>
      <c r="G3989" s="4">
        <v>0.2616</v>
      </c>
      <c r="H3989" s="2">
        <v>483768</v>
      </c>
      <c r="I3989" s="2">
        <v>37.58</v>
      </c>
      <c r="J3989" s="82" t="s">
        <v>9149</v>
      </c>
    </row>
    <row r="3990" spans="1:10" ht="13.9">
      <c r="A3990" s="4" t="s">
        <v>9150</v>
      </c>
      <c r="B3990" s="4" t="s">
        <v>650</v>
      </c>
      <c r="C3990" s="4" t="s">
        <v>662</v>
      </c>
      <c r="D3990" s="4">
        <v>2.7900000000000001E-2</v>
      </c>
      <c r="E3990" s="4">
        <v>4.5999999999999999E-3</v>
      </c>
      <c r="F3990" s="81" t="s">
        <v>9151</v>
      </c>
      <c r="G3990" s="4">
        <v>0.26169999999999999</v>
      </c>
      <c r="H3990" s="2">
        <v>483768</v>
      </c>
      <c r="I3990" s="2">
        <v>36.79</v>
      </c>
      <c r="J3990" s="82" t="s">
        <v>9152</v>
      </c>
    </row>
    <row r="3991" spans="1:10" ht="13.9">
      <c r="A3991" s="4" t="s">
        <v>9153</v>
      </c>
      <c r="B3991" s="4" t="s">
        <v>650</v>
      </c>
      <c r="C3991" s="4" t="s">
        <v>654</v>
      </c>
      <c r="D3991" s="4">
        <v>2.81E-2</v>
      </c>
      <c r="E3991" s="4">
        <v>4.5999999999999999E-3</v>
      </c>
      <c r="F3991" s="81" t="s">
        <v>9154</v>
      </c>
      <c r="G3991" s="4">
        <v>0.2616</v>
      </c>
      <c r="H3991" s="2">
        <v>483768</v>
      </c>
      <c r="I3991" s="2">
        <v>37.32</v>
      </c>
      <c r="J3991" s="82" t="s">
        <v>9155</v>
      </c>
    </row>
    <row r="3992" spans="1:10" ht="13.9">
      <c r="A3992" s="4" t="s">
        <v>9156</v>
      </c>
      <c r="B3992" s="4" t="s">
        <v>650</v>
      </c>
      <c r="C3992" s="4" t="s">
        <v>662</v>
      </c>
      <c r="D3992" s="4">
        <v>2.1299999999999999E-2</v>
      </c>
      <c r="E3992" s="4">
        <v>3.7000000000000002E-3</v>
      </c>
      <c r="F3992" s="81" t="s">
        <v>9157</v>
      </c>
      <c r="G3992" s="4">
        <v>0.24540000000000001</v>
      </c>
      <c r="H3992" s="2">
        <v>604254</v>
      </c>
      <c r="I3992" s="2">
        <v>33.14</v>
      </c>
      <c r="J3992" s="82" t="s">
        <v>9158</v>
      </c>
    </row>
    <row r="3993" spans="1:10" ht="13.9">
      <c r="A3993" s="4" t="s">
        <v>9159</v>
      </c>
      <c r="B3993" s="4" t="s">
        <v>649</v>
      </c>
      <c r="C3993" s="4" t="s">
        <v>662</v>
      </c>
      <c r="D3993" s="4">
        <v>-2.0799999999999999E-2</v>
      </c>
      <c r="E3993" s="4">
        <v>3.7000000000000002E-3</v>
      </c>
      <c r="F3993" s="81" t="s">
        <v>9160</v>
      </c>
      <c r="G3993" s="4">
        <v>0.75439999999999996</v>
      </c>
      <c r="H3993" s="2">
        <v>604254</v>
      </c>
      <c r="I3993" s="2">
        <v>31.6</v>
      </c>
      <c r="J3993" s="82" t="s">
        <v>2127</v>
      </c>
    </row>
    <row r="3994" spans="1:10" ht="13.9">
      <c r="A3994" s="4" t="s">
        <v>9161</v>
      </c>
      <c r="B3994" s="4" t="s">
        <v>650</v>
      </c>
      <c r="C3994" s="4" t="s">
        <v>662</v>
      </c>
      <c r="D3994" s="4">
        <v>1.7100000000000001E-2</v>
      </c>
      <c r="E3994" s="4">
        <v>3.2000000000000002E-3</v>
      </c>
      <c r="F3994" s="81" t="s">
        <v>9162</v>
      </c>
      <c r="G3994" s="4">
        <v>0.42359999999999998</v>
      </c>
      <c r="H3994" s="2">
        <v>604253</v>
      </c>
      <c r="I3994" s="2">
        <v>28.56</v>
      </c>
      <c r="J3994" s="82" t="s">
        <v>1245</v>
      </c>
    </row>
    <row r="3995" spans="1:10" ht="13.9">
      <c r="A3995" s="4" t="s">
        <v>9163</v>
      </c>
      <c r="B3995" s="4" t="s">
        <v>649</v>
      </c>
      <c r="C3995" s="4" t="s">
        <v>654</v>
      </c>
      <c r="D3995" s="4">
        <v>-2.1000000000000001E-2</v>
      </c>
      <c r="E3995" s="4">
        <v>3.7000000000000002E-3</v>
      </c>
      <c r="F3995" s="81" t="s">
        <v>9164</v>
      </c>
      <c r="G3995" s="4">
        <v>0.75490000000000002</v>
      </c>
      <c r="H3995" s="2">
        <v>604254</v>
      </c>
      <c r="I3995" s="2">
        <v>32.21</v>
      </c>
      <c r="J3995" s="82" t="s">
        <v>9165</v>
      </c>
    </row>
    <row r="3996" spans="1:10" ht="13.9">
      <c r="A3996" s="4" t="s">
        <v>9166</v>
      </c>
      <c r="B3996" s="4" t="s">
        <v>650</v>
      </c>
      <c r="C3996" s="4" t="s">
        <v>662</v>
      </c>
      <c r="D3996" s="4">
        <v>3.4000000000000002E-2</v>
      </c>
      <c r="E3996" s="4">
        <v>5.4999999999999997E-3</v>
      </c>
      <c r="F3996" s="81" t="s">
        <v>9167</v>
      </c>
      <c r="G3996" s="4">
        <v>0.16450000000000001</v>
      </c>
      <c r="H3996" s="2">
        <v>483768</v>
      </c>
      <c r="I3996" s="2">
        <v>38.21</v>
      </c>
      <c r="J3996" s="82" t="s">
        <v>9168</v>
      </c>
    </row>
    <row r="3997" spans="1:10" ht="13.9">
      <c r="A3997" s="4" t="s">
        <v>9169</v>
      </c>
      <c r="B3997" s="4" t="s">
        <v>650</v>
      </c>
      <c r="C3997" s="4" t="s">
        <v>662</v>
      </c>
      <c r="D3997" s="4">
        <v>1.6899999999999998E-2</v>
      </c>
      <c r="E3997" s="4">
        <v>3.2000000000000002E-3</v>
      </c>
      <c r="F3997" s="81" t="s">
        <v>8804</v>
      </c>
      <c r="G3997" s="4">
        <v>0.42370000000000002</v>
      </c>
      <c r="H3997" s="2">
        <v>604248</v>
      </c>
      <c r="I3997" s="2">
        <v>27.89</v>
      </c>
      <c r="J3997" s="82" t="s">
        <v>2546</v>
      </c>
    </row>
    <row r="3998" spans="1:10" ht="13.9">
      <c r="A3998" s="4" t="s">
        <v>9170</v>
      </c>
      <c r="B3998" s="4" t="s">
        <v>650</v>
      </c>
      <c r="C3998" s="4" t="s">
        <v>654</v>
      </c>
      <c r="D3998" s="4">
        <v>-2.8299999999999999E-2</v>
      </c>
      <c r="E3998" s="4">
        <v>4.5999999999999999E-3</v>
      </c>
      <c r="F3998" s="81" t="s">
        <v>9171</v>
      </c>
      <c r="G3998" s="4">
        <v>0.7389</v>
      </c>
      <c r="H3998" s="2">
        <v>483768</v>
      </c>
      <c r="I3998" s="2">
        <v>37.85</v>
      </c>
      <c r="J3998" s="82" t="s">
        <v>9172</v>
      </c>
    </row>
    <row r="3999" spans="1:10" ht="13.9">
      <c r="A3999" s="4" t="s">
        <v>9173</v>
      </c>
      <c r="B3999" s="4" t="s">
        <v>650</v>
      </c>
      <c r="C3999" s="4" t="s">
        <v>1810</v>
      </c>
      <c r="D3999" s="4">
        <v>2.87E-2</v>
      </c>
      <c r="E3999" s="4">
        <v>4.7999999999999996E-3</v>
      </c>
      <c r="F3999" s="81" t="s">
        <v>9174</v>
      </c>
      <c r="G3999" s="4">
        <v>0.26050000000000001</v>
      </c>
      <c r="H3999" s="2">
        <v>448902</v>
      </c>
      <c r="I3999" s="2">
        <v>35.75</v>
      </c>
      <c r="J3999" s="82" t="s">
        <v>9175</v>
      </c>
    </row>
    <row r="4000" spans="1:10" ht="13.9">
      <c r="A4000" s="4" t="s">
        <v>9176</v>
      </c>
      <c r="B4000" s="4" t="s">
        <v>650</v>
      </c>
      <c r="C4000" s="4" t="s">
        <v>654</v>
      </c>
      <c r="D4000" s="4">
        <v>-2.07E-2</v>
      </c>
      <c r="E4000" s="4">
        <v>3.7000000000000002E-3</v>
      </c>
      <c r="F4000" s="81" t="s">
        <v>9177</v>
      </c>
      <c r="G4000" s="4">
        <v>0.752</v>
      </c>
      <c r="H4000" s="2">
        <v>601807</v>
      </c>
      <c r="I4000" s="2">
        <v>31.3</v>
      </c>
      <c r="J4000" s="82" t="s">
        <v>9178</v>
      </c>
    </row>
    <row r="4001" spans="1:10" ht="13.9">
      <c r="A4001" s="4" t="s">
        <v>9179</v>
      </c>
      <c r="B4001" s="4" t="s">
        <v>649</v>
      </c>
      <c r="C4001" s="4" t="s">
        <v>654</v>
      </c>
      <c r="D4001" s="4">
        <v>-3.1E-2</v>
      </c>
      <c r="E4001" s="4">
        <v>4.7999999999999996E-3</v>
      </c>
      <c r="F4001" s="81" t="s">
        <v>9180</v>
      </c>
      <c r="G4001" s="4">
        <v>0.70220000000000005</v>
      </c>
      <c r="H4001" s="2">
        <v>448902</v>
      </c>
      <c r="I4001" s="2">
        <v>41.71</v>
      </c>
      <c r="J4001" s="82" t="s">
        <v>9181</v>
      </c>
    </row>
    <row r="4002" spans="1:10" ht="13.9">
      <c r="A4002" s="4" t="s">
        <v>9182</v>
      </c>
      <c r="B4002" s="4" t="s">
        <v>650</v>
      </c>
      <c r="C4002" s="4" t="s">
        <v>9183</v>
      </c>
      <c r="D4002" s="4">
        <v>-2.9899999999999999E-2</v>
      </c>
      <c r="E4002" s="4">
        <v>4.7999999999999996E-3</v>
      </c>
      <c r="F4002" s="81" t="s">
        <v>9184</v>
      </c>
      <c r="G4002" s="4">
        <v>0.73829999999999996</v>
      </c>
      <c r="H4002" s="2">
        <v>448902</v>
      </c>
      <c r="I4002" s="2">
        <v>38.799999999999997</v>
      </c>
      <c r="J4002" s="82" t="s">
        <v>9185</v>
      </c>
    </row>
    <row r="4003" spans="1:10" ht="13.9">
      <c r="A4003" s="4" t="s">
        <v>9186</v>
      </c>
      <c r="B4003" s="4" t="s">
        <v>650</v>
      </c>
      <c r="C4003" s="4" t="s">
        <v>871</v>
      </c>
      <c r="D4003" s="4">
        <v>3.7100000000000001E-2</v>
      </c>
      <c r="E4003" s="4">
        <v>7.0000000000000001E-3</v>
      </c>
      <c r="F4003" s="81" t="s">
        <v>9187</v>
      </c>
      <c r="G4003" s="4">
        <v>0.13980000000000001</v>
      </c>
      <c r="H4003" s="2">
        <v>448902</v>
      </c>
      <c r="I4003" s="2">
        <v>28.09</v>
      </c>
      <c r="J4003" s="82" t="s">
        <v>9188</v>
      </c>
    </row>
    <row r="4004" spans="1:10" ht="13.9">
      <c r="A4004" s="4" t="s">
        <v>9189</v>
      </c>
      <c r="B4004" s="4" t="s">
        <v>650</v>
      </c>
      <c r="C4004" s="4" t="s">
        <v>654</v>
      </c>
      <c r="D4004" s="4">
        <v>1.8700000000000001E-2</v>
      </c>
      <c r="E4004" s="4">
        <v>4.1000000000000003E-3</v>
      </c>
      <c r="F4004" s="81" t="s">
        <v>3163</v>
      </c>
      <c r="G4004" s="4">
        <v>0.81399999999999995</v>
      </c>
      <c r="H4004" s="2">
        <v>604184</v>
      </c>
      <c r="I4004" s="2">
        <v>20.8</v>
      </c>
      <c r="J4004" s="82" t="s">
        <v>6099</v>
      </c>
    </row>
    <row r="4005" spans="1:10" ht="13.9">
      <c r="A4005" s="4" t="s">
        <v>9190</v>
      </c>
      <c r="B4005" s="4" t="s">
        <v>650</v>
      </c>
      <c r="C4005" s="4" t="s">
        <v>662</v>
      </c>
      <c r="D4005" s="4">
        <v>-3.04E-2</v>
      </c>
      <c r="E4005" s="4">
        <v>5.7999999999999996E-3</v>
      </c>
      <c r="F4005" s="81" t="s">
        <v>2005</v>
      </c>
      <c r="G4005" s="4">
        <v>0.14319999999999999</v>
      </c>
      <c r="H4005" s="2">
        <v>483768</v>
      </c>
      <c r="I4005" s="2">
        <v>27.47</v>
      </c>
      <c r="J4005" s="82" t="s">
        <v>9191</v>
      </c>
    </row>
    <row r="4006" spans="1:10" ht="13.9">
      <c r="A4006" s="4" t="s">
        <v>9192</v>
      </c>
      <c r="B4006" s="4" t="s">
        <v>649</v>
      </c>
      <c r="C4006" s="4" t="s">
        <v>650</v>
      </c>
      <c r="D4006" s="4">
        <v>-1.8700000000000001E-2</v>
      </c>
      <c r="E4006" s="4">
        <v>4.1000000000000003E-3</v>
      </c>
      <c r="F4006" s="81" t="s">
        <v>9193</v>
      </c>
      <c r="G4006" s="4">
        <v>0.18629999999999999</v>
      </c>
      <c r="H4006" s="2">
        <v>604254</v>
      </c>
      <c r="I4006" s="2">
        <v>20.8</v>
      </c>
      <c r="J4006" s="82" t="s">
        <v>6099</v>
      </c>
    </row>
    <row r="4007" spans="1:10" ht="13.9">
      <c r="A4007" s="4" t="s">
        <v>9194</v>
      </c>
      <c r="B4007" s="4" t="s">
        <v>650</v>
      </c>
      <c r="C4007" s="4" t="s">
        <v>662</v>
      </c>
      <c r="D4007" s="4">
        <v>2.1499999999999998E-2</v>
      </c>
      <c r="E4007" s="4">
        <v>3.7000000000000002E-3</v>
      </c>
      <c r="F4007" s="81" t="s">
        <v>9195</v>
      </c>
      <c r="G4007" s="4">
        <v>0.2455</v>
      </c>
      <c r="H4007" s="2">
        <v>604255</v>
      </c>
      <c r="I4007" s="2">
        <v>33.770000000000003</v>
      </c>
      <c r="J4007" s="82" t="s">
        <v>9196</v>
      </c>
    </row>
    <row r="4008" spans="1:10" ht="13.9">
      <c r="A4008" s="4" t="s">
        <v>9197</v>
      </c>
      <c r="B4008" s="4" t="s">
        <v>662</v>
      </c>
      <c r="C4008" s="4" t="s">
        <v>654</v>
      </c>
      <c r="D4008" s="4">
        <v>1.8700000000000001E-2</v>
      </c>
      <c r="E4008" s="4">
        <v>4.1000000000000003E-3</v>
      </c>
      <c r="F4008" s="81" t="s">
        <v>6314</v>
      </c>
      <c r="G4008" s="4">
        <v>0.8135</v>
      </c>
      <c r="H4008" s="2">
        <v>592556</v>
      </c>
      <c r="I4008" s="2">
        <v>20.8</v>
      </c>
      <c r="J4008" s="82" t="s">
        <v>2979</v>
      </c>
    </row>
    <row r="4009" spans="1:10" ht="13.9">
      <c r="A4009" s="4" t="s">
        <v>9198</v>
      </c>
      <c r="B4009" s="4" t="s">
        <v>650</v>
      </c>
      <c r="C4009" s="4" t="s">
        <v>662</v>
      </c>
      <c r="D4009" s="4">
        <v>2.1499999999999998E-2</v>
      </c>
      <c r="E4009" s="4">
        <v>3.7000000000000002E-3</v>
      </c>
      <c r="F4009" s="81" t="s">
        <v>9199</v>
      </c>
      <c r="G4009" s="4">
        <v>0.2455</v>
      </c>
      <c r="H4009" s="2">
        <v>604211</v>
      </c>
      <c r="I4009" s="2">
        <v>33.770000000000003</v>
      </c>
      <c r="J4009" s="82" t="s">
        <v>9196</v>
      </c>
    </row>
    <row r="4010" spans="1:10" ht="13.9">
      <c r="A4010" s="4" t="s">
        <v>9200</v>
      </c>
      <c r="B4010" s="4" t="s">
        <v>649</v>
      </c>
      <c r="C4010" s="4" t="s">
        <v>662</v>
      </c>
      <c r="D4010" s="4">
        <v>-2.1499999999999998E-2</v>
      </c>
      <c r="E4010" s="4">
        <v>3.7000000000000002E-3</v>
      </c>
      <c r="F4010" s="81" t="s">
        <v>9201</v>
      </c>
      <c r="G4010" s="4">
        <v>0.75439999999999996</v>
      </c>
      <c r="H4010" s="2">
        <v>604257</v>
      </c>
      <c r="I4010" s="2">
        <v>33.770000000000003</v>
      </c>
      <c r="J4010" s="82" t="s">
        <v>9196</v>
      </c>
    </row>
    <row r="4011" spans="1:10" ht="13.9">
      <c r="A4011" s="4" t="s">
        <v>9202</v>
      </c>
      <c r="B4011" s="4" t="s">
        <v>650</v>
      </c>
      <c r="C4011" s="4" t="s">
        <v>662</v>
      </c>
      <c r="D4011" s="4">
        <v>-2.1499999999999998E-2</v>
      </c>
      <c r="E4011" s="4">
        <v>3.7000000000000002E-3</v>
      </c>
      <c r="F4011" s="81" t="s">
        <v>9203</v>
      </c>
      <c r="G4011" s="4">
        <v>0.75480000000000003</v>
      </c>
      <c r="H4011" s="2">
        <v>604257</v>
      </c>
      <c r="I4011" s="2">
        <v>33.770000000000003</v>
      </c>
      <c r="J4011" s="82" t="s">
        <v>9196</v>
      </c>
    </row>
    <row r="4012" spans="1:10" ht="13.9">
      <c r="A4012" s="4" t="s">
        <v>9204</v>
      </c>
      <c r="B4012" s="4" t="s">
        <v>649</v>
      </c>
      <c r="C4012" s="4" t="s">
        <v>662</v>
      </c>
      <c r="D4012" s="4">
        <v>-2.8299999999999999E-2</v>
      </c>
      <c r="E4012" s="4">
        <v>4.5999999999999999E-3</v>
      </c>
      <c r="F4012" s="81" t="s">
        <v>9205</v>
      </c>
      <c r="G4012" s="4">
        <v>0.73839999999999995</v>
      </c>
      <c r="H4012" s="2">
        <v>482668</v>
      </c>
      <c r="I4012" s="2">
        <v>37.85</v>
      </c>
      <c r="J4012" s="82" t="s">
        <v>9206</v>
      </c>
    </row>
    <row r="4013" spans="1:10" ht="13.9">
      <c r="A4013" s="4" t="s">
        <v>9207</v>
      </c>
      <c r="B4013" s="4" t="s">
        <v>650</v>
      </c>
      <c r="C4013" s="4" t="s">
        <v>654</v>
      </c>
      <c r="D4013" s="4">
        <v>3.1300000000000001E-2</v>
      </c>
      <c r="E4013" s="4">
        <v>5.7000000000000002E-3</v>
      </c>
      <c r="F4013" s="81" t="s">
        <v>9208</v>
      </c>
      <c r="G4013" s="4">
        <v>0.85029999999999994</v>
      </c>
      <c r="H4013" s="2">
        <v>483768</v>
      </c>
      <c r="I4013" s="2">
        <v>30.15</v>
      </c>
      <c r="J4013" s="82" t="s">
        <v>9209</v>
      </c>
    </row>
    <row r="4014" spans="1:10" ht="13.9">
      <c r="A4014" s="4" t="s">
        <v>9210</v>
      </c>
      <c r="B4014" s="4" t="s">
        <v>649</v>
      </c>
      <c r="C4014" s="4" t="s">
        <v>650</v>
      </c>
      <c r="D4014" s="4">
        <v>2.1499999999999998E-2</v>
      </c>
      <c r="E4014" s="4">
        <v>3.7000000000000002E-3</v>
      </c>
      <c r="F4014" s="81" t="s">
        <v>9211</v>
      </c>
      <c r="G4014" s="4">
        <v>0.24490000000000001</v>
      </c>
      <c r="H4014" s="2">
        <v>604254</v>
      </c>
      <c r="I4014" s="2">
        <v>33.770000000000003</v>
      </c>
      <c r="J4014" s="82" t="s">
        <v>9196</v>
      </c>
    </row>
    <row r="4015" spans="1:10" ht="13.9">
      <c r="A4015" s="4" t="s">
        <v>9212</v>
      </c>
      <c r="B4015" s="4" t="s">
        <v>649</v>
      </c>
      <c r="C4015" s="4" t="s">
        <v>654</v>
      </c>
      <c r="D4015" s="4">
        <v>2.5600000000000001E-2</v>
      </c>
      <c r="E4015" s="4">
        <v>5.4000000000000003E-3</v>
      </c>
      <c r="F4015" s="81" t="s">
        <v>9213</v>
      </c>
      <c r="G4015" s="4">
        <v>0.82579999999999998</v>
      </c>
      <c r="H4015" s="2">
        <v>483768</v>
      </c>
      <c r="I4015" s="2">
        <v>22.47</v>
      </c>
      <c r="J4015" s="82" t="s">
        <v>1308</v>
      </c>
    </row>
    <row r="4016" spans="1:10" ht="13.9">
      <c r="A4016" s="4" t="s">
        <v>9214</v>
      </c>
      <c r="B4016" s="4" t="s">
        <v>649</v>
      </c>
      <c r="C4016" s="4" t="s">
        <v>650</v>
      </c>
      <c r="D4016" s="4">
        <v>-2.0500000000000001E-2</v>
      </c>
      <c r="E4016" s="4">
        <v>3.7000000000000002E-3</v>
      </c>
      <c r="F4016" s="81" t="s">
        <v>9215</v>
      </c>
      <c r="G4016" s="4">
        <v>0.74480000000000002</v>
      </c>
      <c r="H4016" s="2">
        <v>604253</v>
      </c>
      <c r="I4016" s="2">
        <v>30.7</v>
      </c>
      <c r="J4016" s="82" t="s">
        <v>9216</v>
      </c>
    </row>
    <row r="4017" spans="1:10" ht="13.9">
      <c r="A4017" s="4" t="s">
        <v>9217</v>
      </c>
      <c r="B4017" s="4" t="s">
        <v>649</v>
      </c>
      <c r="C4017" s="4" t="s">
        <v>662</v>
      </c>
      <c r="D4017" s="4">
        <v>2.8400000000000002E-2</v>
      </c>
      <c r="E4017" s="4">
        <v>4.5999999999999999E-3</v>
      </c>
      <c r="F4017" s="81" t="s">
        <v>9218</v>
      </c>
      <c r="G4017" s="4">
        <v>0.26150000000000001</v>
      </c>
      <c r="H4017" s="2">
        <v>483768</v>
      </c>
      <c r="I4017" s="2">
        <v>38.119999999999997</v>
      </c>
      <c r="J4017" s="82" t="s">
        <v>9219</v>
      </c>
    </row>
    <row r="4018" spans="1:10" ht="13.9">
      <c r="A4018" s="4" t="s">
        <v>9220</v>
      </c>
      <c r="B4018" s="4" t="s">
        <v>650</v>
      </c>
      <c r="C4018" s="4" t="s">
        <v>662</v>
      </c>
      <c r="D4018" s="4">
        <v>1.8599999999999998E-2</v>
      </c>
      <c r="E4018" s="4">
        <v>3.8E-3</v>
      </c>
      <c r="F4018" s="81" t="s">
        <v>9221</v>
      </c>
      <c r="G4018" s="4">
        <v>0.77339999999999998</v>
      </c>
      <c r="H4018" s="2">
        <v>604254</v>
      </c>
      <c r="I4018" s="2">
        <v>23.96</v>
      </c>
      <c r="J4018" s="82" t="s">
        <v>9222</v>
      </c>
    </row>
    <row r="4019" spans="1:10" ht="13.9">
      <c r="A4019" s="4" t="s">
        <v>9223</v>
      </c>
      <c r="B4019" s="4" t="s">
        <v>650</v>
      </c>
      <c r="C4019" s="4" t="s">
        <v>654</v>
      </c>
      <c r="D4019" s="4">
        <v>2.1499999999999998E-2</v>
      </c>
      <c r="E4019" s="4">
        <v>3.7000000000000002E-3</v>
      </c>
      <c r="F4019" s="81" t="s">
        <v>9224</v>
      </c>
      <c r="G4019" s="4">
        <v>0.2455</v>
      </c>
      <c r="H4019" s="2">
        <v>604257</v>
      </c>
      <c r="I4019" s="2">
        <v>33.770000000000003</v>
      </c>
      <c r="J4019" s="82" t="s">
        <v>9196</v>
      </c>
    </row>
    <row r="4020" spans="1:10" ht="13.9">
      <c r="A4020" s="4" t="s">
        <v>9225</v>
      </c>
      <c r="B4020" s="4" t="s">
        <v>650</v>
      </c>
      <c r="C4020" s="4" t="s">
        <v>654</v>
      </c>
      <c r="D4020" s="4">
        <v>-2.1600000000000001E-2</v>
      </c>
      <c r="E4020" s="4">
        <v>3.7000000000000002E-3</v>
      </c>
      <c r="F4020" s="81" t="s">
        <v>9226</v>
      </c>
      <c r="G4020" s="4">
        <v>0.75449999999999995</v>
      </c>
      <c r="H4020" s="2">
        <v>604256</v>
      </c>
      <c r="I4020" s="2">
        <v>34.08</v>
      </c>
      <c r="J4020" s="82" t="s">
        <v>9227</v>
      </c>
    </row>
    <row r="4021" spans="1:10" ht="13.9">
      <c r="A4021" s="4" t="s">
        <v>9228</v>
      </c>
      <c r="B4021" s="4" t="s">
        <v>649</v>
      </c>
      <c r="C4021" s="4" t="s">
        <v>654</v>
      </c>
      <c r="D4021" s="4">
        <v>2.1600000000000001E-2</v>
      </c>
      <c r="E4021" s="4">
        <v>3.7000000000000002E-3</v>
      </c>
      <c r="F4021" s="81" t="s">
        <v>9229</v>
      </c>
      <c r="G4021" s="4">
        <v>0.24529999999999999</v>
      </c>
      <c r="H4021" s="2">
        <v>604256</v>
      </c>
      <c r="I4021" s="2">
        <v>34.08</v>
      </c>
      <c r="J4021" s="82" t="s">
        <v>9227</v>
      </c>
    </row>
    <row r="4022" spans="1:10" ht="13.9">
      <c r="A4022" s="4" t="s">
        <v>9230</v>
      </c>
      <c r="B4022" s="4" t="s">
        <v>662</v>
      </c>
      <c r="C4022" s="4" t="s">
        <v>654</v>
      </c>
      <c r="D4022" s="4">
        <v>2.1600000000000001E-2</v>
      </c>
      <c r="E4022" s="4">
        <v>3.7000000000000002E-3</v>
      </c>
      <c r="F4022" s="81" t="s">
        <v>9231</v>
      </c>
      <c r="G4022" s="4">
        <v>0.2452</v>
      </c>
      <c r="H4022" s="2">
        <v>604256</v>
      </c>
      <c r="I4022" s="2">
        <v>34.08</v>
      </c>
      <c r="J4022" s="82" t="s">
        <v>9227</v>
      </c>
    </row>
    <row r="4023" spans="1:10" ht="13.9">
      <c r="A4023" s="4" t="s">
        <v>9232</v>
      </c>
      <c r="B4023" s="4" t="s">
        <v>650</v>
      </c>
      <c r="C4023" s="4" t="s">
        <v>662</v>
      </c>
      <c r="D4023" s="4">
        <v>-2.5700000000000001E-2</v>
      </c>
      <c r="E4023" s="4">
        <v>5.4000000000000003E-3</v>
      </c>
      <c r="F4023" s="81" t="s">
        <v>2753</v>
      </c>
      <c r="G4023" s="4">
        <v>0.17419999999999999</v>
      </c>
      <c r="H4023" s="2">
        <v>483768</v>
      </c>
      <c r="I4023" s="2">
        <v>22.65</v>
      </c>
      <c r="J4023" s="82" t="s">
        <v>9233</v>
      </c>
    </row>
    <row r="4024" spans="1:10" ht="13.9">
      <c r="A4024" s="4" t="s">
        <v>9234</v>
      </c>
      <c r="B4024" s="4" t="s">
        <v>662</v>
      </c>
      <c r="C4024" s="4" t="s">
        <v>654</v>
      </c>
      <c r="D4024" s="4">
        <v>-2.52E-2</v>
      </c>
      <c r="E4024" s="4">
        <v>5.4999999999999997E-3</v>
      </c>
      <c r="F4024" s="81" t="s">
        <v>9235</v>
      </c>
      <c r="G4024" s="4">
        <v>0.17419999999999999</v>
      </c>
      <c r="H4024" s="2">
        <v>461744</v>
      </c>
      <c r="I4024" s="2">
        <v>20.99</v>
      </c>
      <c r="J4024" s="82" t="s">
        <v>9236</v>
      </c>
    </row>
    <row r="4025" spans="1:10" ht="13.9">
      <c r="A4025" s="4" t="s">
        <v>9237</v>
      </c>
      <c r="B4025" s="4" t="s">
        <v>1292</v>
      </c>
      <c r="C4025" s="4" t="s">
        <v>662</v>
      </c>
      <c r="D4025" s="4">
        <v>-2.8199999999999999E-2</v>
      </c>
      <c r="E4025" s="4">
        <v>4.4000000000000003E-3</v>
      </c>
      <c r="F4025" s="81" t="s">
        <v>9238</v>
      </c>
      <c r="G4025" s="4">
        <v>0.54530000000000001</v>
      </c>
      <c r="H4025" s="2">
        <v>448902</v>
      </c>
      <c r="I4025" s="2">
        <v>41.08</v>
      </c>
      <c r="J4025" s="82" t="s">
        <v>9239</v>
      </c>
    </row>
    <row r="4026" spans="1:10" ht="13.9">
      <c r="A4026" s="4" t="s">
        <v>9240</v>
      </c>
      <c r="B4026" s="4" t="s">
        <v>649</v>
      </c>
      <c r="C4026" s="4" t="s">
        <v>654</v>
      </c>
      <c r="D4026" s="4">
        <v>2.8400000000000002E-2</v>
      </c>
      <c r="E4026" s="4">
        <v>4.5999999999999999E-3</v>
      </c>
      <c r="F4026" s="81" t="s">
        <v>9241</v>
      </c>
      <c r="G4026" s="4">
        <v>0.26140000000000002</v>
      </c>
      <c r="H4026" s="2">
        <v>483768</v>
      </c>
      <c r="I4026" s="2">
        <v>38.119999999999997</v>
      </c>
      <c r="J4026" s="82" t="s">
        <v>9219</v>
      </c>
    </row>
    <row r="4027" spans="1:10" ht="13.9">
      <c r="A4027" s="4" t="s">
        <v>9242</v>
      </c>
      <c r="B4027" s="4" t="s">
        <v>650</v>
      </c>
      <c r="C4027" s="4" t="s">
        <v>662</v>
      </c>
      <c r="D4027" s="4">
        <v>2.1399999999999999E-2</v>
      </c>
      <c r="E4027" s="4">
        <v>3.7000000000000002E-3</v>
      </c>
      <c r="F4027" s="81" t="s">
        <v>9243</v>
      </c>
      <c r="G4027" s="4">
        <v>0.2455</v>
      </c>
      <c r="H4027" s="2">
        <v>600639</v>
      </c>
      <c r="I4027" s="2">
        <v>33.450000000000003</v>
      </c>
      <c r="J4027" s="82" t="s">
        <v>3661</v>
      </c>
    </row>
    <row r="4028" spans="1:10" ht="13.9">
      <c r="A4028" s="4" t="s">
        <v>9244</v>
      </c>
      <c r="B4028" s="4" t="s">
        <v>649</v>
      </c>
      <c r="C4028" s="4" t="s">
        <v>654</v>
      </c>
      <c r="D4028" s="4">
        <v>-2.5700000000000001E-2</v>
      </c>
      <c r="E4028" s="4">
        <v>5.4000000000000003E-3</v>
      </c>
      <c r="F4028" s="81" t="s">
        <v>3820</v>
      </c>
      <c r="G4028" s="4">
        <v>0.17419999999999999</v>
      </c>
      <c r="H4028" s="2">
        <v>483768</v>
      </c>
      <c r="I4028" s="2">
        <v>22.65</v>
      </c>
      <c r="J4028" s="82" t="s">
        <v>9233</v>
      </c>
    </row>
    <row r="4029" spans="1:10" ht="13.9">
      <c r="A4029" s="4" t="s">
        <v>9245</v>
      </c>
      <c r="B4029" s="4" t="s">
        <v>650</v>
      </c>
      <c r="C4029" s="4" t="s">
        <v>654</v>
      </c>
      <c r="D4029" s="4">
        <v>-1.8800000000000001E-2</v>
      </c>
      <c r="E4029" s="4">
        <v>3.8E-3</v>
      </c>
      <c r="F4029" s="81" t="s">
        <v>9246</v>
      </c>
      <c r="G4029" s="4">
        <v>0.22670000000000001</v>
      </c>
      <c r="H4029" s="2">
        <v>604254</v>
      </c>
      <c r="I4029" s="2">
        <v>24.48</v>
      </c>
      <c r="J4029" s="82" t="s">
        <v>9247</v>
      </c>
    </row>
    <row r="4030" spans="1:10" ht="13.9">
      <c r="A4030" s="4" t="s">
        <v>9248</v>
      </c>
      <c r="B4030" s="4" t="s">
        <v>650</v>
      </c>
      <c r="C4030" s="4" t="s">
        <v>662</v>
      </c>
      <c r="D4030" s="4">
        <v>-1.8700000000000001E-2</v>
      </c>
      <c r="E4030" s="4">
        <v>3.8E-3</v>
      </c>
      <c r="F4030" s="81" t="s">
        <v>9249</v>
      </c>
      <c r="G4030" s="4">
        <v>0.22700000000000001</v>
      </c>
      <c r="H4030" s="2">
        <v>604202</v>
      </c>
      <c r="I4030" s="2">
        <v>24.22</v>
      </c>
      <c r="J4030" s="82" t="s">
        <v>1840</v>
      </c>
    </row>
    <row r="4031" spans="1:10" ht="13.9">
      <c r="A4031" s="4" t="s">
        <v>9250</v>
      </c>
      <c r="B4031" s="4" t="s">
        <v>649</v>
      </c>
      <c r="C4031" s="4" t="s">
        <v>654</v>
      </c>
      <c r="D4031" s="4">
        <v>1.9300000000000001E-2</v>
      </c>
      <c r="E4031" s="4">
        <v>3.3999999999999998E-3</v>
      </c>
      <c r="F4031" s="81" t="s">
        <v>9251</v>
      </c>
      <c r="G4031" s="4">
        <v>0.30349999999999999</v>
      </c>
      <c r="H4031" s="2">
        <v>604255</v>
      </c>
      <c r="I4031" s="2">
        <v>32.22</v>
      </c>
      <c r="J4031" s="82" t="s">
        <v>9146</v>
      </c>
    </row>
    <row r="4032" spans="1:10" ht="13.9">
      <c r="A4032" s="4" t="s">
        <v>9252</v>
      </c>
      <c r="B4032" s="4" t="s">
        <v>662</v>
      </c>
      <c r="C4032" s="4" t="s">
        <v>654</v>
      </c>
      <c r="D4032" s="4">
        <v>2.8500000000000001E-2</v>
      </c>
      <c r="E4032" s="4">
        <v>4.5999999999999999E-3</v>
      </c>
      <c r="F4032" s="81" t="s">
        <v>9253</v>
      </c>
      <c r="G4032" s="4">
        <v>0.26179999999999998</v>
      </c>
      <c r="H4032" s="2">
        <v>483768</v>
      </c>
      <c r="I4032" s="2">
        <v>38.39</v>
      </c>
      <c r="J4032" s="82" t="s">
        <v>9254</v>
      </c>
    </row>
    <row r="4033" spans="1:10" ht="13.9">
      <c r="A4033" s="4" t="s">
        <v>9255</v>
      </c>
      <c r="B4033" s="4" t="s">
        <v>662</v>
      </c>
      <c r="C4033" s="4" t="s">
        <v>654</v>
      </c>
      <c r="D4033" s="4">
        <v>-2.1700000000000001E-2</v>
      </c>
      <c r="E4033" s="4">
        <v>3.7000000000000002E-3</v>
      </c>
      <c r="F4033" s="81" t="s">
        <v>9256</v>
      </c>
      <c r="G4033" s="4">
        <v>0.75480000000000003</v>
      </c>
      <c r="H4033" s="2">
        <v>604173</v>
      </c>
      <c r="I4033" s="2">
        <v>34.4</v>
      </c>
      <c r="J4033" s="82" t="s">
        <v>9257</v>
      </c>
    </row>
    <row r="4034" spans="1:10" ht="13.9">
      <c r="A4034" s="4" t="s">
        <v>9258</v>
      </c>
      <c r="B4034" s="4" t="s">
        <v>650</v>
      </c>
      <c r="C4034" s="4" t="s">
        <v>1599</v>
      </c>
      <c r="D4034" s="4">
        <v>3.0499999999999999E-2</v>
      </c>
      <c r="E4034" s="4">
        <v>4.7999999999999996E-3</v>
      </c>
      <c r="F4034" s="81" t="s">
        <v>9259</v>
      </c>
      <c r="G4034" s="4">
        <v>0.25900000000000001</v>
      </c>
      <c r="H4034" s="2">
        <v>448902</v>
      </c>
      <c r="I4034" s="2">
        <v>40.380000000000003</v>
      </c>
      <c r="J4034" s="82" t="s">
        <v>9260</v>
      </c>
    </row>
    <row r="4035" spans="1:10" ht="13.9">
      <c r="A4035" s="4" t="s">
        <v>9261</v>
      </c>
      <c r="B4035" s="4" t="s">
        <v>649</v>
      </c>
      <c r="C4035" s="4" t="s">
        <v>654</v>
      </c>
      <c r="D4035" s="4">
        <v>-2.86E-2</v>
      </c>
      <c r="E4035" s="4">
        <v>4.5999999999999999E-3</v>
      </c>
      <c r="F4035" s="81" t="s">
        <v>9262</v>
      </c>
      <c r="G4035" s="4">
        <v>0.73870000000000002</v>
      </c>
      <c r="H4035" s="2">
        <v>483768</v>
      </c>
      <c r="I4035" s="2">
        <v>38.659999999999997</v>
      </c>
      <c r="J4035" s="82" t="s">
        <v>9263</v>
      </c>
    </row>
    <row r="4036" spans="1:10" ht="13.9">
      <c r="A4036" s="4" t="s">
        <v>9264</v>
      </c>
      <c r="B4036" s="4" t="s">
        <v>649</v>
      </c>
      <c r="C4036" s="4" t="s">
        <v>654</v>
      </c>
      <c r="D4036" s="4">
        <v>-2.86E-2</v>
      </c>
      <c r="E4036" s="4">
        <v>4.5999999999999999E-3</v>
      </c>
      <c r="F4036" s="81" t="s">
        <v>9265</v>
      </c>
      <c r="G4036" s="4">
        <v>0.73819999999999997</v>
      </c>
      <c r="H4036" s="2">
        <v>483768</v>
      </c>
      <c r="I4036" s="2">
        <v>38.659999999999997</v>
      </c>
      <c r="J4036" s="82" t="s">
        <v>9263</v>
      </c>
    </row>
    <row r="4037" spans="1:10" ht="13.9">
      <c r="A4037" s="4" t="s">
        <v>9266</v>
      </c>
      <c r="B4037" s="4" t="s">
        <v>650</v>
      </c>
      <c r="C4037" s="4" t="s">
        <v>662</v>
      </c>
      <c r="D4037" s="4">
        <v>-2.86E-2</v>
      </c>
      <c r="E4037" s="4">
        <v>4.5999999999999999E-3</v>
      </c>
      <c r="F4037" s="81" t="s">
        <v>9267</v>
      </c>
      <c r="G4037" s="4">
        <v>0.73819999999999997</v>
      </c>
      <c r="H4037" s="2">
        <v>483768</v>
      </c>
      <c r="I4037" s="2">
        <v>38.659999999999997</v>
      </c>
      <c r="J4037" s="82" t="s">
        <v>9263</v>
      </c>
    </row>
    <row r="4038" spans="1:10" ht="13.9">
      <c r="A4038" s="4" t="s">
        <v>9268</v>
      </c>
      <c r="B4038" s="4" t="s">
        <v>662</v>
      </c>
      <c r="C4038" s="4" t="s">
        <v>654</v>
      </c>
      <c r="D4038" s="4">
        <v>2.86E-2</v>
      </c>
      <c r="E4038" s="4">
        <v>4.5999999999999999E-3</v>
      </c>
      <c r="F4038" s="81" t="s">
        <v>9269</v>
      </c>
      <c r="G4038" s="4">
        <v>0.26179999999999998</v>
      </c>
      <c r="H4038" s="2">
        <v>483768</v>
      </c>
      <c r="I4038" s="2">
        <v>38.659999999999997</v>
      </c>
      <c r="J4038" s="82" t="s">
        <v>9263</v>
      </c>
    </row>
    <row r="4039" spans="1:10" ht="13.9">
      <c r="A4039" s="4" t="s">
        <v>9270</v>
      </c>
      <c r="B4039" s="4" t="s">
        <v>649</v>
      </c>
      <c r="C4039" s="4" t="s">
        <v>650</v>
      </c>
      <c r="D4039" s="4">
        <v>2.86E-2</v>
      </c>
      <c r="E4039" s="4">
        <v>4.5999999999999999E-3</v>
      </c>
      <c r="F4039" s="81" t="s">
        <v>9271</v>
      </c>
      <c r="G4039" s="4">
        <v>0.26179999999999998</v>
      </c>
      <c r="H4039" s="2">
        <v>483768</v>
      </c>
      <c r="I4039" s="2">
        <v>38.659999999999997</v>
      </c>
      <c r="J4039" s="82" t="s">
        <v>9263</v>
      </c>
    </row>
    <row r="4040" spans="1:10" ht="13.9">
      <c r="A4040" s="4" t="s">
        <v>9272</v>
      </c>
      <c r="B4040" s="4" t="s">
        <v>649</v>
      </c>
      <c r="C4040" s="4" t="s">
        <v>654</v>
      </c>
      <c r="D4040" s="4">
        <v>2.86E-2</v>
      </c>
      <c r="E4040" s="4">
        <v>4.5999999999999999E-3</v>
      </c>
      <c r="F4040" s="81" t="s">
        <v>9273</v>
      </c>
      <c r="G4040" s="4">
        <v>0.26179999999999998</v>
      </c>
      <c r="H4040" s="2">
        <v>483768</v>
      </c>
      <c r="I4040" s="2">
        <v>38.659999999999997</v>
      </c>
      <c r="J4040" s="82" t="s">
        <v>9263</v>
      </c>
    </row>
    <row r="4041" spans="1:10" ht="13.9">
      <c r="A4041" s="4" t="s">
        <v>9274</v>
      </c>
      <c r="B4041" s="4" t="s">
        <v>650</v>
      </c>
      <c r="C4041" s="4" t="s">
        <v>662</v>
      </c>
      <c r="D4041" s="4">
        <v>2.86E-2</v>
      </c>
      <c r="E4041" s="4">
        <v>4.5999999999999999E-3</v>
      </c>
      <c r="F4041" s="81" t="s">
        <v>9275</v>
      </c>
      <c r="G4041" s="4">
        <v>0.26079999999999998</v>
      </c>
      <c r="H4041" s="2">
        <v>483768</v>
      </c>
      <c r="I4041" s="2">
        <v>38.659999999999997</v>
      </c>
      <c r="J4041" s="82" t="s">
        <v>9263</v>
      </c>
    </row>
    <row r="4042" spans="1:10" ht="13.9">
      <c r="A4042" s="4" t="s">
        <v>9276</v>
      </c>
      <c r="B4042" s="4" t="s">
        <v>649</v>
      </c>
      <c r="C4042" s="4" t="s">
        <v>650</v>
      </c>
      <c r="D4042" s="4">
        <v>-2.86E-2</v>
      </c>
      <c r="E4042" s="4">
        <v>4.5999999999999999E-3</v>
      </c>
      <c r="F4042" s="81" t="s">
        <v>9277</v>
      </c>
      <c r="G4042" s="4">
        <v>0.73880000000000001</v>
      </c>
      <c r="H4042" s="2">
        <v>483768</v>
      </c>
      <c r="I4042" s="2">
        <v>38.659999999999997</v>
      </c>
      <c r="J4042" s="82" t="s">
        <v>9263</v>
      </c>
    </row>
    <row r="4043" spans="1:10" ht="13.9">
      <c r="A4043" s="4" t="s">
        <v>9278</v>
      </c>
      <c r="B4043" s="4" t="s">
        <v>650</v>
      </c>
      <c r="C4043" s="4" t="s">
        <v>662</v>
      </c>
      <c r="D4043" s="4">
        <v>2.6100000000000002E-2</v>
      </c>
      <c r="E4043" s="4">
        <v>5.1000000000000004E-3</v>
      </c>
      <c r="F4043" s="81" t="s">
        <v>8767</v>
      </c>
      <c r="G4043" s="4">
        <v>0.79930000000000001</v>
      </c>
      <c r="H4043" s="2">
        <v>483768</v>
      </c>
      <c r="I4043" s="2">
        <v>26.19</v>
      </c>
      <c r="J4043" s="82" t="s">
        <v>9279</v>
      </c>
    </row>
    <row r="4044" spans="1:10" ht="13.9">
      <c r="A4044" s="4" t="s">
        <v>9280</v>
      </c>
      <c r="B4044" s="4" t="s">
        <v>649</v>
      </c>
      <c r="C4044" s="4" t="s">
        <v>662</v>
      </c>
      <c r="D4044" s="4">
        <v>-2.64E-2</v>
      </c>
      <c r="E4044" s="4">
        <v>5.1999999999999998E-3</v>
      </c>
      <c r="F4044" s="81" t="s">
        <v>9281</v>
      </c>
      <c r="G4044" s="4">
        <v>0.18659999999999999</v>
      </c>
      <c r="H4044" s="2">
        <v>483768</v>
      </c>
      <c r="I4044" s="2">
        <v>25.78</v>
      </c>
      <c r="J4044" s="82" t="s">
        <v>6850</v>
      </c>
    </row>
    <row r="4045" spans="1:10" ht="13.9">
      <c r="A4045" s="4" t="s">
        <v>9282</v>
      </c>
      <c r="B4045" s="4" t="s">
        <v>650</v>
      </c>
      <c r="C4045" s="4" t="s">
        <v>662</v>
      </c>
      <c r="D4045" s="4">
        <v>2.6499999999999999E-2</v>
      </c>
      <c r="E4045" s="4">
        <v>5.1000000000000004E-3</v>
      </c>
      <c r="F4045" s="81" t="s">
        <v>9283</v>
      </c>
      <c r="G4045" s="4">
        <v>0.79979999999999996</v>
      </c>
      <c r="H4045" s="2">
        <v>483768</v>
      </c>
      <c r="I4045" s="2">
        <v>27</v>
      </c>
      <c r="J4045" s="82" t="s">
        <v>9284</v>
      </c>
    </row>
    <row r="4046" spans="1:10" ht="13.9">
      <c r="A4046" s="4" t="s">
        <v>9285</v>
      </c>
      <c r="B4046" s="4" t="s">
        <v>649</v>
      </c>
      <c r="C4046" s="4" t="s">
        <v>654</v>
      </c>
      <c r="D4046" s="4">
        <v>-3.44E-2</v>
      </c>
      <c r="E4046" s="4">
        <v>4.4000000000000003E-3</v>
      </c>
      <c r="F4046" s="81" t="s">
        <v>9286</v>
      </c>
      <c r="G4046" s="4">
        <v>0.6835</v>
      </c>
      <c r="H4046" s="2">
        <v>483768</v>
      </c>
      <c r="I4046" s="2">
        <v>61.12</v>
      </c>
      <c r="J4046" s="2">
        <v>1.2630000000000001E-4</v>
      </c>
    </row>
    <row r="4047" spans="1:10" ht="13.9">
      <c r="A4047" s="4" t="s">
        <v>9287</v>
      </c>
      <c r="B4047" s="4" t="s">
        <v>650</v>
      </c>
      <c r="C4047" s="4" t="s">
        <v>662</v>
      </c>
      <c r="D4047" s="4">
        <v>2.76E-2</v>
      </c>
      <c r="E4047" s="4">
        <v>3.8E-3</v>
      </c>
      <c r="F4047" s="81" t="s">
        <v>9288</v>
      </c>
      <c r="G4047" s="4">
        <v>0.30209999999999998</v>
      </c>
      <c r="H4047" s="2">
        <v>536257</v>
      </c>
      <c r="I4047" s="2">
        <v>52.75</v>
      </c>
      <c r="J4047" s="82" t="s">
        <v>9289</v>
      </c>
    </row>
    <row r="4048" spans="1:10" ht="13.9">
      <c r="A4048" s="4" t="s">
        <v>9290</v>
      </c>
      <c r="B4048" s="4" t="s">
        <v>649</v>
      </c>
      <c r="C4048" s="4" t="s">
        <v>654</v>
      </c>
      <c r="D4048" s="4">
        <v>-3.4500000000000003E-2</v>
      </c>
      <c r="E4048" s="4">
        <v>4.4000000000000003E-3</v>
      </c>
      <c r="F4048" s="81" t="s">
        <v>9291</v>
      </c>
      <c r="G4048" s="4">
        <v>0.68359999999999999</v>
      </c>
      <c r="H4048" s="2">
        <v>483768</v>
      </c>
      <c r="I4048" s="2">
        <v>61.48</v>
      </c>
      <c r="J4048" s="2">
        <v>1.271E-4</v>
      </c>
    </row>
    <row r="4049" spans="1:10" ht="13.9">
      <c r="A4049" s="4" t="s">
        <v>9292</v>
      </c>
      <c r="B4049" s="4" t="s">
        <v>649</v>
      </c>
      <c r="C4049" s="4" t="s">
        <v>654</v>
      </c>
      <c r="D4049" s="4">
        <v>3.1099999999999999E-2</v>
      </c>
      <c r="E4049" s="4">
        <v>3.7000000000000002E-3</v>
      </c>
      <c r="F4049" s="81" t="s">
        <v>9293</v>
      </c>
      <c r="G4049" s="4">
        <v>0.63980000000000004</v>
      </c>
      <c r="H4049" s="2">
        <v>536271</v>
      </c>
      <c r="I4049" s="2">
        <v>70.650000000000006</v>
      </c>
      <c r="J4049" s="2">
        <v>1.317E-4</v>
      </c>
    </row>
    <row r="4050" spans="1:10" ht="13.9">
      <c r="A4050" s="4" t="s">
        <v>9294</v>
      </c>
      <c r="B4050" s="4" t="s">
        <v>649</v>
      </c>
      <c r="C4050" s="4" t="s">
        <v>654</v>
      </c>
      <c r="D4050" s="4">
        <v>-3.2300000000000002E-2</v>
      </c>
      <c r="E4050" s="4">
        <v>4.3E-3</v>
      </c>
      <c r="F4050" s="81" t="s">
        <v>9295</v>
      </c>
      <c r="G4050" s="4">
        <v>0.33129999999999998</v>
      </c>
      <c r="H4050" s="2">
        <v>483768</v>
      </c>
      <c r="I4050" s="2">
        <v>56.42</v>
      </c>
      <c r="J4050" s="2">
        <v>1.166E-4</v>
      </c>
    </row>
    <row r="4051" spans="1:10" ht="13.9">
      <c r="A4051" s="4" t="s">
        <v>9296</v>
      </c>
      <c r="B4051" s="4" t="s">
        <v>650</v>
      </c>
      <c r="C4051" s="4" t="s">
        <v>662</v>
      </c>
      <c r="D4051" s="4">
        <v>3.44E-2</v>
      </c>
      <c r="E4051" s="4">
        <v>4.4000000000000003E-3</v>
      </c>
      <c r="F4051" s="81" t="s">
        <v>9297</v>
      </c>
      <c r="G4051" s="4">
        <v>0.3165</v>
      </c>
      <c r="H4051" s="2">
        <v>482668</v>
      </c>
      <c r="I4051" s="2">
        <v>61.12</v>
      </c>
      <c r="J4051" s="2">
        <v>1.2659999999999999E-4</v>
      </c>
    </row>
    <row r="4052" spans="1:10" ht="13.9">
      <c r="A4052" s="4" t="s">
        <v>9298</v>
      </c>
      <c r="B4052" s="4" t="s">
        <v>649</v>
      </c>
      <c r="C4052" s="4" t="s">
        <v>654</v>
      </c>
      <c r="D4052" s="4">
        <v>3.3300000000000003E-2</v>
      </c>
      <c r="E4052" s="4">
        <v>4.3E-3</v>
      </c>
      <c r="F4052" s="81" t="s">
        <v>9299</v>
      </c>
      <c r="G4052" s="4">
        <v>0.66669999999999996</v>
      </c>
      <c r="H4052" s="2">
        <v>482750</v>
      </c>
      <c r="I4052" s="2">
        <v>59.97</v>
      </c>
      <c r="J4052" s="2">
        <v>1.2420000000000001E-4</v>
      </c>
    </row>
    <row r="4053" spans="1:10" ht="13.9">
      <c r="A4053" s="4" t="s">
        <v>9300</v>
      </c>
      <c r="B4053" s="4" t="s">
        <v>649</v>
      </c>
      <c r="C4053" s="4" t="s">
        <v>662</v>
      </c>
      <c r="D4053" s="4">
        <v>-3.3099999999999997E-2</v>
      </c>
      <c r="E4053" s="4">
        <v>4.3E-3</v>
      </c>
      <c r="F4053" s="81" t="s">
        <v>9301</v>
      </c>
      <c r="G4053" s="4">
        <v>0.33279999999999998</v>
      </c>
      <c r="H4053" s="2">
        <v>482750</v>
      </c>
      <c r="I4053" s="2">
        <v>59.25</v>
      </c>
      <c r="J4053" s="2">
        <v>1.227E-4</v>
      </c>
    </row>
    <row r="4054" spans="1:10" ht="13.9">
      <c r="A4054" s="4" t="s">
        <v>9302</v>
      </c>
      <c r="B4054" s="4" t="s">
        <v>650</v>
      </c>
      <c r="C4054" s="4" t="s">
        <v>5532</v>
      </c>
      <c r="D4054" s="4">
        <v>2.87E-2</v>
      </c>
      <c r="E4054" s="4">
        <v>4.3E-3</v>
      </c>
      <c r="F4054" s="81" t="s">
        <v>9303</v>
      </c>
      <c r="G4054" s="4">
        <v>0.58430000000000004</v>
      </c>
      <c r="H4054" s="2">
        <v>448902</v>
      </c>
      <c r="I4054" s="2">
        <v>44.55</v>
      </c>
      <c r="J4054" s="82" t="s">
        <v>9304</v>
      </c>
    </row>
    <row r="4055" spans="1:10" ht="13.9">
      <c r="A4055" s="4" t="s">
        <v>9305</v>
      </c>
      <c r="B4055" s="4" t="s">
        <v>650</v>
      </c>
      <c r="C4055" s="4" t="s">
        <v>662</v>
      </c>
      <c r="D4055" s="4">
        <v>3.2399999999999998E-2</v>
      </c>
      <c r="E4055" s="4">
        <v>4.3E-3</v>
      </c>
      <c r="F4055" s="81" t="s">
        <v>9306</v>
      </c>
      <c r="G4055" s="4">
        <v>0.66900000000000004</v>
      </c>
      <c r="H4055" s="2">
        <v>483768</v>
      </c>
      <c r="I4055" s="2">
        <v>56.77</v>
      </c>
      <c r="J4055" s="2">
        <v>1.1730000000000001E-4</v>
      </c>
    </row>
    <row r="4056" spans="1:10" ht="13.9">
      <c r="A4056" s="4" t="s">
        <v>9307</v>
      </c>
      <c r="B4056" s="4" t="s">
        <v>649</v>
      </c>
      <c r="C4056" s="4" t="s">
        <v>650</v>
      </c>
      <c r="D4056" s="4">
        <v>3.5400000000000001E-2</v>
      </c>
      <c r="E4056" s="4">
        <v>4.4999999999999997E-3</v>
      </c>
      <c r="F4056" s="81" t="s">
        <v>9308</v>
      </c>
      <c r="G4056" s="4">
        <v>0.70330000000000004</v>
      </c>
      <c r="H4056" s="2">
        <v>483768</v>
      </c>
      <c r="I4056" s="2">
        <v>61.88</v>
      </c>
      <c r="J4056" s="2">
        <v>1.2789999999999999E-4</v>
      </c>
    </row>
    <row r="4057" spans="1:10" ht="13.9">
      <c r="A4057" s="4" t="s">
        <v>9309</v>
      </c>
      <c r="B4057" s="4" t="s">
        <v>650</v>
      </c>
      <c r="C4057" s="4" t="s">
        <v>662</v>
      </c>
      <c r="D4057" s="4">
        <v>-3.2300000000000002E-2</v>
      </c>
      <c r="E4057" s="4">
        <v>4.3E-3</v>
      </c>
      <c r="F4057" s="81" t="s">
        <v>9310</v>
      </c>
      <c r="G4057" s="4">
        <v>0.33439999999999998</v>
      </c>
      <c r="H4057" s="2">
        <v>483768</v>
      </c>
      <c r="I4057" s="2">
        <v>56.42</v>
      </c>
      <c r="J4057" s="2">
        <v>1.166E-4</v>
      </c>
    </row>
    <row r="4058" spans="1:10" ht="13.9">
      <c r="A4058" s="4" t="s">
        <v>9311</v>
      </c>
      <c r="B4058" s="4" t="s">
        <v>649</v>
      </c>
      <c r="C4058" s="4" t="s">
        <v>654</v>
      </c>
      <c r="D4058" s="4">
        <v>3.4700000000000002E-2</v>
      </c>
      <c r="E4058" s="4">
        <v>4.4000000000000003E-3</v>
      </c>
      <c r="F4058" s="81" t="s">
        <v>9312</v>
      </c>
      <c r="G4058" s="4">
        <v>0.31280000000000002</v>
      </c>
      <c r="H4058" s="2">
        <v>483768</v>
      </c>
      <c r="I4058" s="2">
        <v>62.19</v>
      </c>
      <c r="J4058" s="2">
        <v>1.2850000000000001E-4</v>
      </c>
    </row>
    <row r="4059" spans="1:10" ht="13.9">
      <c r="A4059" s="4" t="s">
        <v>9313</v>
      </c>
      <c r="B4059" s="4" t="s">
        <v>650</v>
      </c>
      <c r="C4059" s="4" t="s">
        <v>662</v>
      </c>
      <c r="D4059" s="4">
        <v>-3.44E-2</v>
      </c>
      <c r="E4059" s="4">
        <v>4.4000000000000003E-3</v>
      </c>
      <c r="F4059" s="81" t="s">
        <v>9314</v>
      </c>
      <c r="G4059" s="4">
        <v>0.68359999999999999</v>
      </c>
      <c r="H4059" s="2">
        <v>483768</v>
      </c>
      <c r="I4059" s="2">
        <v>61.12</v>
      </c>
      <c r="J4059" s="2">
        <v>1.2630000000000001E-4</v>
      </c>
    </row>
    <row r="4060" spans="1:10" ht="13.9">
      <c r="A4060" s="4" t="s">
        <v>9315</v>
      </c>
      <c r="B4060" s="4" t="s">
        <v>650</v>
      </c>
      <c r="C4060" s="4" t="s">
        <v>662</v>
      </c>
      <c r="D4060" s="4">
        <v>-3.3300000000000003E-2</v>
      </c>
      <c r="E4060" s="4">
        <v>4.3E-3</v>
      </c>
      <c r="F4060" s="81" t="s">
        <v>9316</v>
      </c>
      <c r="G4060" s="4">
        <v>0.32969999999999999</v>
      </c>
      <c r="H4060" s="2">
        <v>483768</v>
      </c>
      <c r="I4060" s="2">
        <v>59.97</v>
      </c>
      <c r="J4060" s="2">
        <v>1.2400000000000001E-4</v>
      </c>
    </row>
    <row r="4061" spans="1:10" ht="13.9">
      <c r="A4061" s="4" t="s">
        <v>9317</v>
      </c>
      <c r="B4061" s="4" t="s">
        <v>649</v>
      </c>
      <c r="C4061" s="4" t="s">
        <v>650</v>
      </c>
      <c r="D4061" s="4">
        <v>-2.53E-2</v>
      </c>
      <c r="E4061" s="4">
        <v>3.5000000000000001E-3</v>
      </c>
      <c r="F4061" s="81" t="s">
        <v>9318</v>
      </c>
      <c r="G4061" s="4">
        <v>0.6986</v>
      </c>
      <c r="H4061" s="2">
        <v>604254</v>
      </c>
      <c r="I4061" s="2">
        <v>52.25</v>
      </c>
      <c r="J4061" s="82" t="s">
        <v>9319</v>
      </c>
    </row>
    <row r="4062" spans="1:10" ht="13.9">
      <c r="A4062" s="4" t="s">
        <v>9320</v>
      </c>
      <c r="B4062" s="4" t="s">
        <v>649</v>
      </c>
      <c r="C4062" s="4" t="s">
        <v>662</v>
      </c>
      <c r="D4062" s="4">
        <v>2.5700000000000001E-2</v>
      </c>
      <c r="E4062" s="4">
        <v>3.5000000000000001E-3</v>
      </c>
      <c r="F4062" s="81" t="s">
        <v>9321</v>
      </c>
      <c r="G4062" s="4">
        <v>0.30070000000000002</v>
      </c>
      <c r="H4062" s="2">
        <v>604251</v>
      </c>
      <c r="I4062" s="2">
        <v>53.92</v>
      </c>
      <c r="J4062" s="82" t="s">
        <v>9322</v>
      </c>
    </row>
    <row r="4063" spans="1:10" ht="13.9">
      <c r="A4063" s="4" t="s">
        <v>9323</v>
      </c>
      <c r="B4063" s="4" t="s">
        <v>649</v>
      </c>
      <c r="C4063" s="4" t="s">
        <v>654</v>
      </c>
      <c r="D4063" s="4">
        <v>3.3000000000000002E-2</v>
      </c>
      <c r="E4063" s="4">
        <v>4.1000000000000003E-3</v>
      </c>
      <c r="F4063" s="81" t="s">
        <v>9324</v>
      </c>
      <c r="G4063" s="4">
        <v>0.55130000000000001</v>
      </c>
      <c r="H4063" s="2">
        <v>483768</v>
      </c>
      <c r="I4063" s="2">
        <v>64.78</v>
      </c>
      <c r="J4063" s="2">
        <v>1.339E-4</v>
      </c>
    </row>
    <row r="4064" spans="1:10" ht="13.9">
      <c r="A4064" s="4" t="s">
        <v>9325</v>
      </c>
      <c r="B4064" s="4" t="s">
        <v>649</v>
      </c>
      <c r="C4064" s="4" t="s">
        <v>650</v>
      </c>
      <c r="D4064" s="4">
        <v>2.8799999999999999E-2</v>
      </c>
      <c r="E4064" s="4">
        <v>3.3E-3</v>
      </c>
      <c r="F4064" s="81" t="s">
        <v>9326</v>
      </c>
      <c r="G4064" s="4">
        <v>0.65449999999999997</v>
      </c>
      <c r="H4064" s="2">
        <v>604252</v>
      </c>
      <c r="I4064" s="2">
        <v>76.17</v>
      </c>
      <c r="J4064" s="2">
        <v>1.26E-4</v>
      </c>
    </row>
    <row r="4065" spans="1:10" ht="13.9">
      <c r="A4065" s="4" t="s">
        <v>9327</v>
      </c>
      <c r="B4065" s="4" t="s">
        <v>649</v>
      </c>
      <c r="C4065" s="4" t="s">
        <v>662</v>
      </c>
      <c r="D4065" s="4">
        <v>-2.86E-2</v>
      </c>
      <c r="E4065" s="4">
        <v>3.3E-3</v>
      </c>
      <c r="F4065" s="81" t="s">
        <v>9328</v>
      </c>
      <c r="G4065" s="4">
        <v>0.34539999999999998</v>
      </c>
      <c r="H4065" s="2">
        <v>604252</v>
      </c>
      <c r="I4065" s="2">
        <v>75.11</v>
      </c>
      <c r="J4065" s="2">
        <v>1.2430000000000001E-4</v>
      </c>
    </row>
    <row r="4066" spans="1:10" ht="13.9">
      <c r="A4066" s="4" t="s">
        <v>9329</v>
      </c>
      <c r="B4066" s="4" t="s">
        <v>650</v>
      </c>
      <c r="C4066" s="4" t="s">
        <v>662</v>
      </c>
      <c r="D4066" s="4">
        <v>-3.5400000000000001E-2</v>
      </c>
      <c r="E4066" s="4">
        <v>4.3E-3</v>
      </c>
      <c r="F4066" s="81" t="s">
        <v>9330</v>
      </c>
      <c r="G4066" s="4">
        <v>0.66969999999999996</v>
      </c>
      <c r="H4066" s="2">
        <v>483768</v>
      </c>
      <c r="I4066" s="2">
        <v>67.77</v>
      </c>
      <c r="J4066" s="2">
        <v>1.4009999999999999E-4</v>
      </c>
    </row>
    <row r="4067" spans="1:10" ht="13.9">
      <c r="A4067" s="4" t="s">
        <v>9331</v>
      </c>
      <c r="B4067" s="4" t="s">
        <v>650</v>
      </c>
      <c r="C4067" s="4" t="s">
        <v>871</v>
      </c>
      <c r="D4067" s="4">
        <v>2.8899999999999999E-2</v>
      </c>
      <c r="E4067" s="4">
        <v>4.3E-3</v>
      </c>
      <c r="F4067" s="81" t="s">
        <v>9332</v>
      </c>
      <c r="G4067" s="4">
        <v>0.58589999999999998</v>
      </c>
      <c r="H4067" s="2">
        <v>448902</v>
      </c>
      <c r="I4067" s="2">
        <v>45.17</v>
      </c>
      <c r="J4067" s="2">
        <v>1.0060000000000001E-4</v>
      </c>
    </row>
    <row r="4068" spans="1:10" ht="13.9">
      <c r="A4068" s="4" t="s">
        <v>9333</v>
      </c>
      <c r="B4068" s="4" t="s">
        <v>650</v>
      </c>
      <c r="C4068" s="4" t="s">
        <v>662</v>
      </c>
      <c r="D4068" s="4">
        <v>2.7E-2</v>
      </c>
      <c r="E4068" s="4">
        <v>3.5999999999999999E-3</v>
      </c>
      <c r="F4068" s="81" t="s">
        <v>9334</v>
      </c>
      <c r="G4068" s="4">
        <v>0.4526</v>
      </c>
      <c r="H4068" s="2">
        <v>491541</v>
      </c>
      <c r="I4068" s="2">
        <v>56.25</v>
      </c>
      <c r="J4068" s="2">
        <v>1.144E-4</v>
      </c>
    </row>
    <row r="4069" spans="1:10" ht="13.9">
      <c r="A4069" s="4" t="s">
        <v>9335</v>
      </c>
      <c r="B4069" s="4" t="s">
        <v>649</v>
      </c>
      <c r="C4069" s="4" t="s">
        <v>654</v>
      </c>
      <c r="D4069" s="4">
        <v>-3.32E-2</v>
      </c>
      <c r="E4069" s="4">
        <v>4.7000000000000002E-3</v>
      </c>
      <c r="F4069" s="81" t="s">
        <v>9336</v>
      </c>
      <c r="G4069" s="4">
        <v>0.65559999999999996</v>
      </c>
      <c r="H4069" s="2">
        <v>482750</v>
      </c>
      <c r="I4069" s="2">
        <v>49.9</v>
      </c>
      <c r="J4069" s="2">
        <v>1.0340000000000001E-4</v>
      </c>
    </row>
    <row r="4070" spans="1:10" ht="13.9">
      <c r="A4070" s="4" t="s">
        <v>9337</v>
      </c>
      <c r="B4070" s="4" t="s">
        <v>649</v>
      </c>
      <c r="C4070" s="4" t="s">
        <v>654</v>
      </c>
      <c r="D4070" s="4">
        <v>3.5799999999999998E-2</v>
      </c>
      <c r="E4070" s="4">
        <v>4.3E-3</v>
      </c>
      <c r="F4070" s="81" t="s">
        <v>9338</v>
      </c>
      <c r="G4070" s="4">
        <v>0.32940000000000003</v>
      </c>
      <c r="H4070" s="2">
        <v>483768</v>
      </c>
      <c r="I4070" s="2">
        <v>69.319999999999993</v>
      </c>
      <c r="J4070" s="2">
        <v>1.4329999999999999E-4</v>
      </c>
    </row>
    <row r="4071" spans="1:10" ht="13.9">
      <c r="A4071" s="4" t="s">
        <v>9339</v>
      </c>
      <c r="B4071" s="4" t="s">
        <v>650</v>
      </c>
      <c r="C4071" s="4" t="s">
        <v>662</v>
      </c>
      <c r="D4071" s="4">
        <v>3.3099999999999997E-2</v>
      </c>
      <c r="E4071" s="4">
        <v>4.1000000000000003E-3</v>
      </c>
      <c r="F4071" s="81" t="s">
        <v>9340</v>
      </c>
      <c r="G4071" s="4">
        <v>0.43009999999999998</v>
      </c>
      <c r="H4071" s="2">
        <v>482750</v>
      </c>
      <c r="I4071" s="2">
        <v>65.180000000000007</v>
      </c>
      <c r="J4071" s="2">
        <v>1.35E-4</v>
      </c>
    </row>
    <row r="4072" spans="1:10" ht="13.9">
      <c r="A4072" s="4" t="s">
        <v>9341</v>
      </c>
      <c r="B4072" s="4" t="s">
        <v>649</v>
      </c>
      <c r="C4072" s="4" t="s">
        <v>650</v>
      </c>
      <c r="D4072" s="4">
        <v>-3.4700000000000002E-2</v>
      </c>
      <c r="E4072" s="4">
        <v>4.3E-3</v>
      </c>
      <c r="F4072" s="81" t="s">
        <v>9342</v>
      </c>
      <c r="G4072" s="4">
        <v>0.32590000000000002</v>
      </c>
      <c r="H4072" s="2">
        <v>483768</v>
      </c>
      <c r="I4072" s="2">
        <v>65.12</v>
      </c>
      <c r="J4072" s="2">
        <v>1.3459999999999999E-4</v>
      </c>
    </row>
    <row r="4073" spans="1:10" ht="13.9">
      <c r="A4073" s="4" t="s">
        <v>9343</v>
      </c>
      <c r="B4073" s="4" t="s">
        <v>654</v>
      </c>
      <c r="C4073" s="4" t="s">
        <v>7481</v>
      </c>
      <c r="D4073" s="4">
        <v>-3.4200000000000001E-2</v>
      </c>
      <c r="E4073" s="4">
        <v>4.1999999999999997E-3</v>
      </c>
      <c r="F4073" s="81" t="s">
        <v>9344</v>
      </c>
      <c r="G4073" s="4">
        <v>0.47849999999999998</v>
      </c>
      <c r="H4073" s="2">
        <v>448902</v>
      </c>
      <c r="I4073" s="2">
        <v>66.31</v>
      </c>
      <c r="J4073" s="2">
        <v>1.4770000000000001E-4</v>
      </c>
    </row>
    <row r="4074" spans="1:10" ht="13.9">
      <c r="A4074" s="4" t="s">
        <v>9345</v>
      </c>
      <c r="B4074" s="4" t="s">
        <v>649</v>
      </c>
      <c r="C4074" s="4" t="s">
        <v>650</v>
      </c>
      <c r="D4074" s="4">
        <v>-3.44E-2</v>
      </c>
      <c r="E4074" s="4">
        <v>4.3E-3</v>
      </c>
      <c r="F4074" s="81" t="s">
        <v>9346</v>
      </c>
      <c r="G4074" s="4">
        <v>0.32629999999999998</v>
      </c>
      <c r="H4074" s="2">
        <v>483768</v>
      </c>
      <c r="I4074" s="2">
        <v>64</v>
      </c>
      <c r="J4074" s="2">
        <v>1.3229999999999999E-4</v>
      </c>
    </row>
    <row r="4075" spans="1:10" ht="13.9">
      <c r="A4075" s="4" t="s">
        <v>9347</v>
      </c>
      <c r="B4075" s="4" t="s">
        <v>650</v>
      </c>
      <c r="C4075" s="4" t="s">
        <v>662</v>
      </c>
      <c r="D4075" s="4">
        <v>2.46E-2</v>
      </c>
      <c r="E4075" s="4">
        <v>3.3E-3</v>
      </c>
      <c r="F4075" s="81" t="s">
        <v>9348</v>
      </c>
      <c r="G4075" s="4">
        <v>0.35399999999999998</v>
      </c>
      <c r="H4075" s="2">
        <v>604252</v>
      </c>
      <c r="I4075" s="2">
        <v>55.57</v>
      </c>
      <c r="J4075" s="82" t="s">
        <v>9349</v>
      </c>
    </row>
    <row r="4076" spans="1:10" ht="13.9">
      <c r="A4076" s="4" t="s">
        <v>9350</v>
      </c>
      <c r="B4076" s="4" t="s">
        <v>650</v>
      </c>
      <c r="C4076" s="4" t="s">
        <v>662</v>
      </c>
      <c r="D4076" s="4">
        <v>3.7900000000000003E-2</v>
      </c>
      <c r="E4076" s="4">
        <v>4.1999999999999997E-3</v>
      </c>
      <c r="F4076" s="81" t="s">
        <v>9351</v>
      </c>
      <c r="G4076" s="4">
        <v>0.37590000000000001</v>
      </c>
      <c r="H4076" s="2">
        <v>483768</v>
      </c>
      <c r="I4076" s="2">
        <v>81.430000000000007</v>
      </c>
      <c r="J4076" s="2">
        <v>1.683E-4</v>
      </c>
    </row>
    <row r="4077" spans="1:10" ht="13.9">
      <c r="A4077" s="4" t="s">
        <v>9352</v>
      </c>
      <c r="B4077" s="4" t="s">
        <v>649</v>
      </c>
      <c r="C4077" s="4" t="s">
        <v>654</v>
      </c>
      <c r="D4077" s="4">
        <v>-3.5099999999999999E-2</v>
      </c>
      <c r="E4077" s="4">
        <v>4.3E-3</v>
      </c>
      <c r="F4077" s="81" t="s">
        <v>9353</v>
      </c>
      <c r="G4077" s="4">
        <v>0.66779999999999995</v>
      </c>
      <c r="H4077" s="2">
        <v>483768</v>
      </c>
      <c r="I4077" s="2">
        <v>66.63</v>
      </c>
      <c r="J4077" s="2">
        <v>1.3770000000000001E-4</v>
      </c>
    </row>
    <row r="4078" spans="1:10" ht="13.9">
      <c r="A4078" s="4" t="s">
        <v>9354</v>
      </c>
      <c r="B4078" s="4" t="s">
        <v>650</v>
      </c>
      <c r="C4078" s="4" t="s">
        <v>9355</v>
      </c>
      <c r="D4078" s="4">
        <v>-3.3599999999999998E-2</v>
      </c>
      <c r="E4078" s="4">
        <v>4.1999999999999997E-3</v>
      </c>
      <c r="F4078" s="81" t="s">
        <v>9356</v>
      </c>
      <c r="G4078" s="4">
        <v>0.48509999999999998</v>
      </c>
      <c r="H4078" s="2">
        <v>448902</v>
      </c>
      <c r="I4078" s="2">
        <v>64</v>
      </c>
      <c r="J4078" s="2">
        <v>1.4249999999999999E-4</v>
      </c>
    </row>
    <row r="4079" spans="1:10" ht="13.9">
      <c r="A4079" s="4" t="s">
        <v>9357</v>
      </c>
      <c r="B4079" s="4" t="s">
        <v>650</v>
      </c>
      <c r="C4079" s="4" t="s">
        <v>654</v>
      </c>
      <c r="D4079" s="4">
        <v>3.3700000000000001E-2</v>
      </c>
      <c r="E4079" s="4">
        <v>4.1999999999999997E-3</v>
      </c>
      <c r="F4079" s="81" t="s">
        <v>9358</v>
      </c>
      <c r="G4079" s="4">
        <v>0.36840000000000001</v>
      </c>
      <c r="H4079" s="2">
        <v>482668</v>
      </c>
      <c r="I4079" s="2">
        <v>64.38</v>
      </c>
      <c r="J4079" s="2">
        <v>1.3339999999999999E-4</v>
      </c>
    </row>
    <row r="4080" spans="1:10" ht="13.9">
      <c r="A4080" s="4" t="s">
        <v>9359</v>
      </c>
      <c r="B4080" s="4" t="s">
        <v>649</v>
      </c>
      <c r="C4080" s="4" t="s">
        <v>650</v>
      </c>
      <c r="D4080" s="4">
        <v>-3.3399999999999999E-2</v>
      </c>
      <c r="E4080" s="4">
        <v>4.1999999999999997E-3</v>
      </c>
      <c r="F4080" s="81" t="s">
        <v>9360</v>
      </c>
      <c r="G4080" s="4">
        <v>0.63170000000000004</v>
      </c>
      <c r="H4080" s="2">
        <v>483768</v>
      </c>
      <c r="I4080" s="2">
        <v>63.24</v>
      </c>
      <c r="J4080" s="2">
        <v>1.3070000000000001E-4</v>
      </c>
    </row>
    <row r="4081" spans="1:10" ht="13.9">
      <c r="A4081" s="4" t="s">
        <v>9361</v>
      </c>
      <c r="B4081" s="4" t="s">
        <v>662</v>
      </c>
      <c r="C4081" s="4" t="s">
        <v>654</v>
      </c>
      <c r="D4081" s="4">
        <v>2.5399999999999999E-2</v>
      </c>
      <c r="E4081" s="4">
        <v>3.3999999999999998E-3</v>
      </c>
      <c r="F4081" s="81" t="s">
        <v>9362</v>
      </c>
      <c r="G4081" s="4">
        <v>0.31380000000000002</v>
      </c>
      <c r="H4081" s="2">
        <v>604253</v>
      </c>
      <c r="I4081" s="2">
        <v>55.81</v>
      </c>
      <c r="J4081" s="82" t="s">
        <v>9363</v>
      </c>
    </row>
    <row r="4082" spans="1:10" ht="13.9">
      <c r="A4082" s="4" t="s">
        <v>9364</v>
      </c>
      <c r="B4082" s="4" t="s">
        <v>649</v>
      </c>
      <c r="C4082" s="4" t="s">
        <v>654</v>
      </c>
      <c r="D4082" s="4">
        <v>2.5600000000000001E-2</v>
      </c>
      <c r="E4082" s="4">
        <v>3.2000000000000002E-3</v>
      </c>
      <c r="F4082" s="81" t="s">
        <v>9365</v>
      </c>
      <c r="G4082" s="4">
        <v>0.4995</v>
      </c>
      <c r="H4082" s="2">
        <v>599256</v>
      </c>
      <c r="I4082" s="2">
        <v>64</v>
      </c>
      <c r="J4082" s="2">
        <v>1.0679999999999999E-4</v>
      </c>
    </row>
    <row r="4083" spans="1:10" ht="13.9">
      <c r="A4083" s="4" t="s">
        <v>9366</v>
      </c>
      <c r="B4083" s="4" t="s">
        <v>662</v>
      </c>
      <c r="C4083" s="4" t="s">
        <v>654</v>
      </c>
      <c r="D4083" s="4">
        <v>2.81E-2</v>
      </c>
      <c r="E4083" s="4">
        <v>3.3E-3</v>
      </c>
      <c r="F4083" s="81" t="s">
        <v>9367</v>
      </c>
      <c r="G4083" s="4">
        <v>0.65039999999999998</v>
      </c>
      <c r="H4083" s="2">
        <v>604143</v>
      </c>
      <c r="I4083" s="2">
        <v>72.510000000000005</v>
      </c>
      <c r="J4083" s="2">
        <v>1.2E-4</v>
      </c>
    </row>
    <row r="4084" spans="1:10" ht="13.9">
      <c r="A4084" s="4" t="s">
        <v>9368</v>
      </c>
      <c r="B4084" s="4" t="s">
        <v>649</v>
      </c>
      <c r="C4084" s="4" t="s">
        <v>650</v>
      </c>
      <c r="D4084" s="4">
        <v>-2.52E-2</v>
      </c>
      <c r="E4084" s="4">
        <v>3.3E-3</v>
      </c>
      <c r="F4084" s="81" t="s">
        <v>9369</v>
      </c>
      <c r="G4084" s="4">
        <v>0.6452</v>
      </c>
      <c r="H4084" s="2">
        <v>604253</v>
      </c>
      <c r="I4084" s="2">
        <v>58.31</v>
      </c>
      <c r="J4084" s="82" t="s">
        <v>9370</v>
      </c>
    </row>
    <row r="4085" spans="1:10" ht="13.9">
      <c r="A4085" s="4" t="s">
        <v>9371</v>
      </c>
      <c r="B4085" s="4" t="s">
        <v>649</v>
      </c>
      <c r="C4085" s="4" t="s">
        <v>654</v>
      </c>
      <c r="D4085" s="4">
        <v>3.3700000000000001E-2</v>
      </c>
      <c r="E4085" s="4">
        <v>4.1000000000000003E-3</v>
      </c>
      <c r="F4085" s="81" t="s">
        <v>9372</v>
      </c>
      <c r="G4085" s="4">
        <v>0.51439999999999997</v>
      </c>
      <c r="H4085" s="2">
        <v>483768</v>
      </c>
      <c r="I4085" s="2">
        <v>67.56</v>
      </c>
      <c r="J4085" s="2">
        <v>1.3960000000000001E-4</v>
      </c>
    </row>
    <row r="4086" spans="1:10" ht="13.9">
      <c r="A4086" s="4" t="s">
        <v>9373</v>
      </c>
      <c r="B4086" s="4" t="s">
        <v>1440</v>
      </c>
      <c r="C4086" s="4" t="s">
        <v>662</v>
      </c>
      <c r="D4086" s="4">
        <v>3.32E-2</v>
      </c>
      <c r="E4086" s="4">
        <v>4.3E-3</v>
      </c>
      <c r="F4086" s="81" t="s">
        <v>9374</v>
      </c>
      <c r="G4086" s="4">
        <v>0.36980000000000002</v>
      </c>
      <c r="H4086" s="2">
        <v>448902</v>
      </c>
      <c r="I4086" s="2">
        <v>59.61</v>
      </c>
      <c r="J4086" s="2">
        <v>1.328E-4</v>
      </c>
    </row>
    <row r="4087" spans="1:10" ht="13.9">
      <c r="A4087" s="4" t="s">
        <v>9375</v>
      </c>
      <c r="B4087" s="4" t="s">
        <v>649</v>
      </c>
      <c r="C4087" s="4" t="s">
        <v>1095</v>
      </c>
      <c r="D4087" s="4">
        <v>-2.3800000000000002E-2</v>
      </c>
      <c r="E4087" s="4">
        <v>4.5999999999999999E-3</v>
      </c>
      <c r="F4087" s="81" t="s">
        <v>9376</v>
      </c>
      <c r="G4087" s="4">
        <v>0.41149999999999998</v>
      </c>
      <c r="H4087" s="2">
        <v>448902</v>
      </c>
      <c r="I4087" s="2">
        <v>26.77</v>
      </c>
      <c r="J4087" s="82" t="s">
        <v>1948</v>
      </c>
    </row>
    <row r="4088" spans="1:10" ht="13.9">
      <c r="A4088" s="4" t="s">
        <v>9377</v>
      </c>
      <c r="B4088" s="4" t="s">
        <v>5001</v>
      </c>
      <c r="C4088" s="4" t="s">
        <v>662</v>
      </c>
      <c r="D4088" s="4">
        <v>-3.3500000000000002E-2</v>
      </c>
      <c r="E4088" s="4">
        <v>4.3E-3</v>
      </c>
      <c r="F4088" s="81" t="s">
        <v>9378</v>
      </c>
      <c r="G4088" s="4">
        <v>0.62949999999999995</v>
      </c>
      <c r="H4088" s="2">
        <v>448902</v>
      </c>
      <c r="I4088" s="2">
        <v>60.69</v>
      </c>
      <c r="J4088" s="2">
        <v>1.3520000000000001E-4</v>
      </c>
    </row>
    <row r="4089" spans="1:10" ht="13.9">
      <c r="A4089" s="4" t="s">
        <v>9379</v>
      </c>
      <c r="B4089" s="4" t="s">
        <v>649</v>
      </c>
      <c r="C4089" s="4" t="s">
        <v>654</v>
      </c>
      <c r="D4089" s="4">
        <v>-3.0200000000000001E-2</v>
      </c>
      <c r="E4089" s="4">
        <v>6.3E-3</v>
      </c>
      <c r="F4089" s="81" t="s">
        <v>8660</v>
      </c>
      <c r="G4089" s="4">
        <v>0.91639999999999999</v>
      </c>
      <c r="H4089" s="2">
        <v>587811</v>
      </c>
      <c r="I4089" s="2">
        <v>22.98</v>
      </c>
      <c r="J4089" s="82" t="s">
        <v>9380</v>
      </c>
    </row>
    <row r="4090" spans="1:10" ht="13.9">
      <c r="A4090" s="4" t="s">
        <v>9381</v>
      </c>
      <c r="B4090" s="4" t="s">
        <v>649</v>
      </c>
      <c r="C4090" s="4" t="s">
        <v>654</v>
      </c>
      <c r="D4090" s="4">
        <v>2.52E-2</v>
      </c>
      <c r="E4090" s="4">
        <v>3.3E-3</v>
      </c>
      <c r="F4090" s="81" t="s">
        <v>9382</v>
      </c>
      <c r="G4090" s="4">
        <v>0.35449999999999998</v>
      </c>
      <c r="H4090" s="2">
        <v>604247</v>
      </c>
      <c r="I4090" s="2">
        <v>58.31</v>
      </c>
      <c r="J4090" s="82" t="s">
        <v>9370</v>
      </c>
    </row>
    <row r="4091" spans="1:10" ht="13.9">
      <c r="A4091" s="4" t="s">
        <v>9383</v>
      </c>
      <c r="B4091" s="4" t="s">
        <v>1292</v>
      </c>
      <c r="C4091" s="4" t="s">
        <v>662</v>
      </c>
      <c r="D4091" s="4">
        <v>-3.32E-2</v>
      </c>
      <c r="E4091" s="4">
        <v>4.3E-3</v>
      </c>
      <c r="F4091" s="81" t="s">
        <v>9384</v>
      </c>
      <c r="G4091" s="4">
        <v>0.62909999999999999</v>
      </c>
      <c r="H4091" s="2">
        <v>448902</v>
      </c>
      <c r="I4091" s="2">
        <v>59.61</v>
      </c>
      <c r="J4091" s="2">
        <v>1.328E-4</v>
      </c>
    </row>
    <row r="4092" spans="1:10" ht="13.9">
      <c r="A4092" s="4" t="s">
        <v>9385</v>
      </c>
      <c r="B4092" s="4" t="s">
        <v>649</v>
      </c>
      <c r="C4092" s="4" t="s">
        <v>650</v>
      </c>
      <c r="D4092" s="4">
        <v>3.3399999999999999E-2</v>
      </c>
      <c r="E4092" s="4">
        <v>4.1999999999999997E-3</v>
      </c>
      <c r="F4092" s="81" t="s">
        <v>9386</v>
      </c>
      <c r="G4092" s="4">
        <v>0.37140000000000001</v>
      </c>
      <c r="H4092" s="2">
        <v>483768</v>
      </c>
      <c r="I4092" s="2">
        <v>63.24</v>
      </c>
      <c r="J4092" s="2">
        <v>1.3070000000000001E-4</v>
      </c>
    </row>
    <row r="4093" spans="1:10" ht="13.9">
      <c r="A4093" s="4" t="s">
        <v>9387</v>
      </c>
      <c r="B4093" s="4" t="s">
        <v>650</v>
      </c>
      <c r="C4093" s="4" t="s">
        <v>654</v>
      </c>
      <c r="D4093" s="4">
        <v>-2.52E-2</v>
      </c>
      <c r="E4093" s="4">
        <v>3.3999999999999998E-3</v>
      </c>
      <c r="F4093" s="81" t="s">
        <v>9388</v>
      </c>
      <c r="G4093" s="4">
        <v>0.68579999999999997</v>
      </c>
      <c r="H4093" s="2">
        <v>605956</v>
      </c>
      <c r="I4093" s="2">
        <v>54.93</v>
      </c>
      <c r="J4093" s="82" t="s">
        <v>9389</v>
      </c>
    </row>
    <row r="4094" spans="1:10" ht="13.9">
      <c r="A4094" s="4" t="s">
        <v>9390</v>
      </c>
      <c r="B4094" s="4" t="s">
        <v>649</v>
      </c>
      <c r="C4094" s="4" t="s">
        <v>654</v>
      </c>
      <c r="D4094" s="4">
        <v>3.4599999999999999E-2</v>
      </c>
      <c r="E4094" s="4">
        <v>4.3E-3</v>
      </c>
      <c r="F4094" s="81" t="s">
        <v>9391</v>
      </c>
      <c r="G4094" s="4">
        <v>0.33360000000000001</v>
      </c>
      <c r="H4094" s="2">
        <v>483768</v>
      </c>
      <c r="I4094" s="2">
        <v>64.75</v>
      </c>
      <c r="J4094" s="2">
        <v>1.338E-4</v>
      </c>
    </row>
    <row r="4095" spans="1:10" ht="13.9">
      <c r="A4095" s="4" t="s">
        <v>9392</v>
      </c>
      <c r="B4095" s="4" t="s">
        <v>650</v>
      </c>
      <c r="C4095" s="4" t="s">
        <v>662</v>
      </c>
      <c r="D4095" s="4">
        <v>-2.81E-2</v>
      </c>
      <c r="E4095" s="4">
        <v>3.3E-3</v>
      </c>
      <c r="F4095" s="81" t="s">
        <v>9393</v>
      </c>
      <c r="G4095" s="4">
        <v>0.3493</v>
      </c>
      <c r="H4095" s="2">
        <v>604252</v>
      </c>
      <c r="I4095" s="2">
        <v>72.510000000000005</v>
      </c>
      <c r="J4095" s="2">
        <v>1.2E-4</v>
      </c>
    </row>
    <row r="4096" spans="1:10" ht="13.9">
      <c r="A4096" s="4" t="s">
        <v>9394</v>
      </c>
      <c r="B4096" s="4" t="s">
        <v>649</v>
      </c>
      <c r="C4096" s="4" t="s">
        <v>654</v>
      </c>
      <c r="D4096" s="4">
        <v>-3.4599999999999999E-2</v>
      </c>
      <c r="E4096" s="4">
        <v>4.3E-3</v>
      </c>
      <c r="F4096" s="81" t="s">
        <v>9395</v>
      </c>
      <c r="G4096" s="4">
        <v>0.6663</v>
      </c>
      <c r="H4096" s="2">
        <v>483768</v>
      </c>
      <c r="I4096" s="2">
        <v>64.75</v>
      </c>
      <c r="J4096" s="2">
        <v>1.338E-4</v>
      </c>
    </row>
    <row r="4097" spans="1:10" ht="13.9">
      <c r="A4097" s="4" t="s">
        <v>9396</v>
      </c>
      <c r="B4097" s="4" t="s">
        <v>649</v>
      </c>
      <c r="C4097" s="4" t="s">
        <v>654</v>
      </c>
      <c r="D4097" s="4">
        <v>-2.4E-2</v>
      </c>
      <c r="E4097" s="4">
        <v>4.4000000000000003E-3</v>
      </c>
      <c r="F4097" s="81" t="s">
        <v>9397</v>
      </c>
      <c r="G4097" s="4">
        <v>0.61829999999999996</v>
      </c>
      <c r="H4097" s="2">
        <v>483768</v>
      </c>
      <c r="I4097" s="2">
        <v>29.75</v>
      </c>
      <c r="J4097" s="82" t="s">
        <v>9398</v>
      </c>
    </row>
    <row r="4098" spans="1:10" ht="13.9">
      <c r="A4098" s="4" t="s">
        <v>9399</v>
      </c>
      <c r="B4098" s="4" t="s">
        <v>650</v>
      </c>
      <c r="C4098" s="4" t="s">
        <v>662</v>
      </c>
      <c r="D4098" s="4">
        <v>2.7799999999999998E-2</v>
      </c>
      <c r="E4098" s="4">
        <v>4.4000000000000003E-3</v>
      </c>
      <c r="F4098" s="81" t="s">
        <v>9400</v>
      </c>
      <c r="G4098" s="4">
        <v>0.51559999999999995</v>
      </c>
      <c r="H4098" s="2">
        <v>448902</v>
      </c>
      <c r="I4098" s="2">
        <v>39.92</v>
      </c>
      <c r="J4098" s="82" t="s">
        <v>9401</v>
      </c>
    </row>
    <row r="4099" spans="1:10" ht="13.9">
      <c r="A4099" s="4" t="s">
        <v>9402</v>
      </c>
      <c r="B4099" s="4" t="s">
        <v>650</v>
      </c>
      <c r="C4099" s="4" t="s">
        <v>662</v>
      </c>
      <c r="D4099" s="4">
        <v>3.4700000000000002E-2</v>
      </c>
      <c r="E4099" s="4">
        <v>4.7000000000000002E-3</v>
      </c>
      <c r="F4099" s="81" t="s">
        <v>9403</v>
      </c>
      <c r="G4099" s="4">
        <v>0.35570000000000002</v>
      </c>
      <c r="H4099" s="2">
        <v>448902</v>
      </c>
      <c r="I4099" s="2">
        <v>54.51</v>
      </c>
      <c r="J4099" s="2">
        <v>1.214E-4</v>
      </c>
    </row>
    <row r="4100" spans="1:10" ht="13.9">
      <c r="A4100" s="4" t="s">
        <v>9404</v>
      </c>
      <c r="B4100" s="4" t="s">
        <v>649</v>
      </c>
      <c r="C4100" s="4" t="s">
        <v>654</v>
      </c>
      <c r="D4100" s="4">
        <v>-2.9499999999999998E-2</v>
      </c>
      <c r="E4100" s="4">
        <v>4.1000000000000003E-3</v>
      </c>
      <c r="F4100" s="81" t="s">
        <v>9405</v>
      </c>
      <c r="G4100" s="4">
        <v>0.52559999999999996</v>
      </c>
      <c r="H4100" s="2">
        <v>483768</v>
      </c>
      <c r="I4100" s="2">
        <v>51.77</v>
      </c>
      <c r="J4100" s="2">
        <v>1.07E-4</v>
      </c>
    </row>
    <row r="4101" spans="1:10" ht="13.9">
      <c r="A4101" s="4" t="s">
        <v>9406</v>
      </c>
      <c r="B4101" s="4" t="s">
        <v>650</v>
      </c>
      <c r="C4101" s="4" t="s">
        <v>871</v>
      </c>
      <c r="D4101" s="4">
        <v>-3.44E-2</v>
      </c>
      <c r="E4101" s="4">
        <v>4.4999999999999997E-3</v>
      </c>
      <c r="F4101" s="81" t="s">
        <v>9407</v>
      </c>
      <c r="G4101" s="4">
        <v>0.6694</v>
      </c>
      <c r="H4101" s="2">
        <v>448902</v>
      </c>
      <c r="I4101" s="2">
        <v>58.44</v>
      </c>
      <c r="J4101" s="2">
        <v>1.3019999999999999E-4</v>
      </c>
    </row>
    <row r="4102" spans="1:10" ht="13.9">
      <c r="A4102" s="4" t="s">
        <v>9408</v>
      </c>
      <c r="B4102" s="4" t="s">
        <v>650</v>
      </c>
      <c r="C4102" s="4" t="s">
        <v>662</v>
      </c>
      <c r="D4102" s="4">
        <v>2.53E-2</v>
      </c>
      <c r="E4102" s="4">
        <v>3.3999999999999998E-3</v>
      </c>
      <c r="F4102" s="81" t="s">
        <v>9409</v>
      </c>
      <c r="G4102" s="4">
        <v>0.31480000000000002</v>
      </c>
      <c r="H4102" s="2">
        <v>604255</v>
      </c>
      <c r="I4102" s="2">
        <v>55.37</v>
      </c>
      <c r="J4102" s="82" t="s">
        <v>9410</v>
      </c>
    </row>
    <row r="4103" spans="1:10" ht="13.9">
      <c r="A4103" s="4" t="s">
        <v>9411</v>
      </c>
      <c r="B4103" s="4" t="s">
        <v>650</v>
      </c>
      <c r="C4103" s="4" t="s">
        <v>662</v>
      </c>
      <c r="D4103" s="4">
        <v>-2.81E-2</v>
      </c>
      <c r="E4103" s="4">
        <v>3.3E-3</v>
      </c>
      <c r="F4103" s="81" t="s">
        <v>9412</v>
      </c>
      <c r="G4103" s="4">
        <v>0.34960000000000002</v>
      </c>
      <c r="H4103" s="2">
        <v>604255</v>
      </c>
      <c r="I4103" s="2">
        <v>72.510000000000005</v>
      </c>
      <c r="J4103" s="2">
        <v>1.2E-4</v>
      </c>
    </row>
    <row r="4104" spans="1:10" ht="13.9">
      <c r="A4104" s="4" t="s">
        <v>9413</v>
      </c>
      <c r="B4104" s="4" t="s">
        <v>649</v>
      </c>
      <c r="C4104" s="4" t="s">
        <v>662</v>
      </c>
      <c r="D4104" s="4">
        <v>2.5399999999999999E-2</v>
      </c>
      <c r="E4104" s="4">
        <v>3.3999999999999998E-3</v>
      </c>
      <c r="F4104" s="81" t="s">
        <v>9414</v>
      </c>
      <c r="G4104" s="4">
        <v>0.31430000000000002</v>
      </c>
      <c r="H4104" s="2">
        <v>604255</v>
      </c>
      <c r="I4104" s="2">
        <v>55.81</v>
      </c>
      <c r="J4104" s="82" t="s">
        <v>9363</v>
      </c>
    </row>
    <row r="4105" spans="1:10" ht="13.9">
      <c r="A4105" s="4" t="s">
        <v>9415</v>
      </c>
      <c r="B4105" s="4" t="s">
        <v>649</v>
      </c>
      <c r="C4105" s="4" t="s">
        <v>650</v>
      </c>
      <c r="D4105" s="4">
        <v>2.53E-2</v>
      </c>
      <c r="E4105" s="4">
        <v>3.3999999999999998E-3</v>
      </c>
      <c r="F4105" s="81" t="s">
        <v>9416</v>
      </c>
      <c r="G4105" s="4">
        <v>0.31490000000000001</v>
      </c>
      <c r="H4105" s="2">
        <v>604256</v>
      </c>
      <c r="I4105" s="2">
        <v>55.37</v>
      </c>
      <c r="J4105" s="82" t="s">
        <v>9410</v>
      </c>
    </row>
    <row r="4106" spans="1:10" ht="13.9">
      <c r="A4106" s="4" t="s">
        <v>9417</v>
      </c>
      <c r="B4106" s="4" t="s">
        <v>649</v>
      </c>
      <c r="C4106" s="4" t="s">
        <v>654</v>
      </c>
      <c r="D4106" s="4">
        <v>-0.03</v>
      </c>
      <c r="E4106" s="4">
        <v>4.1000000000000003E-3</v>
      </c>
      <c r="F4106" s="81" t="s">
        <v>9418</v>
      </c>
      <c r="G4106" s="4">
        <v>0.58909999999999996</v>
      </c>
      <c r="H4106" s="2">
        <v>483768</v>
      </c>
      <c r="I4106" s="2">
        <v>53.54</v>
      </c>
      <c r="J4106" s="2">
        <v>1.1069999999999999E-4</v>
      </c>
    </row>
    <row r="4107" spans="1:10" ht="13.9">
      <c r="A4107" s="4" t="s">
        <v>9419</v>
      </c>
      <c r="B4107" s="4" t="s">
        <v>649</v>
      </c>
      <c r="C4107" s="4" t="s">
        <v>654</v>
      </c>
      <c r="D4107" s="4">
        <v>2.4E-2</v>
      </c>
      <c r="E4107" s="4">
        <v>3.2000000000000002E-3</v>
      </c>
      <c r="F4107" s="81" t="s">
        <v>9420</v>
      </c>
      <c r="G4107" s="4">
        <v>0.3972</v>
      </c>
      <c r="H4107" s="2">
        <v>604255</v>
      </c>
      <c r="I4107" s="2">
        <v>56.25</v>
      </c>
      <c r="J4107" s="82" t="s">
        <v>9421</v>
      </c>
    </row>
    <row r="4108" spans="1:10" ht="13.9">
      <c r="A4108" s="4" t="s">
        <v>9422</v>
      </c>
      <c r="B4108" s="4" t="s">
        <v>649</v>
      </c>
      <c r="C4108" s="4" t="s">
        <v>654</v>
      </c>
      <c r="D4108" s="4">
        <v>-2.9899999999999999E-2</v>
      </c>
      <c r="E4108" s="4">
        <v>4.1000000000000003E-3</v>
      </c>
      <c r="F4108" s="81" t="s">
        <v>9423</v>
      </c>
      <c r="G4108" s="4">
        <v>0.58919999999999995</v>
      </c>
      <c r="H4108" s="2">
        <v>483768</v>
      </c>
      <c r="I4108" s="2">
        <v>53.18</v>
      </c>
      <c r="J4108" s="2">
        <v>1.099E-4</v>
      </c>
    </row>
    <row r="4109" spans="1:10" ht="13.9">
      <c r="A4109" s="4" t="s">
        <v>9424</v>
      </c>
      <c r="B4109" s="4" t="s">
        <v>650</v>
      </c>
      <c r="C4109" s="4" t="s">
        <v>662</v>
      </c>
      <c r="D4109" s="4">
        <v>2.3800000000000002E-2</v>
      </c>
      <c r="E4109" s="4">
        <v>3.2000000000000002E-3</v>
      </c>
      <c r="F4109" s="81" t="s">
        <v>9425</v>
      </c>
      <c r="G4109" s="4">
        <v>0.39750000000000002</v>
      </c>
      <c r="H4109" s="2">
        <v>604250</v>
      </c>
      <c r="I4109" s="2">
        <v>55.32</v>
      </c>
      <c r="J4109" s="82" t="s">
        <v>9426</v>
      </c>
    </row>
    <row r="4110" spans="1:10" ht="13.9">
      <c r="A4110" s="4" t="s">
        <v>9427</v>
      </c>
      <c r="B4110" s="4" t="s">
        <v>654</v>
      </c>
      <c r="C4110" s="4" t="s">
        <v>9428</v>
      </c>
      <c r="D4110" s="4">
        <v>3.49E-2</v>
      </c>
      <c r="E4110" s="4">
        <v>4.4999999999999997E-3</v>
      </c>
      <c r="F4110" s="81" t="s">
        <v>9429</v>
      </c>
      <c r="G4110" s="4">
        <v>0.33360000000000001</v>
      </c>
      <c r="H4110" s="2">
        <v>448902</v>
      </c>
      <c r="I4110" s="2">
        <v>60.15</v>
      </c>
      <c r="J4110" s="2">
        <v>1.34E-4</v>
      </c>
    </row>
    <row r="4111" spans="1:10" ht="13.9">
      <c r="A4111" s="4" t="s">
        <v>9430</v>
      </c>
      <c r="B4111" s="4" t="s">
        <v>649</v>
      </c>
      <c r="C4111" s="4" t="s">
        <v>654</v>
      </c>
      <c r="D4111" s="4">
        <v>2.53E-2</v>
      </c>
      <c r="E4111" s="4">
        <v>3.3999999999999998E-3</v>
      </c>
      <c r="F4111" s="81" t="s">
        <v>9431</v>
      </c>
      <c r="G4111" s="4">
        <v>0.31490000000000001</v>
      </c>
      <c r="H4111" s="2">
        <v>604256</v>
      </c>
      <c r="I4111" s="2">
        <v>55.37</v>
      </c>
      <c r="J4111" s="82" t="s">
        <v>9410</v>
      </c>
    </row>
    <row r="4112" spans="1:10" ht="13.9">
      <c r="A4112" s="4" t="s">
        <v>9432</v>
      </c>
      <c r="B4112" s="4" t="s">
        <v>649</v>
      </c>
      <c r="C4112" s="4" t="s">
        <v>654</v>
      </c>
      <c r="D4112" s="4">
        <v>2.6499999999999999E-2</v>
      </c>
      <c r="E4112" s="4">
        <v>3.7000000000000002E-3</v>
      </c>
      <c r="F4112" s="81" t="s">
        <v>9433</v>
      </c>
      <c r="G4112" s="4">
        <v>0.74390000000000001</v>
      </c>
      <c r="H4112" s="2">
        <v>603234</v>
      </c>
      <c r="I4112" s="2">
        <v>51.3</v>
      </c>
      <c r="J4112" s="82" t="s">
        <v>9434</v>
      </c>
    </row>
    <row r="4113" spans="1:10" ht="13.9">
      <c r="A4113" s="4" t="s">
        <v>9435</v>
      </c>
      <c r="B4113" s="4" t="s">
        <v>650</v>
      </c>
      <c r="C4113" s="4" t="s">
        <v>662</v>
      </c>
      <c r="D4113" s="4">
        <v>-2.53E-2</v>
      </c>
      <c r="E4113" s="4">
        <v>3.3999999999999998E-3</v>
      </c>
      <c r="F4113" s="81" t="s">
        <v>9436</v>
      </c>
      <c r="G4113" s="4">
        <v>0.68510000000000004</v>
      </c>
      <c r="H4113" s="2">
        <v>604255</v>
      </c>
      <c r="I4113" s="2">
        <v>55.37</v>
      </c>
      <c r="J4113" s="82" t="s">
        <v>9410</v>
      </c>
    </row>
    <row r="4114" spans="1:10" ht="13.9">
      <c r="A4114" s="4" t="s">
        <v>9437</v>
      </c>
      <c r="B4114" s="4" t="s">
        <v>649</v>
      </c>
      <c r="C4114" s="4" t="s">
        <v>654</v>
      </c>
      <c r="D4114" s="4">
        <v>-2.53E-2</v>
      </c>
      <c r="E4114" s="4">
        <v>3.3999999999999998E-3</v>
      </c>
      <c r="F4114" s="81" t="s">
        <v>9438</v>
      </c>
      <c r="G4114" s="4">
        <v>0.68520000000000003</v>
      </c>
      <c r="H4114" s="2">
        <v>604256</v>
      </c>
      <c r="I4114" s="2">
        <v>55.37</v>
      </c>
      <c r="J4114" s="82" t="s">
        <v>9410</v>
      </c>
    </row>
    <row r="4115" spans="1:10" ht="13.9">
      <c r="A4115" s="4" t="s">
        <v>9439</v>
      </c>
      <c r="B4115" s="4" t="s">
        <v>650</v>
      </c>
      <c r="C4115" s="4" t="s">
        <v>662</v>
      </c>
      <c r="D4115" s="4">
        <v>-2.53E-2</v>
      </c>
      <c r="E4115" s="4">
        <v>3.3999999999999998E-3</v>
      </c>
      <c r="F4115" s="81" t="s">
        <v>9440</v>
      </c>
      <c r="G4115" s="4">
        <v>0.68510000000000004</v>
      </c>
      <c r="H4115" s="2">
        <v>604256</v>
      </c>
      <c r="I4115" s="2">
        <v>55.37</v>
      </c>
      <c r="J4115" s="82" t="s">
        <v>9410</v>
      </c>
    </row>
    <row r="4116" spans="1:10" ht="13.9">
      <c r="A4116" s="4" t="s">
        <v>9441</v>
      </c>
      <c r="B4116" s="4" t="s">
        <v>650</v>
      </c>
      <c r="C4116" s="4" t="s">
        <v>662</v>
      </c>
      <c r="D4116" s="4">
        <v>-2.5399999999999999E-2</v>
      </c>
      <c r="E4116" s="4">
        <v>3.3999999999999998E-3</v>
      </c>
      <c r="F4116" s="81" t="s">
        <v>9442</v>
      </c>
      <c r="G4116" s="4">
        <v>0.68569999999999998</v>
      </c>
      <c r="H4116" s="2">
        <v>604256</v>
      </c>
      <c r="I4116" s="2">
        <v>55.81</v>
      </c>
      <c r="J4116" s="82" t="s">
        <v>9363</v>
      </c>
    </row>
    <row r="4117" spans="1:10" ht="13.9">
      <c r="A4117" s="4" t="s">
        <v>9443</v>
      </c>
      <c r="B4117" s="4" t="s">
        <v>649</v>
      </c>
      <c r="C4117" s="4" t="s">
        <v>654</v>
      </c>
      <c r="D4117" s="4">
        <v>2.3699999999999999E-2</v>
      </c>
      <c r="E4117" s="4">
        <v>3.3E-3</v>
      </c>
      <c r="F4117" s="81" t="s">
        <v>9444</v>
      </c>
      <c r="G4117" s="4">
        <v>0.37909999999999999</v>
      </c>
      <c r="H4117" s="2">
        <v>601808</v>
      </c>
      <c r="I4117" s="2">
        <v>51.58</v>
      </c>
      <c r="J4117" s="82" t="s">
        <v>9445</v>
      </c>
    </row>
    <row r="4118" spans="1:10" ht="13.9">
      <c r="A4118" s="4" t="s">
        <v>9446</v>
      </c>
      <c r="B4118" s="4" t="s">
        <v>650</v>
      </c>
      <c r="C4118" s="4" t="s">
        <v>662</v>
      </c>
      <c r="D4118" s="4">
        <v>2.3699999999999999E-2</v>
      </c>
      <c r="E4118" s="4">
        <v>3.2000000000000002E-3</v>
      </c>
      <c r="F4118" s="81" t="s">
        <v>9447</v>
      </c>
      <c r="G4118" s="4">
        <v>0.45050000000000001</v>
      </c>
      <c r="H4118" s="2">
        <v>604253</v>
      </c>
      <c r="I4118" s="2">
        <v>54.85</v>
      </c>
      <c r="J4118" s="82" t="s">
        <v>9448</v>
      </c>
    </row>
    <row r="4119" spans="1:10" ht="13.9">
      <c r="A4119" s="4" t="s">
        <v>9449</v>
      </c>
      <c r="B4119" s="4" t="s">
        <v>650</v>
      </c>
      <c r="C4119" s="4" t="s">
        <v>662</v>
      </c>
      <c r="D4119" s="4">
        <v>-2.5499999999999998E-2</v>
      </c>
      <c r="E4119" s="4">
        <v>3.3999999999999998E-3</v>
      </c>
      <c r="F4119" s="81" t="s">
        <v>9450</v>
      </c>
      <c r="G4119" s="4">
        <v>0.67949999999999999</v>
      </c>
      <c r="H4119" s="2">
        <v>606024</v>
      </c>
      <c r="I4119" s="2">
        <v>56.25</v>
      </c>
      <c r="J4119" s="82" t="s">
        <v>9451</v>
      </c>
    </row>
    <row r="4120" spans="1:10" ht="13.9">
      <c r="A4120" s="4" t="s">
        <v>9452</v>
      </c>
      <c r="B4120" s="4" t="s">
        <v>649</v>
      </c>
      <c r="C4120" s="4" t="s">
        <v>650</v>
      </c>
      <c r="D4120" s="4">
        <v>2.3900000000000001E-2</v>
      </c>
      <c r="E4120" s="4">
        <v>3.2000000000000002E-3</v>
      </c>
      <c r="F4120" s="81" t="s">
        <v>9453</v>
      </c>
      <c r="G4120" s="4">
        <v>0.46139999999999998</v>
      </c>
      <c r="H4120" s="2">
        <v>604252</v>
      </c>
      <c r="I4120" s="2">
        <v>55.78</v>
      </c>
      <c r="J4120" s="82" t="s">
        <v>9454</v>
      </c>
    </row>
    <row r="4121" spans="1:10" ht="13.9">
      <c r="A4121" s="4" t="s">
        <v>9455</v>
      </c>
      <c r="B4121" s="4" t="s">
        <v>9456</v>
      </c>
      <c r="C4121" s="4" t="s">
        <v>662</v>
      </c>
      <c r="D4121" s="4">
        <v>-3.2599999999999997E-2</v>
      </c>
      <c r="E4121" s="4">
        <v>4.3E-3</v>
      </c>
      <c r="F4121" s="81" t="s">
        <v>9457</v>
      </c>
      <c r="G4121" s="4">
        <v>0.60170000000000001</v>
      </c>
      <c r="H4121" s="2">
        <v>448902</v>
      </c>
      <c r="I4121" s="2">
        <v>57.48</v>
      </c>
      <c r="J4121" s="2">
        <v>1.2799999999999999E-4</v>
      </c>
    </row>
    <row r="4122" spans="1:10" ht="13.9">
      <c r="A4122" s="4" t="s">
        <v>9458</v>
      </c>
      <c r="B4122" s="4" t="s">
        <v>650</v>
      </c>
      <c r="C4122" s="4" t="s">
        <v>662</v>
      </c>
      <c r="D4122" s="4">
        <v>-2.8199999999999999E-2</v>
      </c>
      <c r="E4122" s="4">
        <v>3.3E-3</v>
      </c>
      <c r="F4122" s="81" t="s">
        <v>9459</v>
      </c>
      <c r="G4122" s="4">
        <v>0.35</v>
      </c>
      <c r="H4122" s="2">
        <v>604212</v>
      </c>
      <c r="I4122" s="2">
        <v>73.02</v>
      </c>
      <c r="J4122" s="2">
        <v>1.208E-4</v>
      </c>
    </row>
    <row r="4123" spans="1:10" ht="13.9">
      <c r="A4123" s="4" t="s">
        <v>9460</v>
      </c>
      <c r="B4123" s="4" t="s">
        <v>649</v>
      </c>
      <c r="C4123" s="4" t="s">
        <v>654</v>
      </c>
      <c r="D4123" s="4">
        <v>-2.7400000000000001E-2</v>
      </c>
      <c r="E4123" s="4">
        <v>3.3E-3</v>
      </c>
      <c r="F4123" s="81" t="s">
        <v>9461</v>
      </c>
      <c r="G4123" s="4">
        <v>0.35610000000000003</v>
      </c>
      <c r="H4123" s="2">
        <v>604253</v>
      </c>
      <c r="I4123" s="2">
        <v>68.94</v>
      </c>
      <c r="J4123" s="2">
        <v>1.141E-4</v>
      </c>
    </row>
    <row r="4124" spans="1:10" ht="13.9">
      <c r="A4124" s="4" t="s">
        <v>9462</v>
      </c>
      <c r="B4124" s="4" t="s">
        <v>649</v>
      </c>
      <c r="C4124" s="4" t="s">
        <v>654</v>
      </c>
      <c r="D4124" s="4">
        <v>-3.32E-2</v>
      </c>
      <c r="E4124" s="4">
        <v>4.3E-3</v>
      </c>
      <c r="F4124" s="81" t="s">
        <v>9463</v>
      </c>
      <c r="G4124" s="4">
        <v>0.32879999999999998</v>
      </c>
      <c r="H4124" s="2">
        <v>483768</v>
      </c>
      <c r="I4124" s="2">
        <v>59.61</v>
      </c>
      <c r="J4124" s="2">
        <v>1.2320000000000001E-4</v>
      </c>
    </row>
    <row r="4125" spans="1:10" ht="13.9">
      <c r="A4125" s="4" t="s">
        <v>9464</v>
      </c>
      <c r="B4125" s="4" t="s">
        <v>650</v>
      </c>
      <c r="C4125" s="4" t="s">
        <v>662</v>
      </c>
      <c r="D4125" s="4">
        <v>2.3599999999999999E-2</v>
      </c>
      <c r="E4125" s="4">
        <v>3.2000000000000002E-3</v>
      </c>
      <c r="F4125" s="81" t="s">
        <v>9465</v>
      </c>
      <c r="G4125" s="4">
        <v>0.46250000000000002</v>
      </c>
      <c r="H4125" s="2">
        <v>604197</v>
      </c>
      <c r="I4125" s="2">
        <v>54.39</v>
      </c>
      <c r="J4125" s="82" t="s">
        <v>9466</v>
      </c>
    </row>
    <row r="4126" spans="1:10" ht="13.9">
      <c r="A4126" s="4" t="s">
        <v>9467</v>
      </c>
      <c r="B4126" s="4" t="s">
        <v>650</v>
      </c>
      <c r="C4126" s="4" t="s">
        <v>654</v>
      </c>
      <c r="D4126" s="4">
        <v>2.86E-2</v>
      </c>
      <c r="E4126" s="4">
        <v>3.8999999999999998E-3</v>
      </c>
      <c r="F4126" s="81" t="s">
        <v>9468</v>
      </c>
      <c r="G4126" s="4">
        <v>0.4733</v>
      </c>
      <c r="H4126" s="2">
        <v>528496</v>
      </c>
      <c r="I4126" s="2">
        <v>53.78</v>
      </c>
      <c r="J4126" s="2">
        <v>1.0170000000000001E-4</v>
      </c>
    </row>
    <row r="4127" spans="1:10" ht="13.9">
      <c r="A4127" s="4" t="s">
        <v>9469</v>
      </c>
      <c r="B4127" s="4" t="s">
        <v>650</v>
      </c>
      <c r="C4127" s="4" t="s">
        <v>662</v>
      </c>
      <c r="D4127" s="4">
        <v>3.2399999999999998E-2</v>
      </c>
      <c r="E4127" s="4">
        <v>4.1999999999999997E-3</v>
      </c>
      <c r="F4127" s="81" t="s">
        <v>9470</v>
      </c>
      <c r="G4127" s="4">
        <v>0.39850000000000002</v>
      </c>
      <c r="H4127" s="2">
        <v>483768</v>
      </c>
      <c r="I4127" s="2">
        <v>59.51</v>
      </c>
      <c r="J4127" s="2">
        <v>1.2300000000000001E-4</v>
      </c>
    </row>
    <row r="4128" spans="1:10" ht="13.9">
      <c r="A4128" s="4" t="s">
        <v>9471</v>
      </c>
      <c r="B4128" s="4" t="s">
        <v>649</v>
      </c>
      <c r="C4128" s="4" t="s">
        <v>662</v>
      </c>
      <c r="D4128" s="4">
        <v>-3.4700000000000002E-2</v>
      </c>
      <c r="E4128" s="4">
        <v>4.3E-3</v>
      </c>
      <c r="F4128" s="81" t="s">
        <v>9472</v>
      </c>
      <c r="G4128" s="4">
        <v>0.66649999999999998</v>
      </c>
      <c r="H4128" s="2">
        <v>483768</v>
      </c>
      <c r="I4128" s="2">
        <v>65.12</v>
      </c>
      <c r="J4128" s="2">
        <v>1.3459999999999999E-4</v>
      </c>
    </row>
    <row r="4129" spans="1:10" ht="13.9">
      <c r="A4129" s="4" t="s">
        <v>9473</v>
      </c>
      <c r="B4129" s="4" t="s">
        <v>650</v>
      </c>
      <c r="C4129" s="4" t="s">
        <v>2797</v>
      </c>
      <c r="D4129" s="4">
        <v>2.9399999999999999E-2</v>
      </c>
      <c r="E4129" s="4">
        <v>4.3E-3</v>
      </c>
      <c r="F4129" s="81" t="s">
        <v>9474</v>
      </c>
      <c r="G4129" s="4">
        <v>0.44650000000000001</v>
      </c>
      <c r="H4129" s="2">
        <v>448902</v>
      </c>
      <c r="I4129" s="2">
        <v>46.75</v>
      </c>
      <c r="J4129" s="2">
        <v>1.041E-4</v>
      </c>
    </row>
    <row r="4130" spans="1:10" ht="13.9">
      <c r="A4130" s="4" t="s">
        <v>9475</v>
      </c>
      <c r="B4130" s="4" t="s">
        <v>650</v>
      </c>
      <c r="C4130" s="4" t="s">
        <v>662</v>
      </c>
      <c r="D4130" s="4">
        <v>2.92E-2</v>
      </c>
      <c r="E4130" s="4">
        <v>4.1999999999999997E-3</v>
      </c>
      <c r="F4130" s="81" t="s">
        <v>9476</v>
      </c>
      <c r="G4130" s="4">
        <v>0.42730000000000001</v>
      </c>
      <c r="H4130" s="2">
        <v>483768</v>
      </c>
      <c r="I4130" s="2">
        <v>48.34</v>
      </c>
      <c r="J4130" s="82" t="s">
        <v>9477</v>
      </c>
    </row>
    <row r="4131" spans="1:10" ht="13.9">
      <c r="A4131" s="4" t="s">
        <v>9478</v>
      </c>
      <c r="B4131" s="4" t="s">
        <v>650</v>
      </c>
      <c r="C4131" s="4" t="s">
        <v>662</v>
      </c>
      <c r="D4131" s="4">
        <v>3.5099999999999999E-2</v>
      </c>
      <c r="E4131" s="4">
        <v>4.4000000000000003E-3</v>
      </c>
      <c r="F4131" s="81" t="s">
        <v>9479</v>
      </c>
      <c r="G4131" s="4">
        <v>0.3206</v>
      </c>
      <c r="H4131" s="2">
        <v>483768</v>
      </c>
      <c r="I4131" s="2">
        <v>63.64</v>
      </c>
      <c r="J4131" s="2">
        <v>1.315E-4</v>
      </c>
    </row>
    <row r="4132" spans="1:10" ht="13.9">
      <c r="A4132" s="4" t="s">
        <v>9480</v>
      </c>
      <c r="B4132" s="4" t="s">
        <v>650</v>
      </c>
      <c r="C4132" s="4" t="s">
        <v>654</v>
      </c>
      <c r="D4132" s="4">
        <v>2.8199999999999999E-2</v>
      </c>
      <c r="E4132" s="4">
        <v>3.3E-3</v>
      </c>
      <c r="F4132" s="81" t="s">
        <v>9481</v>
      </c>
      <c r="G4132" s="4">
        <v>0.64959999999999996</v>
      </c>
      <c r="H4132" s="2">
        <v>604252</v>
      </c>
      <c r="I4132" s="2">
        <v>73.02</v>
      </c>
      <c r="J4132" s="2">
        <v>1.208E-4</v>
      </c>
    </row>
    <row r="4133" spans="1:10" ht="13.9">
      <c r="A4133" s="4" t="s">
        <v>9482</v>
      </c>
      <c r="B4133" s="4" t="s">
        <v>649</v>
      </c>
      <c r="C4133" s="4" t="s">
        <v>654</v>
      </c>
      <c r="D4133" s="4">
        <v>-2.8299999999999999E-2</v>
      </c>
      <c r="E4133" s="4">
        <v>3.3E-3</v>
      </c>
      <c r="F4133" s="81" t="s">
        <v>9483</v>
      </c>
      <c r="G4133" s="4">
        <v>0.35060000000000002</v>
      </c>
      <c r="H4133" s="2">
        <v>604252</v>
      </c>
      <c r="I4133" s="2">
        <v>73.540000000000006</v>
      </c>
      <c r="J4133" s="2">
        <v>1.217E-4</v>
      </c>
    </row>
    <row r="4134" spans="1:10" ht="13.9">
      <c r="A4134" s="4" t="s">
        <v>9484</v>
      </c>
      <c r="B4134" s="4" t="s">
        <v>650</v>
      </c>
      <c r="C4134" s="4" t="s">
        <v>662</v>
      </c>
      <c r="D4134" s="4">
        <v>-3.2899999999999999E-2</v>
      </c>
      <c r="E4134" s="4">
        <v>4.3E-3</v>
      </c>
      <c r="F4134" s="81" t="s">
        <v>9485</v>
      </c>
      <c r="G4134" s="4">
        <v>0.32890000000000003</v>
      </c>
      <c r="H4134" s="2">
        <v>483768</v>
      </c>
      <c r="I4134" s="2">
        <v>58.54</v>
      </c>
      <c r="J4134" s="2">
        <v>1.21E-4</v>
      </c>
    </row>
    <row r="4135" spans="1:10" ht="13.9">
      <c r="A4135" s="4" t="s">
        <v>9486</v>
      </c>
      <c r="B4135" s="4" t="s">
        <v>649</v>
      </c>
      <c r="C4135" s="4" t="s">
        <v>650</v>
      </c>
      <c r="D4135" s="4">
        <v>3.4700000000000002E-2</v>
      </c>
      <c r="E4135" s="4">
        <v>4.3E-3</v>
      </c>
      <c r="F4135" s="81" t="s">
        <v>9487</v>
      </c>
      <c r="G4135" s="4">
        <v>0.33350000000000002</v>
      </c>
      <c r="H4135" s="2">
        <v>483768</v>
      </c>
      <c r="I4135" s="2">
        <v>65.12</v>
      </c>
      <c r="J4135" s="2">
        <v>1.3459999999999999E-4</v>
      </c>
    </row>
    <row r="4136" spans="1:10" ht="13.9">
      <c r="A4136" s="4" t="s">
        <v>9488</v>
      </c>
      <c r="B4136" s="4" t="s">
        <v>649</v>
      </c>
      <c r="C4136" s="4" t="s">
        <v>654</v>
      </c>
      <c r="D4136" s="4">
        <v>-2.93E-2</v>
      </c>
      <c r="E4136" s="4">
        <v>4.1000000000000003E-3</v>
      </c>
      <c r="F4136" s="81" t="s">
        <v>9489</v>
      </c>
      <c r="G4136" s="4">
        <v>0.52549999999999997</v>
      </c>
      <c r="H4136" s="2">
        <v>483768</v>
      </c>
      <c r="I4136" s="2">
        <v>51.07</v>
      </c>
      <c r="J4136" s="2">
        <v>1.0560000000000001E-4</v>
      </c>
    </row>
    <row r="4137" spans="1:10" ht="13.9">
      <c r="A4137" s="4" t="s">
        <v>9490</v>
      </c>
      <c r="B4137" s="4" t="s">
        <v>654</v>
      </c>
      <c r="C4137" s="4" t="s">
        <v>2143</v>
      </c>
      <c r="D4137" s="4">
        <v>2.86E-2</v>
      </c>
      <c r="E4137" s="4">
        <v>4.3E-3</v>
      </c>
      <c r="F4137" s="81" t="s">
        <v>9491</v>
      </c>
      <c r="G4137" s="4">
        <v>0.44640000000000002</v>
      </c>
      <c r="H4137" s="2">
        <v>448902</v>
      </c>
      <c r="I4137" s="2">
        <v>44.24</v>
      </c>
      <c r="J4137" s="82" t="s">
        <v>9492</v>
      </c>
    </row>
    <row r="4138" spans="1:10" ht="13.9">
      <c r="A4138" s="4" t="s">
        <v>9493</v>
      </c>
      <c r="B4138" s="4" t="s">
        <v>1292</v>
      </c>
      <c r="C4138" s="4" t="s">
        <v>662</v>
      </c>
      <c r="D4138" s="4">
        <v>-3.0800000000000001E-2</v>
      </c>
      <c r="E4138" s="4">
        <v>4.4000000000000003E-3</v>
      </c>
      <c r="F4138" s="81" t="s">
        <v>9494</v>
      </c>
      <c r="G4138" s="4">
        <v>0.5696</v>
      </c>
      <c r="H4138" s="2">
        <v>448902</v>
      </c>
      <c r="I4138" s="2">
        <v>49</v>
      </c>
      <c r="J4138" s="2">
        <v>1.091E-4</v>
      </c>
    </row>
    <row r="4139" spans="1:10" ht="13.9">
      <c r="A4139" s="4" t="s">
        <v>9495</v>
      </c>
      <c r="B4139" s="4" t="s">
        <v>649</v>
      </c>
      <c r="C4139" s="4" t="s">
        <v>654</v>
      </c>
      <c r="D4139" s="4">
        <v>3.1E-2</v>
      </c>
      <c r="E4139" s="4">
        <v>4.1999999999999997E-3</v>
      </c>
      <c r="F4139" s="81" t="s">
        <v>9496</v>
      </c>
      <c r="G4139" s="4">
        <v>0.37390000000000001</v>
      </c>
      <c r="H4139" s="2">
        <v>483768</v>
      </c>
      <c r="I4139" s="2">
        <v>54.48</v>
      </c>
      <c r="J4139" s="2">
        <v>1.126E-4</v>
      </c>
    </row>
    <row r="4140" spans="1:10" ht="13.9">
      <c r="A4140" s="4" t="s">
        <v>9497</v>
      </c>
      <c r="B4140" s="4" t="s">
        <v>650</v>
      </c>
      <c r="C4140" s="4" t="s">
        <v>654</v>
      </c>
      <c r="D4140" s="4">
        <v>2.58E-2</v>
      </c>
      <c r="E4140" s="4">
        <v>3.3999999999999998E-3</v>
      </c>
      <c r="F4140" s="81" t="s">
        <v>9498</v>
      </c>
      <c r="G4140" s="4">
        <v>0.65780000000000005</v>
      </c>
      <c r="H4140" s="2">
        <v>604250</v>
      </c>
      <c r="I4140" s="2">
        <v>57.58</v>
      </c>
      <c r="J4140" s="82" t="s">
        <v>9499</v>
      </c>
    </row>
    <row r="4141" spans="1:10" ht="13.9">
      <c r="A4141" s="4" t="s">
        <v>9500</v>
      </c>
      <c r="B4141" s="4" t="s">
        <v>650</v>
      </c>
      <c r="C4141" s="4" t="s">
        <v>662</v>
      </c>
      <c r="D4141" s="4">
        <v>-2.1899999999999999E-2</v>
      </c>
      <c r="E4141" s="4">
        <v>3.3E-3</v>
      </c>
      <c r="F4141" s="81" t="s">
        <v>9501</v>
      </c>
      <c r="G4141" s="4">
        <v>0.64400000000000002</v>
      </c>
      <c r="H4141" s="2">
        <v>602402</v>
      </c>
      <c r="I4141" s="2">
        <v>44.04</v>
      </c>
      <c r="J4141" s="82" t="s">
        <v>9502</v>
      </c>
    </row>
    <row r="4142" spans="1:10" ht="13.9">
      <c r="A4142" s="4" t="s">
        <v>9503</v>
      </c>
      <c r="B4142" s="4" t="s">
        <v>1440</v>
      </c>
      <c r="C4142" s="4" t="s">
        <v>662</v>
      </c>
      <c r="D4142" s="4">
        <v>3.3700000000000001E-2</v>
      </c>
      <c r="E4142" s="4">
        <v>4.4999999999999997E-3</v>
      </c>
      <c r="F4142" s="81" t="s">
        <v>9504</v>
      </c>
      <c r="G4142" s="4">
        <v>0.35880000000000001</v>
      </c>
      <c r="H4142" s="2">
        <v>448902</v>
      </c>
      <c r="I4142" s="2">
        <v>56.08</v>
      </c>
      <c r="J4142" s="2">
        <v>1.249E-4</v>
      </c>
    </row>
    <row r="4143" spans="1:10" ht="13.9">
      <c r="A4143" s="4" t="s">
        <v>9505</v>
      </c>
      <c r="B4143" s="4" t="s">
        <v>649</v>
      </c>
      <c r="C4143" s="4" t="s">
        <v>654</v>
      </c>
      <c r="D4143" s="4">
        <v>2.4899999999999999E-2</v>
      </c>
      <c r="E4143" s="4">
        <v>3.3999999999999998E-3</v>
      </c>
      <c r="F4143" s="81" t="s">
        <v>9506</v>
      </c>
      <c r="G4143" s="4">
        <v>0.31919999999999998</v>
      </c>
      <c r="H4143" s="2">
        <v>604254</v>
      </c>
      <c r="I4143" s="2">
        <v>53.63</v>
      </c>
      <c r="J4143" s="82" t="s">
        <v>9507</v>
      </c>
    </row>
    <row r="4144" spans="1:10" ht="13.9">
      <c r="A4144" s="4" t="s">
        <v>9508</v>
      </c>
      <c r="B4144" s="4" t="s">
        <v>649</v>
      </c>
      <c r="C4144" s="4" t="s">
        <v>654</v>
      </c>
      <c r="D4144" s="4">
        <v>3.39E-2</v>
      </c>
      <c r="E4144" s="4">
        <v>4.3E-3</v>
      </c>
      <c r="F4144" s="81" t="s">
        <v>9509</v>
      </c>
      <c r="G4144" s="4">
        <v>0.33460000000000001</v>
      </c>
      <c r="H4144" s="2">
        <v>483768</v>
      </c>
      <c r="I4144" s="2">
        <v>62.15</v>
      </c>
      <c r="J4144" s="2">
        <v>1.2850000000000001E-4</v>
      </c>
    </row>
    <row r="4145" spans="1:10" ht="13.9">
      <c r="A4145" s="4" t="s">
        <v>9510</v>
      </c>
      <c r="B4145" s="4" t="s">
        <v>649</v>
      </c>
      <c r="C4145" s="4" t="s">
        <v>662</v>
      </c>
      <c r="D4145" s="4">
        <v>3.4000000000000002E-2</v>
      </c>
      <c r="E4145" s="4">
        <v>4.3E-3</v>
      </c>
      <c r="F4145" s="81" t="s">
        <v>9511</v>
      </c>
      <c r="G4145" s="4">
        <v>0.33529999999999999</v>
      </c>
      <c r="H4145" s="2">
        <v>483768</v>
      </c>
      <c r="I4145" s="2">
        <v>62.52</v>
      </c>
      <c r="J4145" s="2">
        <v>1.292E-4</v>
      </c>
    </row>
    <row r="4146" spans="1:10" ht="13.9">
      <c r="A4146" s="4" t="s">
        <v>9512</v>
      </c>
      <c r="B4146" s="4" t="s">
        <v>649</v>
      </c>
      <c r="C4146" s="4" t="s">
        <v>5787</v>
      </c>
      <c r="D4146" s="4">
        <v>-3.0800000000000001E-2</v>
      </c>
      <c r="E4146" s="4">
        <v>4.4999999999999997E-3</v>
      </c>
      <c r="F4146" s="81" t="s">
        <v>9513</v>
      </c>
      <c r="G4146" s="4">
        <v>0.32119999999999999</v>
      </c>
      <c r="H4146" s="2">
        <v>448902</v>
      </c>
      <c r="I4146" s="2">
        <v>46.85</v>
      </c>
      <c r="J4146" s="2">
        <v>1.043E-4</v>
      </c>
    </row>
    <row r="4147" spans="1:10" ht="13.9">
      <c r="A4147" s="4" t="s">
        <v>9514</v>
      </c>
      <c r="B4147" s="4" t="s">
        <v>654</v>
      </c>
      <c r="C4147" s="4" t="s">
        <v>1580</v>
      </c>
      <c r="D4147" s="4">
        <v>3.0800000000000001E-2</v>
      </c>
      <c r="E4147" s="4">
        <v>4.4999999999999997E-3</v>
      </c>
      <c r="F4147" s="81" t="s">
        <v>9513</v>
      </c>
      <c r="G4147" s="4">
        <v>0.67879999999999996</v>
      </c>
      <c r="H4147" s="2">
        <v>448902</v>
      </c>
      <c r="I4147" s="2">
        <v>46.85</v>
      </c>
      <c r="J4147" s="2">
        <v>1.043E-4</v>
      </c>
    </row>
    <row r="4148" spans="1:10" ht="13.9">
      <c r="A4148" s="4" t="s">
        <v>9515</v>
      </c>
      <c r="B4148" s="4" t="s">
        <v>2118</v>
      </c>
      <c r="C4148" s="4" t="s">
        <v>662</v>
      </c>
      <c r="D4148" s="4">
        <v>-3.1699999999999999E-2</v>
      </c>
      <c r="E4148" s="4">
        <v>4.4000000000000003E-3</v>
      </c>
      <c r="F4148" s="81" t="s">
        <v>9516</v>
      </c>
      <c r="G4148" s="4">
        <v>0.62290000000000001</v>
      </c>
      <c r="H4148" s="2">
        <v>448902</v>
      </c>
      <c r="I4148" s="2">
        <v>51.91</v>
      </c>
      <c r="J4148" s="2">
        <v>1.156E-4</v>
      </c>
    </row>
    <row r="4149" spans="1:10" ht="13.9">
      <c r="A4149" s="4" t="s">
        <v>9517</v>
      </c>
      <c r="B4149" s="4" t="s">
        <v>662</v>
      </c>
      <c r="C4149" s="4" t="s">
        <v>654</v>
      </c>
      <c r="D4149" s="4">
        <v>3.4500000000000003E-2</v>
      </c>
      <c r="E4149" s="4">
        <v>5.7000000000000002E-3</v>
      </c>
      <c r="F4149" s="81" t="s">
        <v>9518</v>
      </c>
      <c r="G4149" s="4">
        <v>0.84419999999999995</v>
      </c>
      <c r="H4149" s="2">
        <v>482750</v>
      </c>
      <c r="I4149" s="2">
        <v>36.630000000000003</v>
      </c>
      <c r="J4149" s="82" t="s">
        <v>9519</v>
      </c>
    </row>
    <row r="4150" spans="1:10" ht="13.9">
      <c r="A4150" s="4" t="s">
        <v>9520</v>
      </c>
      <c r="B4150" s="4" t="s">
        <v>662</v>
      </c>
      <c r="C4150" s="4" t="s">
        <v>654</v>
      </c>
      <c r="D4150" s="4">
        <v>-2.6700000000000002E-2</v>
      </c>
      <c r="E4150" s="4">
        <v>3.3E-3</v>
      </c>
      <c r="F4150" s="81" t="s">
        <v>9521</v>
      </c>
      <c r="G4150" s="4">
        <v>0.34300000000000003</v>
      </c>
      <c r="H4150" s="2">
        <v>604253</v>
      </c>
      <c r="I4150" s="2">
        <v>65.459999999999994</v>
      </c>
      <c r="J4150" s="2">
        <v>1.083E-4</v>
      </c>
    </row>
    <row r="4151" spans="1:10" ht="13.9">
      <c r="A4151" s="4" t="s">
        <v>9522</v>
      </c>
      <c r="B4151" s="4" t="s">
        <v>654</v>
      </c>
      <c r="C4151" s="4" t="s">
        <v>655</v>
      </c>
      <c r="D4151" s="4">
        <v>-3.56E-2</v>
      </c>
      <c r="E4151" s="4">
        <v>4.4999999999999997E-3</v>
      </c>
      <c r="F4151" s="81" t="s">
        <v>9523</v>
      </c>
      <c r="G4151" s="4">
        <v>0.61180000000000001</v>
      </c>
      <c r="H4151" s="2">
        <v>448902</v>
      </c>
      <c r="I4151" s="2">
        <v>62.59</v>
      </c>
      <c r="J4151" s="2">
        <v>1.394E-4</v>
      </c>
    </row>
    <row r="4152" spans="1:10" ht="13.9">
      <c r="A4152" s="4" t="s">
        <v>9524</v>
      </c>
      <c r="B4152" s="4" t="s">
        <v>650</v>
      </c>
      <c r="C4152" s="4" t="s">
        <v>654</v>
      </c>
      <c r="D4152" s="4">
        <v>2.4199999999999999E-2</v>
      </c>
      <c r="E4152" s="4">
        <v>3.2000000000000002E-3</v>
      </c>
      <c r="F4152" s="81" t="s">
        <v>9525</v>
      </c>
      <c r="G4152" s="4">
        <v>0.5071</v>
      </c>
      <c r="H4152" s="2">
        <v>604253</v>
      </c>
      <c r="I4152" s="2">
        <v>57.19</v>
      </c>
      <c r="J4152" s="82" t="s">
        <v>9526</v>
      </c>
    </row>
    <row r="4153" spans="1:10" ht="13.9">
      <c r="A4153" s="4" t="s">
        <v>9527</v>
      </c>
      <c r="B4153" s="4" t="s">
        <v>649</v>
      </c>
      <c r="C4153" s="4" t="s">
        <v>654</v>
      </c>
      <c r="D4153" s="4">
        <v>2.4199999999999999E-2</v>
      </c>
      <c r="E4153" s="4">
        <v>3.2000000000000002E-3</v>
      </c>
      <c r="F4153" s="81" t="s">
        <v>9528</v>
      </c>
      <c r="G4153" s="4">
        <v>0.50839999999999996</v>
      </c>
      <c r="H4153" s="2">
        <v>604215</v>
      </c>
      <c r="I4153" s="2">
        <v>57.19</v>
      </c>
      <c r="J4153" s="82" t="s">
        <v>9529</v>
      </c>
    </row>
    <row r="4154" spans="1:10" ht="13.9">
      <c r="A4154" s="4" t="s">
        <v>9530</v>
      </c>
      <c r="B4154" s="4" t="s">
        <v>649</v>
      </c>
      <c r="C4154" s="4" t="s">
        <v>654</v>
      </c>
      <c r="D4154" s="4">
        <v>3.04E-2</v>
      </c>
      <c r="E4154" s="4">
        <v>4.1000000000000003E-3</v>
      </c>
      <c r="F4154" s="81" t="s">
        <v>9531</v>
      </c>
      <c r="G4154" s="4">
        <v>0.52249999999999996</v>
      </c>
      <c r="H4154" s="2">
        <v>483768</v>
      </c>
      <c r="I4154" s="2">
        <v>54.98</v>
      </c>
      <c r="J4154" s="2">
        <v>1.136E-4</v>
      </c>
    </row>
    <row r="4155" spans="1:10" ht="13.9">
      <c r="A4155" s="4" t="s">
        <v>9532</v>
      </c>
      <c r="B4155" s="4" t="s">
        <v>650</v>
      </c>
      <c r="C4155" s="4" t="s">
        <v>662</v>
      </c>
      <c r="D4155" s="4">
        <v>2.5000000000000001E-2</v>
      </c>
      <c r="E4155" s="4">
        <v>3.3999999999999998E-3</v>
      </c>
      <c r="F4155" s="81" t="s">
        <v>9533</v>
      </c>
      <c r="G4155" s="4">
        <v>0.32819999999999999</v>
      </c>
      <c r="H4155" s="2">
        <v>604251</v>
      </c>
      <c r="I4155" s="2">
        <v>54.07</v>
      </c>
      <c r="J4155" s="82" t="s">
        <v>9534</v>
      </c>
    </row>
    <row r="4156" spans="1:10" ht="13.9">
      <c r="A4156" s="4" t="s">
        <v>9535</v>
      </c>
      <c r="B4156" s="4" t="s">
        <v>649</v>
      </c>
      <c r="C4156" s="4" t="s">
        <v>654</v>
      </c>
      <c r="D4156" s="4">
        <v>-3.0099999999999998E-2</v>
      </c>
      <c r="E4156" s="4">
        <v>4.1999999999999997E-3</v>
      </c>
      <c r="F4156" s="81" t="s">
        <v>9536</v>
      </c>
      <c r="G4156" s="4">
        <v>0.31850000000000001</v>
      </c>
      <c r="H4156" s="2">
        <v>524881</v>
      </c>
      <c r="I4156" s="2">
        <v>51.36</v>
      </c>
      <c r="J4156" s="82" t="s">
        <v>9537</v>
      </c>
    </row>
    <row r="4157" spans="1:10" ht="13.9">
      <c r="A4157" s="4" t="s">
        <v>9538</v>
      </c>
      <c r="B4157" s="4" t="s">
        <v>649</v>
      </c>
      <c r="C4157" s="4" t="s">
        <v>1086</v>
      </c>
      <c r="D4157" s="4">
        <v>-2.2499999999999999E-2</v>
      </c>
      <c r="E4157" s="4">
        <v>4.4999999999999997E-3</v>
      </c>
      <c r="F4157" s="81" t="s">
        <v>9539</v>
      </c>
      <c r="G4157" s="4">
        <v>0.41170000000000001</v>
      </c>
      <c r="H4157" s="2">
        <v>448902</v>
      </c>
      <c r="I4157" s="2">
        <v>25</v>
      </c>
      <c r="J4157" s="82" t="s">
        <v>3661</v>
      </c>
    </row>
    <row r="4158" spans="1:10" ht="13.9">
      <c r="A4158" s="4" t="s">
        <v>9540</v>
      </c>
      <c r="B4158" s="4" t="s">
        <v>650</v>
      </c>
      <c r="C4158" s="4" t="s">
        <v>662</v>
      </c>
      <c r="D4158" s="4">
        <v>-4.5400000000000003E-2</v>
      </c>
      <c r="E4158" s="4">
        <v>6.7999999999999996E-3</v>
      </c>
      <c r="F4158" s="81" t="s">
        <v>9541</v>
      </c>
      <c r="G4158" s="4">
        <v>0.114</v>
      </c>
      <c r="H4158" s="2">
        <v>482750</v>
      </c>
      <c r="I4158" s="2">
        <v>44.58</v>
      </c>
      <c r="J4158" s="82" t="s">
        <v>9542</v>
      </c>
    </row>
    <row r="4159" spans="1:10" ht="13.9">
      <c r="A4159" s="4" t="s">
        <v>9543</v>
      </c>
      <c r="B4159" s="4" t="s">
        <v>649</v>
      </c>
      <c r="C4159" s="4" t="s">
        <v>654</v>
      </c>
      <c r="D4159" s="4">
        <v>2.7199999999999998E-2</v>
      </c>
      <c r="E4159" s="4">
        <v>3.3E-3</v>
      </c>
      <c r="F4159" s="81" t="s">
        <v>9544</v>
      </c>
      <c r="G4159" s="4">
        <v>0.6633</v>
      </c>
      <c r="H4159" s="2">
        <v>604247</v>
      </c>
      <c r="I4159" s="2">
        <v>67.94</v>
      </c>
      <c r="J4159" s="2">
        <v>1.1239999999999999E-4</v>
      </c>
    </row>
    <row r="4160" spans="1:10" ht="13.9">
      <c r="A4160" s="4" t="s">
        <v>9545</v>
      </c>
      <c r="B4160" s="4" t="s">
        <v>662</v>
      </c>
      <c r="C4160" s="4" t="s">
        <v>654</v>
      </c>
      <c r="D4160" s="4">
        <v>2.5999999999999999E-2</v>
      </c>
      <c r="E4160" s="4">
        <v>3.3E-3</v>
      </c>
      <c r="F4160" s="81" t="s">
        <v>9546</v>
      </c>
      <c r="G4160" s="4">
        <v>0.36370000000000002</v>
      </c>
      <c r="H4160" s="2">
        <v>604142</v>
      </c>
      <c r="I4160" s="2">
        <v>62.08</v>
      </c>
      <c r="J4160" s="2">
        <v>1.027E-4</v>
      </c>
    </row>
    <row r="4161" spans="1:10" ht="13.9">
      <c r="A4161" s="4" t="s">
        <v>9547</v>
      </c>
      <c r="B4161" s="4" t="s">
        <v>650</v>
      </c>
      <c r="C4161" s="4" t="s">
        <v>654</v>
      </c>
      <c r="D4161" s="4">
        <v>-2.4799999999999999E-2</v>
      </c>
      <c r="E4161" s="4">
        <v>3.3E-3</v>
      </c>
      <c r="F4161" s="81" t="s">
        <v>9548</v>
      </c>
      <c r="G4161" s="4">
        <v>0.37869999999999998</v>
      </c>
      <c r="H4161" s="2">
        <v>604253</v>
      </c>
      <c r="I4161" s="2">
        <v>56.48</v>
      </c>
      <c r="J4161" s="82" t="s">
        <v>9549</v>
      </c>
    </row>
    <row r="4162" spans="1:10" ht="13.9">
      <c r="A4162" s="4" t="s">
        <v>9550</v>
      </c>
      <c r="B4162" s="4" t="s">
        <v>649</v>
      </c>
      <c r="C4162" s="4" t="s">
        <v>654</v>
      </c>
      <c r="D4162" s="4">
        <v>2.4799999999999999E-2</v>
      </c>
      <c r="E4162" s="4">
        <v>3.3E-3</v>
      </c>
      <c r="F4162" s="81" t="s">
        <v>9551</v>
      </c>
      <c r="G4162" s="4">
        <v>0.621</v>
      </c>
      <c r="H4162" s="2">
        <v>604253</v>
      </c>
      <c r="I4162" s="2">
        <v>56.48</v>
      </c>
      <c r="J4162" s="82" t="s">
        <v>9549</v>
      </c>
    </row>
    <row r="4163" spans="1:10" ht="13.9">
      <c r="A4163" s="4" t="s">
        <v>9552</v>
      </c>
      <c r="B4163" s="4" t="s">
        <v>4482</v>
      </c>
      <c r="C4163" s="4" t="s">
        <v>662</v>
      </c>
      <c r="D4163" s="4">
        <v>3.3099999999999997E-2</v>
      </c>
      <c r="E4163" s="4">
        <v>4.4000000000000003E-3</v>
      </c>
      <c r="F4163" s="81" t="s">
        <v>9553</v>
      </c>
      <c r="G4163" s="4">
        <v>0.64229999999999998</v>
      </c>
      <c r="H4163" s="2">
        <v>448902</v>
      </c>
      <c r="I4163" s="2">
        <v>56.59</v>
      </c>
      <c r="J4163" s="2">
        <v>1.261E-4</v>
      </c>
    </row>
    <row r="4164" spans="1:10" ht="13.9">
      <c r="A4164" s="4" t="s">
        <v>9554</v>
      </c>
      <c r="B4164" s="4" t="s">
        <v>649</v>
      </c>
      <c r="C4164" s="4" t="s">
        <v>650</v>
      </c>
      <c r="D4164" s="4">
        <v>-2.7099999999999999E-2</v>
      </c>
      <c r="E4164" s="4">
        <v>3.2000000000000002E-3</v>
      </c>
      <c r="F4164" s="81" t="s">
        <v>9555</v>
      </c>
      <c r="G4164" s="4">
        <v>0.38450000000000001</v>
      </c>
      <c r="H4164" s="2">
        <v>604253</v>
      </c>
      <c r="I4164" s="2">
        <v>71.72</v>
      </c>
      <c r="J4164" s="2">
        <v>1.187E-4</v>
      </c>
    </row>
    <row r="4165" spans="1:10" ht="13.9">
      <c r="A4165" s="4" t="s">
        <v>9556</v>
      </c>
      <c r="B4165" s="4" t="s">
        <v>1440</v>
      </c>
      <c r="C4165" s="4" t="s">
        <v>662</v>
      </c>
      <c r="D4165" s="4">
        <v>-3.3300000000000003E-2</v>
      </c>
      <c r="E4165" s="4">
        <v>4.4000000000000003E-3</v>
      </c>
      <c r="F4165" s="81" t="s">
        <v>9557</v>
      </c>
      <c r="G4165" s="4">
        <v>0.35909999999999997</v>
      </c>
      <c r="H4165" s="2">
        <v>448902</v>
      </c>
      <c r="I4165" s="2">
        <v>57.28</v>
      </c>
      <c r="J4165" s="2">
        <v>1.2760000000000001E-4</v>
      </c>
    </row>
    <row r="4166" spans="1:10" ht="13.9">
      <c r="A4166" s="4" t="s">
        <v>9558</v>
      </c>
      <c r="B4166" s="4" t="s">
        <v>649</v>
      </c>
      <c r="C4166" s="4" t="s">
        <v>654</v>
      </c>
      <c r="D4166" s="4">
        <v>2.86E-2</v>
      </c>
      <c r="E4166" s="4">
        <v>4.1000000000000003E-3</v>
      </c>
      <c r="F4166" s="81" t="s">
        <v>9559</v>
      </c>
      <c r="G4166" s="4">
        <v>0.5917</v>
      </c>
      <c r="H4166" s="2">
        <v>483768</v>
      </c>
      <c r="I4166" s="2">
        <v>48.66</v>
      </c>
      <c r="J4166" s="2">
        <v>1.0060000000000001E-4</v>
      </c>
    </row>
    <row r="4167" spans="1:10" ht="13.9">
      <c r="A4167" s="4" t="s">
        <v>9560</v>
      </c>
      <c r="B4167" s="4" t="s">
        <v>650</v>
      </c>
      <c r="C4167" s="4" t="s">
        <v>662</v>
      </c>
      <c r="D4167" s="4">
        <v>-2.3699999999999999E-2</v>
      </c>
      <c r="E4167" s="4">
        <v>3.2000000000000002E-3</v>
      </c>
      <c r="F4167" s="81" t="s">
        <v>9561</v>
      </c>
      <c r="G4167" s="4">
        <v>0.48509999999999998</v>
      </c>
      <c r="H4167" s="2">
        <v>604253</v>
      </c>
      <c r="I4167" s="2">
        <v>54.85</v>
      </c>
      <c r="J4167" s="82" t="s">
        <v>9448</v>
      </c>
    </row>
    <row r="4168" spans="1:10" ht="13.9">
      <c r="A4168" s="4" t="s">
        <v>9562</v>
      </c>
      <c r="B4168" s="4" t="s">
        <v>649</v>
      </c>
      <c r="C4168" s="4" t="s">
        <v>654</v>
      </c>
      <c r="D4168" s="4">
        <v>-2.69E-2</v>
      </c>
      <c r="E4168" s="4">
        <v>3.2000000000000002E-3</v>
      </c>
      <c r="F4168" s="81" t="s">
        <v>9563</v>
      </c>
      <c r="G4168" s="4">
        <v>0.3841</v>
      </c>
      <c r="H4168" s="2">
        <v>604253</v>
      </c>
      <c r="I4168" s="2">
        <v>70.66</v>
      </c>
      <c r="J4168" s="2">
        <v>1.169E-4</v>
      </c>
    </row>
    <row r="4169" spans="1:10" ht="13.9">
      <c r="A4169" s="4" t="s">
        <v>9564</v>
      </c>
      <c r="B4169" s="4" t="s">
        <v>650</v>
      </c>
      <c r="C4169" s="4" t="s">
        <v>662</v>
      </c>
      <c r="D4169" s="4">
        <v>-2.3699999999999999E-2</v>
      </c>
      <c r="E4169" s="4">
        <v>3.2000000000000002E-3</v>
      </c>
      <c r="F4169" s="81" t="s">
        <v>9565</v>
      </c>
      <c r="G4169" s="4">
        <v>0.48509999999999998</v>
      </c>
      <c r="H4169" s="2">
        <v>604253</v>
      </c>
      <c r="I4169" s="2">
        <v>54.85</v>
      </c>
      <c r="J4169" s="82" t="s">
        <v>9448</v>
      </c>
    </row>
    <row r="4170" spans="1:10" ht="13.9">
      <c r="A4170" s="4" t="s">
        <v>9566</v>
      </c>
      <c r="B4170" s="4" t="s">
        <v>649</v>
      </c>
      <c r="C4170" s="4" t="s">
        <v>9567</v>
      </c>
      <c r="D4170" s="4">
        <v>3.2500000000000001E-2</v>
      </c>
      <c r="E4170" s="4">
        <v>4.4000000000000003E-3</v>
      </c>
      <c r="F4170" s="81" t="s">
        <v>9568</v>
      </c>
      <c r="G4170" s="4">
        <v>0.36509999999999998</v>
      </c>
      <c r="H4170" s="2">
        <v>448902</v>
      </c>
      <c r="I4170" s="2">
        <v>54.56</v>
      </c>
      <c r="J4170" s="2">
        <v>1.215E-4</v>
      </c>
    </row>
    <row r="4171" spans="1:10" ht="13.9">
      <c r="A4171" s="4" t="s">
        <v>9569</v>
      </c>
      <c r="B4171" s="4" t="s">
        <v>649</v>
      </c>
      <c r="C4171" s="4" t="s">
        <v>654</v>
      </c>
      <c r="D4171" s="4">
        <v>2.7099999999999999E-2</v>
      </c>
      <c r="E4171" s="4">
        <v>3.2000000000000002E-3</v>
      </c>
      <c r="F4171" s="81" t="s">
        <v>9570</v>
      </c>
      <c r="G4171" s="4">
        <v>0.61570000000000003</v>
      </c>
      <c r="H4171" s="2">
        <v>604253</v>
      </c>
      <c r="I4171" s="2">
        <v>71.72</v>
      </c>
      <c r="J4171" s="2">
        <v>1.187E-4</v>
      </c>
    </row>
    <row r="4172" spans="1:10" ht="13.9">
      <c r="A4172" s="4" t="s">
        <v>9571</v>
      </c>
      <c r="B4172" s="4" t="s">
        <v>650</v>
      </c>
      <c r="C4172" s="4" t="s">
        <v>662</v>
      </c>
      <c r="D4172" s="4">
        <v>2.69E-2</v>
      </c>
      <c r="E4172" s="4">
        <v>3.3E-3</v>
      </c>
      <c r="F4172" s="81" t="s">
        <v>9572</v>
      </c>
      <c r="G4172" s="4">
        <v>0.65980000000000005</v>
      </c>
      <c r="H4172" s="2">
        <v>604253</v>
      </c>
      <c r="I4172" s="2">
        <v>66.45</v>
      </c>
      <c r="J4172" s="2">
        <v>1.1E-4</v>
      </c>
    </row>
    <row r="4173" spans="1:10" ht="13.9">
      <c r="A4173" s="4" t="s">
        <v>9573</v>
      </c>
      <c r="B4173" s="4" t="s">
        <v>650</v>
      </c>
      <c r="C4173" s="4" t="s">
        <v>662</v>
      </c>
      <c r="D4173" s="4">
        <v>-2.7E-2</v>
      </c>
      <c r="E4173" s="4">
        <v>3.2000000000000002E-3</v>
      </c>
      <c r="F4173" s="81" t="s">
        <v>9574</v>
      </c>
      <c r="G4173" s="4">
        <v>0.38419999999999999</v>
      </c>
      <c r="H4173" s="2">
        <v>604250</v>
      </c>
      <c r="I4173" s="2">
        <v>71.19</v>
      </c>
      <c r="J4173" s="2">
        <v>1.178E-4</v>
      </c>
    </row>
    <row r="4174" spans="1:10" ht="13.9">
      <c r="A4174" s="4" t="s">
        <v>9575</v>
      </c>
      <c r="B4174" s="4" t="s">
        <v>650</v>
      </c>
      <c r="C4174" s="4" t="s">
        <v>662</v>
      </c>
      <c r="D4174" s="4">
        <v>2.69E-2</v>
      </c>
      <c r="E4174" s="4">
        <v>3.3E-3</v>
      </c>
      <c r="F4174" s="81" t="s">
        <v>9576</v>
      </c>
      <c r="G4174" s="4">
        <v>0.65980000000000005</v>
      </c>
      <c r="H4174" s="2">
        <v>604253</v>
      </c>
      <c r="I4174" s="2">
        <v>66.45</v>
      </c>
      <c r="J4174" s="2">
        <v>1.1E-4</v>
      </c>
    </row>
    <row r="4175" spans="1:10" ht="13.9">
      <c r="A4175" s="4" t="s">
        <v>9577</v>
      </c>
      <c r="B4175" s="4" t="s">
        <v>649</v>
      </c>
      <c r="C4175" s="4" t="s">
        <v>654</v>
      </c>
      <c r="D4175" s="4">
        <v>3.1199999999999999E-2</v>
      </c>
      <c r="E4175" s="4">
        <v>4.4000000000000003E-3</v>
      </c>
      <c r="F4175" s="81" t="s">
        <v>9578</v>
      </c>
      <c r="G4175" s="4">
        <v>0.67989999999999995</v>
      </c>
      <c r="H4175" s="2">
        <v>483768</v>
      </c>
      <c r="I4175" s="2">
        <v>50.28</v>
      </c>
      <c r="J4175" s="2">
        <v>1.039E-4</v>
      </c>
    </row>
    <row r="4176" spans="1:10" ht="13.9">
      <c r="A4176" s="4" t="s">
        <v>9579</v>
      </c>
      <c r="B4176" s="4" t="s">
        <v>649</v>
      </c>
      <c r="C4176" s="4" t="s">
        <v>650</v>
      </c>
      <c r="D4176" s="4">
        <v>-2.7E-2</v>
      </c>
      <c r="E4176" s="4">
        <v>3.3E-3</v>
      </c>
      <c r="F4176" s="81" t="s">
        <v>9580</v>
      </c>
      <c r="G4176" s="4">
        <v>0.3407</v>
      </c>
      <c r="H4176" s="2">
        <v>604253</v>
      </c>
      <c r="I4176" s="2">
        <v>66.94</v>
      </c>
      <c r="J4176" s="2">
        <v>1.108E-4</v>
      </c>
    </row>
    <row r="4177" spans="1:10" ht="13.9">
      <c r="A4177" s="4" t="s">
        <v>9581</v>
      </c>
      <c r="B4177" s="4" t="s">
        <v>649</v>
      </c>
      <c r="C4177" s="4" t="s">
        <v>650</v>
      </c>
      <c r="D4177" s="4">
        <v>-2.7099999999999999E-2</v>
      </c>
      <c r="E4177" s="4">
        <v>3.2000000000000002E-3</v>
      </c>
      <c r="F4177" s="81" t="s">
        <v>9582</v>
      </c>
      <c r="G4177" s="4">
        <v>0.3841</v>
      </c>
      <c r="H4177" s="2">
        <v>604253</v>
      </c>
      <c r="I4177" s="2">
        <v>71.72</v>
      </c>
      <c r="J4177" s="2">
        <v>1.187E-4</v>
      </c>
    </row>
    <row r="4178" spans="1:10" ht="13.9">
      <c r="A4178" s="4" t="s">
        <v>9583</v>
      </c>
      <c r="B4178" s="4" t="s">
        <v>650</v>
      </c>
      <c r="C4178" s="4" t="s">
        <v>662</v>
      </c>
      <c r="D4178" s="4">
        <v>2.3599999999999999E-2</v>
      </c>
      <c r="E4178" s="4">
        <v>3.2000000000000002E-3</v>
      </c>
      <c r="F4178" s="81" t="s">
        <v>9584</v>
      </c>
      <c r="G4178" s="4">
        <v>0.51449999999999996</v>
      </c>
      <c r="H4178" s="2">
        <v>604253</v>
      </c>
      <c r="I4178" s="2">
        <v>54.39</v>
      </c>
      <c r="J4178" s="82" t="s">
        <v>9585</v>
      </c>
    </row>
    <row r="4179" spans="1:10" ht="13.9">
      <c r="A4179" s="4" t="s">
        <v>9586</v>
      </c>
      <c r="B4179" s="4" t="s">
        <v>649</v>
      </c>
      <c r="C4179" s="4" t="s">
        <v>654</v>
      </c>
      <c r="D4179" s="4">
        <v>3.1099999999999999E-2</v>
      </c>
      <c r="E4179" s="4">
        <v>4.4000000000000003E-3</v>
      </c>
      <c r="F4179" s="81" t="s">
        <v>9587</v>
      </c>
      <c r="G4179" s="4">
        <v>0.68</v>
      </c>
      <c r="H4179" s="2">
        <v>483768</v>
      </c>
      <c r="I4179" s="2">
        <v>49.96</v>
      </c>
      <c r="J4179" s="2">
        <v>1.033E-4</v>
      </c>
    </row>
    <row r="4180" spans="1:10" ht="13.9">
      <c r="A4180" s="4" t="s">
        <v>9588</v>
      </c>
      <c r="B4180" s="4" t="s">
        <v>649</v>
      </c>
      <c r="C4180" s="4" t="s">
        <v>654</v>
      </c>
      <c r="D4180" s="4">
        <v>2.69E-2</v>
      </c>
      <c r="E4180" s="4">
        <v>3.3E-3</v>
      </c>
      <c r="F4180" s="81" t="s">
        <v>9589</v>
      </c>
      <c r="G4180" s="4">
        <v>0.65990000000000004</v>
      </c>
      <c r="H4180" s="2">
        <v>604253</v>
      </c>
      <c r="I4180" s="2">
        <v>66.45</v>
      </c>
      <c r="J4180" s="2">
        <v>1.1E-4</v>
      </c>
    </row>
    <row r="4181" spans="1:10" ht="13.9">
      <c r="A4181" s="4" t="s">
        <v>9590</v>
      </c>
      <c r="B4181" s="4" t="s">
        <v>662</v>
      </c>
      <c r="C4181" s="4" t="s">
        <v>654</v>
      </c>
      <c r="D4181" s="4">
        <v>-3.27E-2</v>
      </c>
      <c r="E4181" s="4">
        <v>4.1999999999999997E-3</v>
      </c>
      <c r="F4181" s="81" t="s">
        <v>9591</v>
      </c>
      <c r="G4181" s="4">
        <v>0.35899999999999999</v>
      </c>
      <c r="H4181" s="2">
        <v>483768</v>
      </c>
      <c r="I4181" s="2">
        <v>60.62</v>
      </c>
      <c r="J4181" s="2">
        <v>1.2530000000000001E-4</v>
      </c>
    </row>
    <row r="4182" spans="1:10" ht="13.9">
      <c r="A4182" s="4" t="s">
        <v>9592</v>
      </c>
      <c r="B4182" s="4" t="s">
        <v>650</v>
      </c>
      <c r="C4182" s="4" t="s">
        <v>662</v>
      </c>
      <c r="D4182" s="4">
        <v>2.6700000000000002E-2</v>
      </c>
      <c r="E4182" s="4">
        <v>3.3E-3</v>
      </c>
      <c r="F4182" s="81" t="s">
        <v>9593</v>
      </c>
      <c r="G4182" s="4">
        <v>0.65980000000000005</v>
      </c>
      <c r="H4182" s="2">
        <v>604230</v>
      </c>
      <c r="I4182" s="2">
        <v>65.459999999999994</v>
      </c>
      <c r="J4182" s="2">
        <v>1.083E-4</v>
      </c>
    </row>
    <row r="4183" spans="1:10" ht="13.9">
      <c r="A4183" s="4" t="s">
        <v>9594</v>
      </c>
      <c r="B4183" s="4" t="s">
        <v>650</v>
      </c>
      <c r="C4183" s="4" t="s">
        <v>1599</v>
      </c>
      <c r="D4183" s="4">
        <v>-3.3000000000000002E-2</v>
      </c>
      <c r="E4183" s="4">
        <v>4.4000000000000003E-3</v>
      </c>
      <c r="F4183" s="81" t="s">
        <v>9595</v>
      </c>
      <c r="G4183" s="4">
        <v>0.3589</v>
      </c>
      <c r="H4183" s="2">
        <v>448902</v>
      </c>
      <c r="I4183" s="2">
        <v>56.25</v>
      </c>
      <c r="J4183" s="2">
        <v>1.2530000000000001E-4</v>
      </c>
    </row>
    <row r="4184" spans="1:10" ht="13.9">
      <c r="A4184" s="4" t="s">
        <v>9596</v>
      </c>
      <c r="B4184" s="4" t="s">
        <v>9597</v>
      </c>
      <c r="C4184" s="4" t="s">
        <v>662</v>
      </c>
      <c r="D4184" s="4">
        <v>2.7900000000000001E-2</v>
      </c>
      <c r="E4184" s="4">
        <v>4.4999999999999997E-3</v>
      </c>
      <c r="F4184" s="81" t="s">
        <v>9598</v>
      </c>
      <c r="G4184" s="4">
        <v>0.65790000000000004</v>
      </c>
      <c r="H4184" s="2">
        <v>448902</v>
      </c>
      <c r="I4184" s="2">
        <v>38.44</v>
      </c>
      <c r="J4184" s="82" t="s">
        <v>9599</v>
      </c>
    </row>
    <row r="4185" spans="1:10" ht="13.9">
      <c r="A4185" s="4" t="s">
        <v>9600</v>
      </c>
      <c r="B4185" s="4" t="s">
        <v>649</v>
      </c>
      <c r="C4185" s="4" t="s">
        <v>662</v>
      </c>
      <c r="D4185" s="4">
        <v>-2.69E-2</v>
      </c>
      <c r="E4185" s="4">
        <v>3.3E-3</v>
      </c>
      <c r="F4185" s="81" t="s">
        <v>9601</v>
      </c>
      <c r="G4185" s="4">
        <v>0.34</v>
      </c>
      <c r="H4185" s="2">
        <v>604254</v>
      </c>
      <c r="I4185" s="2">
        <v>66.45</v>
      </c>
      <c r="J4185" s="2">
        <v>1.1E-4</v>
      </c>
    </row>
    <row r="4186" spans="1:10" ht="13.9">
      <c r="A4186" s="4" t="s">
        <v>9602</v>
      </c>
      <c r="B4186" s="4" t="s">
        <v>649</v>
      </c>
      <c r="C4186" s="4" t="s">
        <v>654</v>
      </c>
      <c r="D4186" s="4">
        <v>2.7099999999999999E-2</v>
      </c>
      <c r="E4186" s="4">
        <v>3.2000000000000002E-3</v>
      </c>
      <c r="F4186" s="81" t="s">
        <v>9603</v>
      </c>
      <c r="G4186" s="4">
        <v>0.61609999999999998</v>
      </c>
      <c r="H4186" s="2">
        <v>604244</v>
      </c>
      <c r="I4186" s="2">
        <v>71.72</v>
      </c>
      <c r="J4186" s="2">
        <v>1.187E-4</v>
      </c>
    </row>
    <row r="4187" spans="1:10" ht="13.9">
      <c r="A4187" s="4" t="s">
        <v>9604</v>
      </c>
      <c r="B4187" s="4" t="s">
        <v>650</v>
      </c>
      <c r="C4187" s="4" t="s">
        <v>662</v>
      </c>
      <c r="D4187" s="4">
        <v>2.9000000000000001E-2</v>
      </c>
      <c r="E4187" s="4">
        <v>4.1000000000000003E-3</v>
      </c>
      <c r="F4187" s="81" t="s">
        <v>9605</v>
      </c>
      <c r="G4187" s="4">
        <v>0.59230000000000005</v>
      </c>
      <c r="H4187" s="2">
        <v>483768</v>
      </c>
      <c r="I4187" s="2">
        <v>50.03</v>
      </c>
      <c r="J4187" s="2">
        <v>1.0340000000000001E-4</v>
      </c>
    </row>
    <row r="4188" spans="1:10" ht="13.9">
      <c r="A4188" s="4" t="s">
        <v>9606</v>
      </c>
      <c r="B4188" s="4" t="s">
        <v>650</v>
      </c>
      <c r="C4188" s="4" t="s">
        <v>662</v>
      </c>
      <c r="D4188" s="4">
        <v>-3.1199999999999999E-2</v>
      </c>
      <c r="E4188" s="4">
        <v>4.4000000000000003E-3</v>
      </c>
      <c r="F4188" s="81" t="s">
        <v>9607</v>
      </c>
      <c r="G4188" s="4">
        <v>0.32040000000000002</v>
      </c>
      <c r="H4188" s="2">
        <v>483768</v>
      </c>
      <c r="I4188" s="2">
        <v>50.28</v>
      </c>
      <c r="J4188" s="2">
        <v>1.039E-4</v>
      </c>
    </row>
    <row r="4189" spans="1:10" ht="13.9">
      <c r="A4189" s="4" t="s">
        <v>9608</v>
      </c>
      <c r="B4189" s="4" t="s">
        <v>650</v>
      </c>
      <c r="C4189" s="4" t="s">
        <v>662</v>
      </c>
      <c r="D4189" s="4">
        <v>2.9000000000000001E-2</v>
      </c>
      <c r="E4189" s="4">
        <v>4.1000000000000003E-3</v>
      </c>
      <c r="F4189" s="81" t="s">
        <v>9609</v>
      </c>
      <c r="G4189" s="4">
        <v>0.59230000000000005</v>
      </c>
      <c r="H4189" s="2">
        <v>483768</v>
      </c>
      <c r="I4189" s="2">
        <v>50.03</v>
      </c>
      <c r="J4189" s="2">
        <v>1.0340000000000001E-4</v>
      </c>
    </row>
    <row r="4190" spans="1:10" ht="13.9">
      <c r="A4190" s="4" t="s">
        <v>9610</v>
      </c>
      <c r="B4190" s="4" t="s">
        <v>650</v>
      </c>
      <c r="C4190" s="4" t="s">
        <v>662</v>
      </c>
      <c r="D4190" s="4">
        <v>2.4899999999999999E-2</v>
      </c>
      <c r="E4190" s="4">
        <v>3.2000000000000002E-3</v>
      </c>
      <c r="F4190" s="81" t="s">
        <v>9611</v>
      </c>
      <c r="G4190" s="4">
        <v>0.57320000000000004</v>
      </c>
      <c r="H4190" s="2">
        <v>604245</v>
      </c>
      <c r="I4190" s="2">
        <v>60.55</v>
      </c>
      <c r="J4190" s="2">
        <v>1.002E-4</v>
      </c>
    </row>
    <row r="4191" spans="1:10" ht="13.9">
      <c r="A4191" s="4" t="s">
        <v>9612</v>
      </c>
      <c r="B4191" s="4" t="s">
        <v>649</v>
      </c>
      <c r="C4191" s="4" t="s">
        <v>662</v>
      </c>
      <c r="D4191" s="4">
        <v>-2.9000000000000001E-2</v>
      </c>
      <c r="E4191" s="4">
        <v>4.1000000000000003E-3</v>
      </c>
      <c r="F4191" s="81" t="s">
        <v>9613</v>
      </c>
      <c r="G4191" s="4">
        <v>0.46779999999999999</v>
      </c>
      <c r="H4191" s="2">
        <v>483768</v>
      </c>
      <c r="I4191" s="2">
        <v>50.03</v>
      </c>
      <c r="J4191" s="2">
        <v>1.0340000000000001E-4</v>
      </c>
    </row>
    <row r="4192" spans="1:10" ht="13.9">
      <c r="A4192" s="4" t="s">
        <v>9614</v>
      </c>
      <c r="B4192" s="4" t="s">
        <v>650</v>
      </c>
      <c r="C4192" s="4" t="s">
        <v>662</v>
      </c>
      <c r="D4192" s="4">
        <v>3.15E-2</v>
      </c>
      <c r="E4192" s="4">
        <v>4.4000000000000003E-3</v>
      </c>
      <c r="F4192" s="81" t="s">
        <v>9615</v>
      </c>
      <c r="G4192" s="4">
        <v>0.6804</v>
      </c>
      <c r="H4192" s="2">
        <v>483768</v>
      </c>
      <c r="I4192" s="2">
        <v>51.25</v>
      </c>
      <c r="J4192" s="2">
        <v>1.059E-4</v>
      </c>
    </row>
    <row r="4193" spans="1:10" ht="13.9">
      <c r="A4193" s="4" t="s">
        <v>9616</v>
      </c>
      <c r="B4193" s="4" t="s">
        <v>649</v>
      </c>
      <c r="C4193" s="4" t="s">
        <v>654</v>
      </c>
      <c r="D4193" s="4">
        <v>2.9000000000000001E-2</v>
      </c>
      <c r="E4193" s="4">
        <v>4.1000000000000003E-3</v>
      </c>
      <c r="F4193" s="81" t="s">
        <v>9617</v>
      </c>
      <c r="G4193" s="4">
        <v>0.59350000000000003</v>
      </c>
      <c r="H4193" s="2">
        <v>483768</v>
      </c>
      <c r="I4193" s="2">
        <v>50.03</v>
      </c>
      <c r="J4193" s="2">
        <v>1.0340000000000001E-4</v>
      </c>
    </row>
    <row r="4194" spans="1:10" ht="13.9">
      <c r="A4194" s="4" t="s">
        <v>9618</v>
      </c>
      <c r="B4194" s="4" t="s">
        <v>649</v>
      </c>
      <c r="C4194" s="4" t="s">
        <v>662</v>
      </c>
      <c r="D4194" s="4">
        <v>2.69E-2</v>
      </c>
      <c r="E4194" s="4">
        <v>3.2000000000000002E-3</v>
      </c>
      <c r="F4194" s="81" t="s">
        <v>9619</v>
      </c>
      <c r="G4194" s="4">
        <v>0.6159</v>
      </c>
      <c r="H4194" s="2">
        <v>604255</v>
      </c>
      <c r="I4194" s="2">
        <v>70.66</v>
      </c>
      <c r="J4194" s="2">
        <v>1.169E-4</v>
      </c>
    </row>
    <row r="4195" spans="1:10" ht="13.9">
      <c r="A4195" s="4" t="s">
        <v>9620</v>
      </c>
      <c r="B4195" s="4" t="s">
        <v>649</v>
      </c>
      <c r="C4195" s="4" t="s">
        <v>654</v>
      </c>
      <c r="D4195" s="4">
        <v>2.4899999999999999E-2</v>
      </c>
      <c r="E4195" s="4">
        <v>3.2000000000000002E-3</v>
      </c>
      <c r="F4195" s="81" t="s">
        <v>9621</v>
      </c>
      <c r="G4195" s="4">
        <v>0.57310000000000005</v>
      </c>
      <c r="H4195" s="2">
        <v>604243</v>
      </c>
      <c r="I4195" s="2">
        <v>60.55</v>
      </c>
      <c r="J4195" s="2">
        <v>1.002E-4</v>
      </c>
    </row>
    <row r="4196" spans="1:10" ht="13.9">
      <c r="A4196" s="4" t="s">
        <v>9622</v>
      </c>
      <c r="B4196" s="4" t="s">
        <v>650</v>
      </c>
      <c r="C4196" s="4" t="s">
        <v>662</v>
      </c>
      <c r="D4196" s="4">
        <v>3.1899999999999998E-2</v>
      </c>
      <c r="E4196" s="4">
        <v>4.1000000000000003E-3</v>
      </c>
      <c r="F4196" s="81" t="s">
        <v>9623</v>
      </c>
      <c r="G4196" s="4">
        <v>0.63980000000000004</v>
      </c>
      <c r="H4196" s="2">
        <v>528491</v>
      </c>
      <c r="I4196" s="2">
        <v>60.54</v>
      </c>
      <c r="J4196" s="2">
        <v>1.145E-4</v>
      </c>
    </row>
    <row r="4197" spans="1:10" ht="13.9">
      <c r="A4197" s="4" t="s">
        <v>9624</v>
      </c>
      <c r="B4197" s="4" t="s">
        <v>649</v>
      </c>
      <c r="C4197" s="4" t="s">
        <v>650</v>
      </c>
      <c r="D4197" s="4">
        <v>2.9100000000000001E-2</v>
      </c>
      <c r="E4197" s="4">
        <v>4.1000000000000003E-3</v>
      </c>
      <c r="F4197" s="81" t="s">
        <v>9625</v>
      </c>
      <c r="G4197" s="4">
        <v>0.59240000000000004</v>
      </c>
      <c r="H4197" s="2">
        <v>483768</v>
      </c>
      <c r="I4197" s="2">
        <v>50.38</v>
      </c>
      <c r="J4197" s="2">
        <v>1.041E-4</v>
      </c>
    </row>
    <row r="4198" spans="1:10" ht="13.9">
      <c r="A4198" s="4" t="s">
        <v>9626</v>
      </c>
      <c r="B4198" s="4" t="s">
        <v>650</v>
      </c>
      <c r="C4198" s="4" t="s">
        <v>662</v>
      </c>
      <c r="D4198" s="4">
        <v>3.3000000000000002E-2</v>
      </c>
      <c r="E4198" s="4">
        <v>4.1999999999999997E-3</v>
      </c>
      <c r="F4198" s="81" t="s">
        <v>9627</v>
      </c>
      <c r="G4198" s="4">
        <v>0.64190000000000003</v>
      </c>
      <c r="H4198" s="2">
        <v>483768</v>
      </c>
      <c r="I4198" s="2">
        <v>61.73</v>
      </c>
      <c r="J4198" s="2">
        <v>1.2760000000000001E-4</v>
      </c>
    </row>
    <row r="4199" spans="1:10" ht="13.9">
      <c r="A4199" s="4" t="s">
        <v>9628</v>
      </c>
      <c r="B4199" s="4" t="s">
        <v>649</v>
      </c>
      <c r="C4199" s="4" t="s">
        <v>654</v>
      </c>
      <c r="D4199" s="4">
        <v>-2.4899999999999999E-2</v>
      </c>
      <c r="E4199" s="4">
        <v>3.2000000000000002E-3</v>
      </c>
      <c r="F4199" s="81" t="s">
        <v>9629</v>
      </c>
      <c r="G4199" s="4">
        <v>0.42670000000000002</v>
      </c>
      <c r="H4199" s="2">
        <v>604255</v>
      </c>
      <c r="I4199" s="2">
        <v>60.55</v>
      </c>
      <c r="J4199" s="2">
        <v>1.002E-4</v>
      </c>
    </row>
    <row r="4200" spans="1:10" ht="13.9">
      <c r="A4200" s="4" t="s">
        <v>9630</v>
      </c>
      <c r="B4200" s="4" t="s">
        <v>650</v>
      </c>
      <c r="C4200" s="4" t="s">
        <v>654</v>
      </c>
      <c r="D4200" s="4">
        <v>-2.52E-2</v>
      </c>
      <c r="E4200" s="4">
        <v>3.2000000000000002E-3</v>
      </c>
      <c r="F4200" s="81" t="s">
        <v>9631</v>
      </c>
      <c r="G4200" s="4">
        <v>0.42509999999999998</v>
      </c>
      <c r="H4200" s="2">
        <v>601807</v>
      </c>
      <c r="I4200" s="2">
        <v>62.02</v>
      </c>
      <c r="J4200" s="2">
        <v>1.03E-4</v>
      </c>
    </row>
    <row r="4201" spans="1:10" ht="13.9">
      <c r="A4201" s="4" t="s">
        <v>9632</v>
      </c>
      <c r="B4201" s="4" t="s">
        <v>649</v>
      </c>
      <c r="C4201" s="4" t="s">
        <v>654</v>
      </c>
      <c r="D4201" s="4">
        <v>2.63E-2</v>
      </c>
      <c r="E4201" s="4">
        <v>3.3E-3</v>
      </c>
      <c r="F4201" s="81" t="s">
        <v>9633</v>
      </c>
      <c r="G4201" s="4">
        <v>0.6613</v>
      </c>
      <c r="H4201" s="2">
        <v>604253</v>
      </c>
      <c r="I4201" s="2">
        <v>63.52</v>
      </c>
      <c r="J4201" s="2">
        <v>1.0509999999999999E-4</v>
      </c>
    </row>
    <row r="4202" spans="1:10" ht="13.9">
      <c r="A4202" s="4" t="s">
        <v>9634</v>
      </c>
      <c r="B4202" s="4" t="s">
        <v>1440</v>
      </c>
      <c r="C4202" s="4" t="s">
        <v>662</v>
      </c>
      <c r="D4202" s="4">
        <v>-2.5600000000000001E-2</v>
      </c>
      <c r="E4202" s="4">
        <v>4.3E-3</v>
      </c>
      <c r="F4202" s="81" t="s">
        <v>9635</v>
      </c>
      <c r="G4202" s="4">
        <v>0.42430000000000001</v>
      </c>
      <c r="H4202" s="2">
        <v>448902</v>
      </c>
      <c r="I4202" s="2">
        <v>35.44</v>
      </c>
      <c r="J4202" s="82" t="s">
        <v>9636</v>
      </c>
    </row>
    <row r="4203" spans="1:10" ht="13.9">
      <c r="A4203" s="4" t="s">
        <v>9637</v>
      </c>
      <c r="B4203" s="4" t="s">
        <v>649</v>
      </c>
      <c r="C4203" s="4" t="s">
        <v>654</v>
      </c>
      <c r="D4203" s="4">
        <v>-2.92E-2</v>
      </c>
      <c r="E4203" s="4">
        <v>4.1000000000000003E-3</v>
      </c>
      <c r="F4203" s="81" t="s">
        <v>9638</v>
      </c>
      <c r="G4203" s="4">
        <v>0.40629999999999999</v>
      </c>
      <c r="H4203" s="2">
        <v>483768</v>
      </c>
      <c r="I4203" s="2">
        <v>50.72</v>
      </c>
      <c r="J4203" s="2">
        <v>1.048E-4</v>
      </c>
    </row>
    <row r="4204" spans="1:10" ht="13.9">
      <c r="A4204" s="4" t="s">
        <v>9639</v>
      </c>
      <c r="B4204" s="4" t="s">
        <v>649</v>
      </c>
      <c r="C4204" s="4" t="s">
        <v>654</v>
      </c>
      <c r="D4204" s="4">
        <v>-2.92E-2</v>
      </c>
      <c r="E4204" s="4">
        <v>4.1000000000000003E-3</v>
      </c>
      <c r="F4204" s="81" t="s">
        <v>9640</v>
      </c>
      <c r="G4204" s="4">
        <v>0.40629999999999999</v>
      </c>
      <c r="H4204" s="2">
        <v>483768</v>
      </c>
      <c r="I4204" s="2">
        <v>50.72</v>
      </c>
      <c r="J4204" s="2">
        <v>1.048E-4</v>
      </c>
    </row>
    <row r="4205" spans="1:10" ht="13.9">
      <c r="A4205" s="4" t="s">
        <v>9641</v>
      </c>
      <c r="B4205" s="4" t="s">
        <v>649</v>
      </c>
      <c r="C4205" s="4" t="s">
        <v>654</v>
      </c>
      <c r="D4205" s="4">
        <v>-2.7E-2</v>
      </c>
      <c r="E4205" s="4">
        <v>3.2000000000000002E-3</v>
      </c>
      <c r="F4205" s="81" t="s">
        <v>9642</v>
      </c>
      <c r="G4205" s="4">
        <v>0.38250000000000001</v>
      </c>
      <c r="H4205" s="2">
        <v>604252</v>
      </c>
      <c r="I4205" s="2">
        <v>71.19</v>
      </c>
      <c r="J4205" s="2">
        <v>1.178E-4</v>
      </c>
    </row>
    <row r="4206" spans="1:10" ht="13.9">
      <c r="A4206" s="4" t="s">
        <v>9643</v>
      </c>
      <c r="B4206" s="4" t="s">
        <v>650</v>
      </c>
      <c r="C4206" s="4" t="s">
        <v>662</v>
      </c>
      <c r="D4206" s="4">
        <v>-2.5100000000000001E-2</v>
      </c>
      <c r="E4206" s="4">
        <v>3.2000000000000002E-3</v>
      </c>
      <c r="F4206" s="81" t="s">
        <v>9644</v>
      </c>
      <c r="G4206" s="4">
        <v>0.42559999999999998</v>
      </c>
      <c r="H4206" s="2">
        <v>604254</v>
      </c>
      <c r="I4206" s="2">
        <v>61.52</v>
      </c>
      <c r="J4206" s="2">
        <v>1.0179999999999999E-4</v>
      </c>
    </row>
    <row r="4207" spans="1:10" ht="13.9">
      <c r="A4207" s="4" t="s">
        <v>9645</v>
      </c>
      <c r="B4207" s="4" t="s">
        <v>649</v>
      </c>
      <c r="C4207" s="4" t="s">
        <v>662</v>
      </c>
      <c r="D4207" s="4">
        <v>-2.7300000000000001E-2</v>
      </c>
      <c r="E4207" s="4">
        <v>3.2000000000000002E-3</v>
      </c>
      <c r="F4207" s="81" t="s">
        <v>9646</v>
      </c>
      <c r="G4207" s="4">
        <v>0.38250000000000001</v>
      </c>
      <c r="H4207" s="2">
        <v>601716</v>
      </c>
      <c r="I4207" s="2">
        <v>72.78</v>
      </c>
      <c r="J4207" s="2">
        <v>1.209E-4</v>
      </c>
    </row>
    <row r="4208" spans="1:10" ht="13.9">
      <c r="A4208" s="4" t="s">
        <v>9647</v>
      </c>
      <c r="B4208" s="4" t="s">
        <v>649</v>
      </c>
      <c r="C4208" s="4" t="s">
        <v>654</v>
      </c>
      <c r="D4208" s="4">
        <v>-2.35E-2</v>
      </c>
      <c r="E4208" s="4">
        <v>3.0999999999999999E-3</v>
      </c>
      <c r="F4208" s="81" t="s">
        <v>9648</v>
      </c>
      <c r="G4208" s="4">
        <v>0.48370000000000002</v>
      </c>
      <c r="H4208" s="2">
        <v>604253</v>
      </c>
      <c r="I4208" s="2">
        <v>57.47</v>
      </c>
      <c r="J4208" s="82" t="s">
        <v>9649</v>
      </c>
    </row>
    <row r="4209" spans="1:10" ht="13.9">
      <c r="A4209" s="4" t="s">
        <v>9650</v>
      </c>
      <c r="B4209" s="4" t="s">
        <v>649</v>
      </c>
      <c r="C4209" s="4" t="s">
        <v>654</v>
      </c>
      <c r="D4209" s="4">
        <v>2.3699999999999999E-2</v>
      </c>
      <c r="E4209" s="4">
        <v>3.2000000000000002E-3</v>
      </c>
      <c r="F4209" s="81" t="s">
        <v>9651</v>
      </c>
      <c r="G4209" s="4">
        <v>0.51649999999999996</v>
      </c>
      <c r="H4209" s="2">
        <v>604253</v>
      </c>
      <c r="I4209" s="2">
        <v>54.85</v>
      </c>
      <c r="J4209" s="82" t="s">
        <v>9448</v>
      </c>
    </row>
    <row r="4210" spans="1:10" ht="13.9">
      <c r="A4210" s="4" t="s">
        <v>9652</v>
      </c>
      <c r="B4210" s="4" t="s">
        <v>649</v>
      </c>
      <c r="C4210" s="4" t="s">
        <v>654</v>
      </c>
      <c r="D4210" s="4">
        <v>-2.7099999999999999E-2</v>
      </c>
      <c r="E4210" s="4">
        <v>3.2000000000000002E-3</v>
      </c>
      <c r="F4210" s="81" t="s">
        <v>9653</v>
      </c>
      <c r="G4210" s="4">
        <v>0.38629999999999998</v>
      </c>
      <c r="H4210" s="2">
        <v>604255</v>
      </c>
      <c r="I4210" s="2">
        <v>71.72</v>
      </c>
      <c r="J4210" s="2">
        <v>1.187E-4</v>
      </c>
    </row>
    <row r="4211" spans="1:10" ht="13.9">
      <c r="A4211" s="4" t="s">
        <v>9654</v>
      </c>
      <c r="B4211" s="4" t="s">
        <v>662</v>
      </c>
      <c r="C4211" s="4" t="s">
        <v>654</v>
      </c>
      <c r="D4211" s="4">
        <v>-2.4899999999999999E-2</v>
      </c>
      <c r="E4211" s="4">
        <v>3.2000000000000002E-3</v>
      </c>
      <c r="F4211" s="81" t="s">
        <v>9655</v>
      </c>
      <c r="G4211" s="4">
        <v>0.42059999999999997</v>
      </c>
      <c r="H4211" s="2">
        <v>604179</v>
      </c>
      <c r="I4211" s="2">
        <v>60.55</v>
      </c>
      <c r="J4211" s="2">
        <v>1.002E-4</v>
      </c>
    </row>
    <row r="4212" spans="1:10" ht="13.9">
      <c r="A4212" s="4" t="s">
        <v>9656</v>
      </c>
      <c r="B4212" s="4" t="s">
        <v>649</v>
      </c>
      <c r="C4212" s="4" t="s">
        <v>654</v>
      </c>
      <c r="D4212" s="4">
        <v>2.8899999999999999E-2</v>
      </c>
      <c r="E4212" s="4">
        <v>4.1000000000000003E-3</v>
      </c>
      <c r="F4212" s="81" t="s">
        <v>9657</v>
      </c>
      <c r="G4212" s="4">
        <v>0.59950000000000003</v>
      </c>
      <c r="H4212" s="2">
        <v>483768</v>
      </c>
      <c r="I4212" s="2">
        <v>49.69</v>
      </c>
      <c r="J4212" s="2">
        <v>1.027E-4</v>
      </c>
    </row>
    <row r="4213" spans="1:10" ht="13.9">
      <c r="A4213" s="4" t="s">
        <v>9658</v>
      </c>
      <c r="B4213" s="4" t="s">
        <v>650</v>
      </c>
      <c r="C4213" s="4" t="s">
        <v>662</v>
      </c>
      <c r="D4213" s="4">
        <v>-2.6100000000000002E-2</v>
      </c>
      <c r="E4213" s="4">
        <v>3.3E-3</v>
      </c>
      <c r="F4213" s="81" t="s">
        <v>9659</v>
      </c>
      <c r="G4213" s="4">
        <v>0.33739999999999998</v>
      </c>
      <c r="H4213" s="2">
        <v>604254</v>
      </c>
      <c r="I4213" s="2">
        <v>62.55</v>
      </c>
      <c r="J4213" s="2">
        <v>1.0349999999999999E-4</v>
      </c>
    </row>
    <row r="4214" spans="1:10" ht="13.9">
      <c r="A4214" s="4" t="s">
        <v>9660</v>
      </c>
      <c r="B4214" s="4" t="s">
        <v>649</v>
      </c>
      <c r="C4214" s="4" t="s">
        <v>654</v>
      </c>
      <c r="D4214" s="4">
        <v>2.5000000000000001E-2</v>
      </c>
      <c r="E4214" s="4">
        <v>3.2000000000000002E-3</v>
      </c>
      <c r="F4214" s="81" t="s">
        <v>9661</v>
      </c>
      <c r="G4214" s="4">
        <v>0.57940000000000003</v>
      </c>
      <c r="H4214" s="2">
        <v>604255</v>
      </c>
      <c r="I4214" s="2">
        <v>61.03</v>
      </c>
      <c r="J4214" s="2">
        <v>1.01E-4</v>
      </c>
    </row>
    <row r="4215" spans="1:10" ht="13.9">
      <c r="A4215" s="4" t="s">
        <v>9662</v>
      </c>
      <c r="B4215" s="4" t="s">
        <v>650</v>
      </c>
      <c r="C4215" s="4" t="s">
        <v>662</v>
      </c>
      <c r="D4215" s="4">
        <v>-2.5999999999999999E-2</v>
      </c>
      <c r="E4215" s="4">
        <v>3.3E-3</v>
      </c>
      <c r="F4215" s="81" t="s">
        <v>9663</v>
      </c>
      <c r="G4215" s="4">
        <v>0.3377</v>
      </c>
      <c r="H4215" s="2">
        <v>604250</v>
      </c>
      <c r="I4215" s="2">
        <v>62.08</v>
      </c>
      <c r="J4215" s="2">
        <v>1.027E-4</v>
      </c>
    </row>
    <row r="4216" spans="1:10" ht="13.9">
      <c r="A4216" s="4" t="s">
        <v>9664</v>
      </c>
      <c r="B4216" s="4" t="s">
        <v>649</v>
      </c>
      <c r="C4216" s="4" t="s">
        <v>1095</v>
      </c>
      <c r="D4216" s="4">
        <v>-2.2700000000000001E-2</v>
      </c>
      <c r="E4216" s="4">
        <v>4.4999999999999997E-3</v>
      </c>
      <c r="F4216" s="81" t="s">
        <v>9665</v>
      </c>
      <c r="G4216" s="4">
        <v>0.44650000000000001</v>
      </c>
      <c r="H4216" s="2">
        <v>448902</v>
      </c>
      <c r="I4216" s="2">
        <v>25.45</v>
      </c>
      <c r="J4216" s="82" t="s">
        <v>9666</v>
      </c>
    </row>
    <row r="4217" spans="1:10" ht="13.9">
      <c r="A4217" s="4" t="s">
        <v>9667</v>
      </c>
      <c r="B4217" s="4" t="s">
        <v>649</v>
      </c>
      <c r="C4217" s="4" t="s">
        <v>654</v>
      </c>
      <c r="D4217" s="4">
        <v>-3.2599999999999997E-2</v>
      </c>
      <c r="E4217" s="4">
        <v>4.1999999999999997E-3</v>
      </c>
      <c r="F4217" s="81" t="s">
        <v>9668</v>
      </c>
      <c r="G4217" s="4">
        <v>0.3614</v>
      </c>
      <c r="H4217" s="2">
        <v>483768</v>
      </c>
      <c r="I4217" s="2">
        <v>60.25</v>
      </c>
      <c r="J4217" s="2">
        <v>1.2449999999999999E-4</v>
      </c>
    </row>
    <row r="4218" spans="1:10" ht="13.9">
      <c r="A4218" s="4" t="s">
        <v>9669</v>
      </c>
      <c r="B4218" s="4" t="s">
        <v>650</v>
      </c>
      <c r="C4218" s="4" t="s">
        <v>654</v>
      </c>
      <c r="D4218" s="4">
        <v>-2.52E-2</v>
      </c>
      <c r="E4218" s="4">
        <v>3.2000000000000002E-3</v>
      </c>
      <c r="F4218" s="81" t="s">
        <v>9670</v>
      </c>
      <c r="G4218" s="4">
        <v>0.42020000000000002</v>
      </c>
      <c r="H4218" s="2">
        <v>599257</v>
      </c>
      <c r="I4218" s="2">
        <v>62.02</v>
      </c>
      <c r="J4218" s="2">
        <v>1.0349999999999999E-4</v>
      </c>
    </row>
    <row r="4219" spans="1:10" ht="13.9">
      <c r="A4219" s="4" t="s">
        <v>9671</v>
      </c>
      <c r="B4219" s="4" t="s">
        <v>650</v>
      </c>
      <c r="C4219" s="4" t="s">
        <v>662</v>
      </c>
      <c r="D4219" s="4">
        <v>2.3300000000000001E-2</v>
      </c>
      <c r="E4219" s="4">
        <v>3.0999999999999999E-3</v>
      </c>
      <c r="F4219" s="81" t="s">
        <v>9672</v>
      </c>
      <c r="G4219" s="4">
        <v>0.51649999999999996</v>
      </c>
      <c r="H4219" s="2">
        <v>604229</v>
      </c>
      <c r="I4219" s="2">
        <v>56.49</v>
      </c>
      <c r="J4219" s="82" t="s">
        <v>9673</v>
      </c>
    </row>
    <row r="4220" spans="1:10" ht="13.9">
      <c r="A4220" s="4" t="s">
        <v>9674</v>
      </c>
      <c r="B4220" s="4" t="s">
        <v>649</v>
      </c>
      <c r="C4220" s="4" t="s">
        <v>654</v>
      </c>
      <c r="D4220" s="4">
        <v>2.9000000000000001E-2</v>
      </c>
      <c r="E4220" s="4">
        <v>4.1000000000000003E-3</v>
      </c>
      <c r="F4220" s="81" t="s">
        <v>9675</v>
      </c>
      <c r="G4220" s="4">
        <v>0.59889999999999999</v>
      </c>
      <c r="H4220" s="2">
        <v>482750</v>
      </c>
      <c r="I4220" s="2">
        <v>50.03</v>
      </c>
      <c r="J4220" s="2">
        <v>1.036E-4</v>
      </c>
    </row>
    <row r="4221" spans="1:10" ht="13.9">
      <c r="A4221" s="4" t="s">
        <v>9676</v>
      </c>
      <c r="B4221" s="4" t="s">
        <v>649</v>
      </c>
      <c r="C4221" s="4" t="s">
        <v>654</v>
      </c>
      <c r="D4221" s="4">
        <v>2.8799999999999999E-2</v>
      </c>
      <c r="E4221" s="4">
        <v>4.1000000000000003E-3</v>
      </c>
      <c r="F4221" s="81" t="s">
        <v>9677</v>
      </c>
      <c r="G4221" s="4">
        <v>0.59799999999999998</v>
      </c>
      <c r="H4221" s="2">
        <v>483768</v>
      </c>
      <c r="I4221" s="2">
        <v>49.34</v>
      </c>
      <c r="J4221" s="2">
        <v>1.02E-4</v>
      </c>
    </row>
    <row r="4222" spans="1:10" ht="13.9">
      <c r="A4222" s="4" t="s">
        <v>9678</v>
      </c>
      <c r="B4222" s="4" t="s">
        <v>650</v>
      </c>
      <c r="C4222" s="4" t="s">
        <v>662</v>
      </c>
      <c r="D4222" s="4">
        <v>-2.86E-2</v>
      </c>
      <c r="E4222" s="4">
        <v>4.1000000000000003E-3</v>
      </c>
      <c r="F4222" s="81" t="s">
        <v>9679</v>
      </c>
      <c r="G4222" s="4">
        <v>0.46639999999999998</v>
      </c>
      <c r="H4222" s="2">
        <v>483768</v>
      </c>
      <c r="I4222" s="2">
        <v>48.66</v>
      </c>
      <c r="J4222" s="2">
        <v>1.0060000000000001E-4</v>
      </c>
    </row>
    <row r="4223" spans="1:10" ht="13.9">
      <c r="A4223" s="4" t="s">
        <v>9680</v>
      </c>
      <c r="B4223" s="4" t="s">
        <v>9681</v>
      </c>
      <c r="C4223" s="4" t="s">
        <v>662</v>
      </c>
      <c r="D4223" s="4">
        <v>-3.0499999999999999E-2</v>
      </c>
      <c r="E4223" s="4">
        <v>4.3E-3</v>
      </c>
      <c r="F4223" s="81" t="s">
        <v>9587</v>
      </c>
      <c r="G4223" s="4">
        <v>0.45629999999999998</v>
      </c>
      <c r="H4223" s="2">
        <v>448902</v>
      </c>
      <c r="I4223" s="2">
        <v>50.31</v>
      </c>
      <c r="J4223" s="2">
        <v>1.121E-4</v>
      </c>
    </row>
    <row r="4224" spans="1:10" ht="13.9">
      <c r="A4224" s="4" t="s">
        <v>9682</v>
      </c>
      <c r="B4224" s="4" t="s">
        <v>650</v>
      </c>
      <c r="C4224" s="4" t="s">
        <v>662</v>
      </c>
      <c r="D4224" s="4">
        <v>-3.2899999999999999E-2</v>
      </c>
      <c r="E4224" s="4">
        <v>4.1999999999999997E-3</v>
      </c>
      <c r="F4224" s="81" t="s">
        <v>9683</v>
      </c>
      <c r="G4224" s="4">
        <v>0.36070000000000002</v>
      </c>
      <c r="H4224" s="2">
        <v>483768</v>
      </c>
      <c r="I4224" s="2">
        <v>61.36</v>
      </c>
      <c r="J4224" s="2">
        <v>1.2679999999999999E-4</v>
      </c>
    </row>
    <row r="4225" spans="1:10" ht="13.9">
      <c r="A4225" s="4" t="s">
        <v>9684</v>
      </c>
      <c r="B4225" s="4" t="s">
        <v>649</v>
      </c>
      <c r="C4225" s="4" t="s">
        <v>662</v>
      </c>
      <c r="D4225" s="4">
        <v>2.63E-2</v>
      </c>
      <c r="E4225" s="4">
        <v>3.3999999999999998E-3</v>
      </c>
      <c r="F4225" s="81" t="s">
        <v>9685</v>
      </c>
      <c r="G4225" s="4">
        <v>0.32719999999999999</v>
      </c>
      <c r="H4225" s="2">
        <v>603233</v>
      </c>
      <c r="I4225" s="2">
        <v>59.83</v>
      </c>
      <c r="J4225" s="82" t="s">
        <v>9686</v>
      </c>
    </row>
    <row r="4226" spans="1:10" ht="13.9">
      <c r="A4226" s="4" t="s">
        <v>9687</v>
      </c>
      <c r="B4226" s="4" t="s">
        <v>649</v>
      </c>
      <c r="C4226" s="4" t="s">
        <v>654</v>
      </c>
      <c r="D4226" s="4">
        <v>-2.5100000000000001E-2</v>
      </c>
      <c r="E4226" s="4">
        <v>3.2000000000000002E-3</v>
      </c>
      <c r="F4226" s="81" t="s">
        <v>9688</v>
      </c>
      <c r="G4226" s="4">
        <v>0.42009999999999997</v>
      </c>
      <c r="H4226" s="2">
        <v>604253</v>
      </c>
      <c r="I4226" s="2">
        <v>61.52</v>
      </c>
      <c r="J4226" s="2">
        <v>1.0179999999999999E-4</v>
      </c>
    </row>
    <row r="4227" spans="1:10" ht="13.9">
      <c r="A4227" s="4" t="s">
        <v>9689</v>
      </c>
      <c r="B4227" s="4" t="s">
        <v>650</v>
      </c>
      <c r="C4227" s="4" t="s">
        <v>662</v>
      </c>
      <c r="D4227" s="4">
        <v>2.3400000000000001E-2</v>
      </c>
      <c r="E4227" s="4">
        <v>3.0999999999999999E-3</v>
      </c>
      <c r="F4227" s="81" t="s">
        <v>9690</v>
      </c>
      <c r="G4227" s="4">
        <v>0.51649999999999996</v>
      </c>
      <c r="H4227" s="2">
        <v>604255</v>
      </c>
      <c r="I4227" s="2">
        <v>56.98</v>
      </c>
      <c r="J4227" s="82" t="s">
        <v>9691</v>
      </c>
    </row>
    <row r="4228" spans="1:10" ht="13.9">
      <c r="A4228" s="4" t="s">
        <v>9692</v>
      </c>
      <c r="B4228" s="4" t="s">
        <v>650</v>
      </c>
      <c r="C4228" s="4" t="s">
        <v>654</v>
      </c>
      <c r="D4228" s="4">
        <v>2.8899999999999999E-2</v>
      </c>
      <c r="E4228" s="4">
        <v>4.1000000000000003E-3</v>
      </c>
      <c r="F4228" s="81" t="s">
        <v>9693</v>
      </c>
      <c r="G4228" s="4">
        <v>0.59909999999999997</v>
      </c>
      <c r="H4228" s="2">
        <v>483768</v>
      </c>
      <c r="I4228" s="2">
        <v>49.69</v>
      </c>
      <c r="J4228" s="2">
        <v>1.027E-4</v>
      </c>
    </row>
    <row r="4229" spans="1:10" ht="13.9">
      <c r="A4229" s="4" t="s">
        <v>9694</v>
      </c>
      <c r="B4229" s="4" t="s">
        <v>649</v>
      </c>
      <c r="C4229" s="4" t="s">
        <v>1095</v>
      </c>
      <c r="D4229" s="4">
        <v>3.3700000000000001E-2</v>
      </c>
      <c r="E4229" s="4">
        <v>4.4000000000000003E-3</v>
      </c>
      <c r="F4229" s="81" t="s">
        <v>9695</v>
      </c>
      <c r="G4229" s="4">
        <v>0.64119999999999999</v>
      </c>
      <c r="H4229" s="2">
        <v>448902</v>
      </c>
      <c r="I4229" s="2">
        <v>58.66</v>
      </c>
      <c r="J4229" s="2">
        <v>1.3070000000000001E-4</v>
      </c>
    </row>
    <row r="4230" spans="1:10" ht="13.9">
      <c r="A4230" s="4" t="s">
        <v>9696</v>
      </c>
      <c r="B4230" s="4" t="s">
        <v>649</v>
      </c>
      <c r="C4230" s="4" t="s">
        <v>650</v>
      </c>
      <c r="D4230" s="4">
        <v>-2.76E-2</v>
      </c>
      <c r="E4230" s="4">
        <v>3.2000000000000002E-3</v>
      </c>
      <c r="F4230" s="81" t="s">
        <v>9697</v>
      </c>
      <c r="G4230" s="4">
        <v>0.3866</v>
      </c>
      <c r="H4230" s="2">
        <v>604253</v>
      </c>
      <c r="I4230" s="2">
        <v>74.39</v>
      </c>
      <c r="J4230" s="2">
        <v>1.2310000000000001E-4</v>
      </c>
    </row>
    <row r="4231" spans="1:10" ht="13.9">
      <c r="A4231" s="4" t="s">
        <v>9698</v>
      </c>
      <c r="B4231" s="4" t="s">
        <v>650</v>
      </c>
      <c r="C4231" s="4" t="s">
        <v>4304</v>
      </c>
      <c r="D4231" s="4">
        <v>2.8400000000000002E-2</v>
      </c>
      <c r="E4231" s="4">
        <v>4.1999999999999997E-3</v>
      </c>
      <c r="F4231" s="81" t="s">
        <v>9699</v>
      </c>
      <c r="G4231" s="4">
        <v>0.53359999999999996</v>
      </c>
      <c r="H4231" s="2">
        <v>448902</v>
      </c>
      <c r="I4231" s="2">
        <v>45.72</v>
      </c>
      <c r="J4231" s="2">
        <v>1.0179999999999999E-4</v>
      </c>
    </row>
    <row r="4232" spans="1:10" ht="13.9">
      <c r="A4232" s="4" t="s">
        <v>9700</v>
      </c>
      <c r="B4232" s="4" t="s">
        <v>662</v>
      </c>
      <c r="C4232" s="4" t="s">
        <v>654</v>
      </c>
      <c r="D4232" s="4">
        <v>3.2800000000000003E-2</v>
      </c>
      <c r="E4232" s="4">
        <v>4.1999999999999997E-3</v>
      </c>
      <c r="F4232" s="81" t="s">
        <v>9701</v>
      </c>
      <c r="G4232" s="4">
        <v>0.63919999999999999</v>
      </c>
      <c r="H4232" s="2">
        <v>483768</v>
      </c>
      <c r="I4232" s="2">
        <v>60.99</v>
      </c>
      <c r="J4232" s="2">
        <v>1.261E-4</v>
      </c>
    </row>
    <row r="4233" spans="1:10" ht="13.9">
      <c r="A4233" s="4" t="s">
        <v>9702</v>
      </c>
      <c r="B4233" s="4" t="s">
        <v>650</v>
      </c>
      <c r="C4233" s="4" t="s">
        <v>662</v>
      </c>
      <c r="D4233" s="4">
        <v>-3.2800000000000003E-2</v>
      </c>
      <c r="E4233" s="4">
        <v>4.1999999999999997E-3</v>
      </c>
      <c r="F4233" s="81" t="s">
        <v>9703</v>
      </c>
      <c r="G4233" s="4">
        <v>0.36070000000000002</v>
      </c>
      <c r="H4233" s="2">
        <v>483768</v>
      </c>
      <c r="I4233" s="2">
        <v>60.99</v>
      </c>
      <c r="J4233" s="2">
        <v>1.261E-4</v>
      </c>
    </row>
    <row r="4234" spans="1:10" ht="13.9">
      <c r="A4234" s="4" t="s">
        <v>9704</v>
      </c>
      <c r="B4234" s="4" t="s">
        <v>650</v>
      </c>
      <c r="C4234" s="4" t="s">
        <v>662</v>
      </c>
      <c r="D4234" s="4">
        <v>2.3400000000000001E-2</v>
      </c>
      <c r="E4234" s="4">
        <v>3.0999999999999999E-3</v>
      </c>
      <c r="F4234" s="81" t="s">
        <v>9705</v>
      </c>
      <c r="G4234" s="4">
        <v>0.51619999999999999</v>
      </c>
      <c r="H4234" s="2">
        <v>604254</v>
      </c>
      <c r="I4234" s="2">
        <v>56.98</v>
      </c>
      <c r="J4234" s="82" t="s">
        <v>9691</v>
      </c>
    </row>
    <row r="4235" spans="1:10" ht="13.9">
      <c r="A4235" s="4" t="s">
        <v>9706</v>
      </c>
      <c r="B4235" s="4" t="s">
        <v>649</v>
      </c>
      <c r="C4235" s="4" t="s">
        <v>654</v>
      </c>
      <c r="D4235" s="4">
        <v>-3.1699999999999999E-2</v>
      </c>
      <c r="E4235" s="4">
        <v>4.3E-3</v>
      </c>
      <c r="F4235" s="81" t="s">
        <v>9707</v>
      </c>
      <c r="G4235" s="4">
        <v>0.32779999999999998</v>
      </c>
      <c r="H4235" s="2">
        <v>483768</v>
      </c>
      <c r="I4235" s="2">
        <v>54.35</v>
      </c>
      <c r="J4235" s="2">
        <v>1.1230000000000001E-4</v>
      </c>
    </row>
    <row r="4236" spans="1:10" ht="13.9">
      <c r="A4236" s="4" t="s">
        <v>9708</v>
      </c>
      <c r="B4236" s="4" t="s">
        <v>650</v>
      </c>
      <c r="C4236" s="4" t="s">
        <v>662</v>
      </c>
      <c r="D4236" s="4">
        <v>-3.3000000000000002E-2</v>
      </c>
      <c r="E4236" s="4">
        <v>4.1999999999999997E-3</v>
      </c>
      <c r="F4236" s="81" t="s">
        <v>9709</v>
      </c>
      <c r="G4236" s="4">
        <v>0.36109999999999998</v>
      </c>
      <c r="H4236" s="2">
        <v>483768</v>
      </c>
      <c r="I4236" s="2">
        <v>61.73</v>
      </c>
      <c r="J4236" s="2">
        <v>1.2760000000000001E-4</v>
      </c>
    </row>
    <row r="4237" spans="1:10" ht="13.9">
      <c r="A4237" s="4" t="s">
        <v>9710</v>
      </c>
      <c r="B4237" s="4" t="s">
        <v>650</v>
      </c>
      <c r="C4237" s="4" t="s">
        <v>662</v>
      </c>
      <c r="D4237" s="4">
        <v>2.75E-2</v>
      </c>
      <c r="E4237" s="4">
        <v>3.2000000000000002E-3</v>
      </c>
      <c r="F4237" s="81" t="s">
        <v>9711</v>
      </c>
      <c r="G4237" s="4">
        <v>0.61360000000000003</v>
      </c>
      <c r="H4237" s="2">
        <v>604253</v>
      </c>
      <c r="I4237" s="2">
        <v>73.849999999999994</v>
      </c>
      <c r="J4237" s="2">
        <v>1.2219999999999999E-4</v>
      </c>
    </row>
    <row r="4238" spans="1:10" ht="13.9">
      <c r="A4238" s="4" t="s">
        <v>9712</v>
      </c>
      <c r="B4238" s="4" t="s">
        <v>662</v>
      </c>
      <c r="C4238" s="4" t="s">
        <v>654</v>
      </c>
      <c r="D4238" s="4">
        <v>3.27E-2</v>
      </c>
      <c r="E4238" s="4">
        <v>4.3E-3</v>
      </c>
      <c r="F4238" s="81" t="s">
        <v>9713</v>
      </c>
      <c r="G4238" s="4">
        <v>0.62419999999999998</v>
      </c>
      <c r="H4238" s="2">
        <v>462844</v>
      </c>
      <c r="I4238" s="2">
        <v>57.83</v>
      </c>
      <c r="J4238" s="2">
        <v>1.249E-4</v>
      </c>
    </row>
    <row r="4239" spans="1:10" ht="13.9">
      <c r="A4239" s="4" t="s">
        <v>9714</v>
      </c>
      <c r="B4239" s="4" t="s">
        <v>649</v>
      </c>
      <c r="C4239" s="4" t="s">
        <v>662</v>
      </c>
      <c r="D4239" s="4">
        <v>2.53E-2</v>
      </c>
      <c r="E4239" s="4">
        <v>3.2000000000000002E-3</v>
      </c>
      <c r="F4239" s="81" t="s">
        <v>9715</v>
      </c>
      <c r="G4239" s="4">
        <v>0.56069999999999998</v>
      </c>
      <c r="H4239" s="2">
        <v>604163</v>
      </c>
      <c r="I4239" s="2">
        <v>62.51</v>
      </c>
      <c r="J4239" s="2">
        <v>1.0349999999999999E-4</v>
      </c>
    </row>
    <row r="4240" spans="1:10" ht="13.9">
      <c r="A4240" s="4" t="s">
        <v>9716</v>
      </c>
      <c r="B4240" s="4" t="s">
        <v>662</v>
      </c>
      <c r="C4240" s="4" t="s">
        <v>654</v>
      </c>
      <c r="D4240" s="4">
        <v>3.2300000000000002E-2</v>
      </c>
      <c r="E4240" s="4">
        <v>4.1000000000000003E-3</v>
      </c>
      <c r="F4240" s="81" t="s">
        <v>9717</v>
      </c>
      <c r="G4240" s="4">
        <v>0.57540000000000002</v>
      </c>
      <c r="H4240" s="2">
        <v>483768</v>
      </c>
      <c r="I4240" s="2">
        <v>62.06</v>
      </c>
      <c r="J4240" s="2">
        <v>1.283E-4</v>
      </c>
    </row>
    <row r="4241" spans="1:10" ht="13.9">
      <c r="A4241" s="4" t="s">
        <v>9718</v>
      </c>
      <c r="B4241" s="4" t="s">
        <v>650</v>
      </c>
      <c r="C4241" s="4" t="s">
        <v>662</v>
      </c>
      <c r="D4241" s="4">
        <v>2.5499999999999998E-2</v>
      </c>
      <c r="E4241" s="4">
        <v>3.2000000000000002E-3</v>
      </c>
      <c r="F4241" s="81" t="s">
        <v>9719</v>
      </c>
      <c r="G4241" s="4">
        <v>0.56089999999999995</v>
      </c>
      <c r="H4241" s="2">
        <v>604244</v>
      </c>
      <c r="I4241" s="2">
        <v>63.5</v>
      </c>
      <c r="J4241" s="2">
        <v>1.0509999999999999E-4</v>
      </c>
    </row>
    <row r="4242" spans="1:10" ht="13.9">
      <c r="A4242" s="4" t="s">
        <v>9720</v>
      </c>
      <c r="B4242" s="4" t="s">
        <v>649</v>
      </c>
      <c r="C4242" s="4" t="s">
        <v>654</v>
      </c>
      <c r="D4242" s="4">
        <v>2.29E-2</v>
      </c>
      <c r="E4242" s="4">
        <v>3.2000000000000002E-3</v>
      </c>
      <c r="F4242" s="81" t="s">
        <v>9721</v>
      </c>
      <c r="G4242" s="4">
        <v>0.4622</v>
      </c>
      <c r="H4242" s="2">
        <v>606024</v>
      </c>
      <c r="I4242" s="2">
        <v>51.21</v>
      </c>
      <c r="J4242" s="82" t="s">
        <v>9722</v>
      </c>
    </row>
    <row r="4243" spans="1:10" ht="13.9">
      <c r="A4243" s="4" t="s">
        <v>9723</v>
      </c>
      <c r="B4243" s="4" t="s">
        <v>649</v>
      </c>
      <c r="C4243" s="4" t="s">
        <v>662</v>
      </c>
      <c r="D4243" s="4">
        <v>-2.9000000000000001E-2</v>
      </c>
      <c r="E4243" s="4">
        <v>4.1000000000000003E-3</v>
      </c>
      <c r="F4243" s="81" t="s">
        <v>9724</v>
      </c>
      <c r="G4243" s="4">
        <v>0.46379999999999999</v>
      </c>
      <c r="H4243" s="2">
        <v>483768</v>
      </c>
      <c r="I4243" s="2">
        <v>50.03</v>
      </c>
      <c r="J4243" s="2">
        <v>1.0340000000000001E-4</v>
      </c>
    </row>
    <row r="4244" spans="1:10" ht="13.9">
      <c r="A4244" s="4" t="s">
        <v>9725</v>
      </c>
      <c r="B4244" s="4" t="s">
        <v>650</v>
      </c>
      <c r="C4244" s="4" t="s">
        <v>662</v>
      </c>
      <c r="D4244" s="4">
        <v>-3.3099999999999997E-2</v>
      </c>
      <c r="E4244" s="4">
        <v>4.1000000000000003E-3</v>
      </c>
      <c r="F4244" s="81" t="s">
        <v>9726</v>
      </c>
      <c r="G4244" s="4">
        <v>0.41349999999999998</v>
      </c>
      <c r="H4244" s="2">
        <v>483768</v>
      </c>
      <c r="I4244" s="2">
        <v>65.180000000000007</v>
      </c>
      <c r="J4244" s="2">
        <v>1.3469999999999999E-4</v>
      </c>
    </row>
    <row r="4245" spans="1:10" ht="13.9">
      <c r="A4245" s="4" t="s">
        <v>9727</v>
      </c>
      <c r="B4245" s="4" t="s">
        <v>650</v>
      </c>
      <c r="C4245" s="4" t="s">
        <v>662</v>
      </c>
      <c r="D4245" s="4">
        <v>2.9899999999999999E-2</v>
      </c>
      <c r="E4245" s="4">
        <v>4.1000000000000003E-3</v>
      </c>
      <c r="F4245" s="81" t="s">
        <v>9728</v>
      </c>
      <c r="G4245" s="4">
        <v>0.54620000000000002</v>
      </c>
      <c r="H4245" s="2">
        <v>482668</v>
      </c>
      <c r="I4245" s="2">
        <v>53.18</v>
      </c>
      <c r="J4245" s="2">
        <v>1.102E-4</v>
      </c>
    </row>
    <row r="4246" spans="1:10" ht="13.9">
      <c r="A4246" s="4" t="s">
        <v>9729</v>
      </c>
      <c r="B4246" s="4" t="s">
        <v>649</v>
      </c>
      <c r="C4246" s="4" t="s">
        <v>654</v>
      </c>
      <c r="D4246" s="4">
        <v>2.9700000000000001E-2</v>
      </c>
      <c r="E4246" s="4">
        <v>4.1000000000000003E-3</v>
      </c>
      <c r="F4246" s="81" t="s">
        <v>9730</v>
      </c>
      <c r="G4246" s="4">
        <v>0.54649999999999999</v>
      </c>
      <c r="H4246" s="2">
        <v>482668</v>
      </c>
      <c r="I4246" s="2">
        <v>52.47</v>
      </c>
      <c r="J4246" s="2">
        <v>1.087E-4</v>
      </c>
    </row>
    <row r="4247" spans="1:10" ht="13.9">
      <c r="A4247" s="4" t="s">
        <v>9731</v>
      </c>
      <c r="B4247" s="4" t="s">
        <v>649</v>
      </c>
      <c r="C4247" s="4" t="s">
        <v>654</v>
      </c>
      <c r="D4247" s="4">
        <v>2.41E-2</v>
      </c>
      <c r="E4247" s="4">
        <v>3.0999999999999999E-3</v>
      </c>
      <c r="F4247" s="81" t="s">
        <v>9732</v>
      </c>
      <c r="G4247" s="4">
        <v>0.53539999999999999</v>
      </c>
      <c r="H4247" s="2">
        <v>604255</v>
      </c>
      <c r="I4247" s="2">
        <v>60.44</v>
      </c>
      <c r="J4247" s="82" t="s">
        <v>9733</v>
      </c>
    </row>
    <row r="4248" spans="1:10" ht="13.9">
      <c r="A4248" s="4" t="s">
        <v>9734</v>
      </c>
      <c r="B4248" s="4" t="s">
        <v>650</v>
      </c>
      <c r="C4248" s="4" t="s">
        <v>654</v>
      </c>
      <c r="D4248" s="4">
        <v>3.3099999999999997E-2</v>
      </c>
      <c r="E4248" s="4">
        <v>4.1000000000000003E-3</v>
      </c>
      <c r="F4248" s="81" t="s">
        <v>9735</v>
      </c>
      <c r="G4248" s="4">
        <v>0.58630000000000004</v>
      </c>
      <c r="H4248" s="2">
        <v>483768</v>
      </c>
      <c r="I4248" s="2">
        <v>65.180000000000007</v>
      </c>
      <c r="J4248" s="2">
        <v>1.3469999999999999E-4</v>
      </c>
    </row>
    <row r="4249" spans="1:10" ht="13.9">
      <c r="A4249" s="4" t="s">
        <v>9736</v>
      </c>
      <c r="B4249" s="4" t="s">
        <v>662</v>
      </c>
      <c r="C4249" s="4" t="s">
        <v>654</v>
      </c>
      <c r="D4249" s="4">
        <v>2.4E-2</v>
      </c>
      <c r="E4249" s="4">
        <v>3.0999999999999999E-3</v>
      </c>
      <c r="F4249" s="81" t="s">
        <v>9737</v>
      </c>
      <c r="G4249" s="4">
        <v>0.53580000000000005</v>
      </c>
      <c r="H4249" s="2">
        <v>604239</v>
      </c>
      <c r="I4249" s="2">
        <v>59.94</v>
      </c>
      <c r="J4249" s="82" t="s">
        <v>9738</v>
      </c>
    </row>
    <row r="4250" spans="1:10" ht="13.9">
      <c r="A4250" s="4" t="s">
        <v>9739</v>
      </c>
      <c r="B4250" s="4" t="s">
        <v>649</v>
      </c>
      <c r="C4250" s="4" t="s">
        <v>662</v>
      </c>
      <c r="D4250" s="4">
        <v>2.58E-2</v>
      </c>
      <c r="E4250" s="4">
        <v>3.2000000000000002E-3</v>
      </c>
      <c r="F4250" s="81" t="s">
        <v>9740</v>
      </c>
      <c r="G4250" s="4">
        <v>0.56940000000000002</v>
      </c>
      <c r="H4250" s="2">
        <v>604253</v>
      </c>
      <c r="I4250" s="2">
        <v>65</v>
      </c>
      <c r="J4250" s="2">
        <v>1.076E-4</v>
      </c>
    </row>
    <row r="4251" spans="1:10" ht="13.9">
      <c r="A4251" s="4" t="s">
        <v>9741</v>
      </c>
      <c r="B4251" s="4" t="s">
        <v>649</v>
      </c>
      <c r="C4251" s="4" t="s">
        <v>654</v>
      </c>
      <c r="D4251" s="4">
        <v>3.3300000000000003E-2</v>
      </c>
      <c r="E4251" s="4">
        <v>4.1000000000000003E-3</v>
      </c>
      <c r="F4251" s="81" t="s">
        <v>9742</v>
      </c>
      <c r="G4251" s="4">
        <v>0.58520000000000005</v>
      </c>
      <c r="H4251" s="2">
        <v>483768</v>
      </c>
      <c r="I4251" s="2">
        <v>65.97</v>
      </c>
      <c r="J4251" s="2">
        <v>1.3630000000000001E-4</v>
      </c>
    </row>
    <row r="4252" spans="1:10" ht="13.9">
      <c r="A4252" s="4" t="s">
        <v>9743</v>
      </c>
      <c r="B4252" s="4" t="s">
        <v>650</v>
      </c>
      <c r="C4252" s="4" t="s">
        <v>662</v>
      </c>
      <c r="D4252" s="4">
        <v>2.9899999999999999E-2</v>
      </c>
      <c r="E4252" s="4">
        <v>4.1000000000000003E-3</v>
      </c>
      <c r="F4252" s="81" t="s">
        <v>9744</v>
      </c>
      <c r="G4252" s="4">
        <v>0.54559999999999997</v>
      </c>
      <c r="H4252" s="2">
        <v>483768</v>
      </c>
      <c r="I4252" s="2">
        <v>53.18</v>
      </c>
      <c r="J4252" s="2">
        <v>1.099E-4</v>
      </c>
    </row>
    <row r="4253" spans="1:10" ht="13.9">
      <c r="A4253" s="4" t="s">
        <v>9745</v>
      </c>
      <c r="B4253" s="4" t="s">
        <v>650</v>
      </c>
      <c r="C4253" s="4" t="s">
        <v>654</v>
      </c>
      <c r="D4253" s="4">
        <v>-2.9100000000000001E-2</v>
      </c>
      <c r="E4253" s="4">
        <v>4.0000000000000001E-3</v>
      </c>
      <c r="F4253" s="81" t="s">
        <v>9746</v>
      </c>
      <c r="G4253" s="4">
        <v>0.37280000000000002</v>
      </c>
      <c r="H4253" s="2">
        <v>581341</v>
      </c>
      <c r="I4253" s="2">
        <v>52.93</v>
      </c>
      <c r="J4253" s="82" t="s">
        <v>9747</v>
      </c>
    </row>
    <row r="4254" spans="1:10" ht="13.9">
      <c r="A4254" s="4" t="s">
        <v>9748</v>
      </c>
      <c r="B4254" s="4" t="s">
        <v>649</v>
      </c>
      <c r="C4254" s="4" t="s">
        <v>654</v>
      </c>
      <c r="D4254" s="4">
        <v>2.87E-2</v>
      </c>
      <c r="E4254" s="4">
        <v>4.1000000000000003E-3</v>
      </c>
      <c r="F4254" s="81" t="s">
        <v>9749</v>
      </c>
      <c r="G4254" s="4">
        <v>0.495</v>
      </c>
      <c r="H4254" s="2">
        <v>483768</v>
      </c>
      <c r="I4254" s="2">
        <v>49</v>
      </c>
      <c r="J4254" s="2">
        <v>1.013E-4</v>
      </c>
    </row>
    <row r="4255" spans="1:10" ht="13.9">
      <c r="A4255" s="4" t="s">
        <v>9750</v>
      </c>
      <c r="B4255" s="4" t="s">
        <v>649</v>
      </c>
      <c r="C4255" s="4" t="s">
        <v>3827</v>
      </c>
      <c r="D4255" s="4">
        <v>-3.3500000000000002E-2</v>
      </c>
      <c r="E4255" s="4">
        <v>4.3E-3</v>
      </c>
      <c r="F4255" s="81" t="s">
        <v>9751</v>
      </c>
      <c r="G4255" s="4">
        <v>0.41449999999999998</v>
      </c>
      <c r="H4255" s="2">
        <v>448902</v>
      </c>
      <c r="I4255" s="2">
        <v>60.69</v>
      </c>
      <c r="J4255" s="2">
        <v>1.3520000000000001E-4</v>
      </c>
    </row>
    <row r="4256" spans="1:10" ht="13.9">
      <c r="A4256" s="4" t="s">
        <v>9752</v>
      </c>
      <c r="B4256" s="4" t="s">
        <v>650</v>
      </c>
      <c r="C4256" s="4" t="s">
        <v>662</v>
      </c>
      <c r="D4256" s="4">
        <v>3.1800000000000002E-2</v>
      </c>
      <c r="E4256" s="4">
        <v>4.1999999999999997E-3</v>
      </c>
      <c r="F4256" s="81" t="s">
        <v>9753</v>
      </c>
      <c r="G4256" s="4">
        <v>0.61850000000000005</v>
      </c>
      <c r="H4256" s="2">
        <v>483768</v>
      </c>
      <c r="I4256" s="2">
        <v>57.33</v>
      </c>
      <c r="J4256" s="2">
        <v>1.1849999999999999E-4</v>
      </c>
    </row>
    <row r="4257" spans="1:10" ht="13.9">
      <c r="A4257" s="4" t="s">
        <v>9754</v>
      </c>
      <c r="B4257" s="4" t="s">
        <v>650</v>
      </c>
      <c r="C4257" s="4" t="s">
        <v>654</v>
      </c>
      <c r="D4257" s="4">
        <v>2.3900000000000001E-2</v>
      </c>
      <c r="E4257" s="4">
        <v>3.0999999999999999E-3</v>
      </c>
      <c r="F4257" s="81" t="s">
        <v>9755</v>
      </c>
      <c r="G4257" s="4">
        <v>0.53510000000000002</v>
      </c>
      <c r="H4257" s="2">
        <v>601807</v>
      </c>
      <c r="I4257" s="2">
        <v>59.44</v>
      </c>
      <c r="J4257" s="82" t="s">
        <v>9756</v>
      </c>
    </row>
    <row r="4258" spans="1:10" ht="13.9">
      <c r="A4258" s="4" t="s">
        <v>9757</v>
      </c>
      <c r="B4258" s="4" t="s">
        <v>649</v>
      </c>
      <c r="C4258" s="4" t="s">
        <v>654</v>
      </c>
      <c r="D4258" s="4">
        <v>-2.7799999999999998E-2</v>
      </c>
      <c r="E4258" s="4">
        <v>4.1000000000000003E-3</v>
      </c>
      <c r="F4258" s="81" t="s">
        <v>9758</v>
      </c>
      <c r="G4258" s="4">
        <v>0.48720000000000002</v>
      </c>
      <c r="H4258" s="2">
        <v>483768</v>
      </c>
      <c r="I4258" s="2">
        <v>45.97</v>
      </c>
      <c r="J4258" s="82" t="s">
        <v>9759</v>
      </c>
    </row>
    <row r="4259" spans="1:10" ht="13.9">
      <c r="A4259" s="4" t="s">
        <v>9760</v>
      </c>
      <c r="B4259" s="4" t="s">
        <v>650</v>
      </c>
      <c r="C4259" s="4" t="s">
        <v>662</v>
      </c>
      <c r="D4259" s="4">
        <v>2.2700000000000001E-2</v>
      </c>
      <c r="E4259" s="4">
        <v>3.0999999999999999E-3</v>
      </c>
      <c r="F4259" s="81" t="s">
        <v>9761</v>
      </c>
      <c r="G4259" s="4">
        <v>0.4713</v>
      </c>
      <c r="H4259" s="2">
        <v>604254</v>
      </c>
      <c r="I4259" s="2">
        <v>53.62</v>
      </c>
      <c r="J4259" s="82" t="s">
        <v>9762</v>
      </c>
    </row>
    <row r="4260" spans="1:10" ht="13.9">
      <c r="A4260" s="4" t="s">
        <v>9763</v>
      </c>
      <c r="B4260" s="4" t="s">
        <v>650</v>
      </c>
      <c r="C4260" s="4" t="s">
        <v>662</v>
      </c>
      <c r="D4260" s="4">
        <v>-3.1800000000000002E-2</v>
      </c>
      <c r="E4260" s="4">
        <v>4.1999999999999997E-3</v>
      </c>
      <c r="F4260" s="81" t="s">
        <v>9764</v>
      </c>
      <c r="G4260" s="4">
        <v>0.38019999999999998</v>
      </c>
      <c r="H4260" s="2">
        <v>483768</v>
      </c>
      <c r="I4260" s="2">
        <v>57.33</v>
      </c>
      <c r="J4260" s="2">
        <v>1.1849999999999999E-4</v>
      </c>
    </row>
    <row r="4261" spans="1:10" ht="13.9">
      <c r="A4261" s="4" t="s">
        <v>9765</v>
      </c>
      <c r="B4261" s="4" t="s">
        <v>649</v>
      </c>
      <c r="C4261" s="4" t="s">
        <v>654</v>
      </c>
      <c r="D4261" s="4">
        <v>-3.1300000000000001E-2</v>
      </c>
      <c r="E4261" s="4">
        <v>4.3E-3</v>
      </c>
      <c r="F4261" s="81" t="s">
        <v>9766</v>
      </c>
      <c r="G4261" s="4">
        <v>0.38100000000000001</v>
      </c>
      <c r="H4261" s="2">
        <v>448902</v>
      </c>
      <c r="I4261" s="2">
        <v>52.98</v>
      </c>
      <c r="J4261" s="2">
        <v>1.18E-4</v>
      </c>
    </row>
    <row r="4262" spans="1:10" ht="13.9">
      <c r="A4262" s="4" t="s">
        <v>9767</v>
      </c>
      <c r="B4262" s="4" t="s">
        <v>650</v>
      </c>
      <c r="C4262" s="4" t="s">
        <v>662</v>
      </c>
      <c r="D4262" s="4">
        <v>-3.1899999999999998E-2</v>
      </c>
      <c r="E4262" s="4">
        <v>4.1999999999999997E-3</v>
      </c>
      <c r="F4262" s="81" t="s">
        <v>9768</v>
      </c>
      <c r="G4262" s="4">
        <v>0.38229999999999997</v>
      </c>
      <c r="H4262" s="2">
        <v>483768</v>
      </c>
      <c r="I4262" s="2">
        <v>57.69</v>
      </c>
      <c r="J4262" s="2">
        <v>1.192E-4</v>
      </c>
    </row>
    <row r="4263" spans="1:10" ht="13.9">
      <c r="A4263" s="4" t="s">
        <v>9769</v>
      </c>
      <c r="B4263" s="4" t="s">
        <v>650</v>
      </c>
      <c r="C4263" s="4" t="s">
        <v>654</v>
      </c>
      <c r="D4263" s="4">
        <v>-4.24E-2</v>
      </c>
      <c r="E4263" s="4">
        <v>6.6E-3</v>
      </c>
      <c r="F4263" s="81" t="s">
        <v>9770</v>
      </c>
      <c r="G4263" s="4">
        <v>0.1108</v>
      </c>
      <c r="H4263" s="2">
        <v>483768</v>
      </c>
      <c r="I4263" s="2">
        <v>41.27</v>
      </c>
      <c r="J4263" s="82" t="s">
        <v>9771</v>
      </c>
    </row>
    <row r="4264" spans="1:10" ht="13.9">
      <c r="A4264" s="4" t="s">
        <v>9772</v>
      </c>
      <c r="B4264" s="4" t="s">
        <v>650</v>
      </c>
      <c r="C4264" s="4" t="s">
        <v>662</v>
      </c>
      <c r="D4264" s="4">
        <v>2.5000000000000001E-2</v>
      </c>
      <c r="E4264" s="4">
        <v>3.2000000000000002E-3</v>
      </c>
      <c r="F4264" s="81" t="s">
        <v>9773</v>
      </c>
      <c r="G4264" s="4">
        <v>0.60680000000000001</v>
      </c>
      <c r="H4264" s="2">
        <v>604254</v>
      </c>
      <c r="I4264" s="2">
        <v>61.03</v>
      </c>
      <c r="J4264" s="2">
        <v>1.01E-4</v>
      </c>
    </row>
    <row r="4265" spans="1:10" ht="13.9">
      <c r="A4265" s="4" t="s">
        <v>9774</v>
      </c>
      <c r="B4265" s="4" t="s">
        <v>649</v>
      </c>
      <c r="C4265" s="4" t="s">
        <v>662</v>
      </c>
      <c r="D4265" s="4">
        <v>3.61E-2</v>
      </c>
      <c r="E4265" s="4">
        <v>5.0000000000000001E-3</v>
      </c>
      <c r="F4265" s="81" t="s">
        <v>9775</v>
      </c>
      <c r="G4265" s="4">
        <v>0.87490000000000001</v>
      </c>
      <c r="H4265" s="2">
        <v>592554</v>
      </c>
      <c r="I4265" s="2">
        <v>52.13</v>
      </c>
      <c r="J4265" s="82" t="s">
        <v>9776</v>
      </c>
    </row>
    <row r="4266" spans="1:10" ht="13.9">
      <c r="A4266" s="4" t="s">
        <v>9777</v>
      </c>
      <c r="B4266" s="4" t="s">
        <v>649</v>
      </c>
      <c r="C4266" s="4" t="s">
        <v>654</v>
      </c>
      <c r="D4266" s="4">
        <v>-2.52E-2</v>
      </c>
      <c r="E4266" s="4">
        <v>3.2000000000000002E-3</v>
      </c>
      <c r="F4266" s="81" t="s">
        <v>9778</v>
      </c>
      <c r="G4266" s="4">
        <v>0.39369999999999999</v>
      </c>
      <c r="H4266" s="2">
        <v>604237</v>
      </c>
      <c r="I4266" s="2">
        <v>62.02</v>
      </c>
      <c r="J4266" s="2">
        <v>1.026E-4</v>
      </c>
    </row>
    <row r="4267" spans="1:10" ht="13.9">
      <c r="A4267" s="4" t="s">
        <v>9779</v>
      </c>
      <c r="B4267" s="4" t="s">
        <v>649</v>
      </c>
      <c r="C4267" s="4" t="s">
        <v>654</v>
      </c>
      <c r="D4267" s="4">
        <v>3.9300000000000002E-2</v>
      </c>
      <c r="E4267" s="4">
        <v>4.4000000000000003E-3</v>
      </c>
      <c r="F4267" s="81" t="s">
        <v>9780</v>
      </c>
      <c r="G4267" s="4">
        <v>0.31409999999999999</v>
      </c>
      <c r="H4267" s="2">
        <v>483768</v>
      </c>
      <c r="I4267" s="2">
        <v>79.78</v>
      </c>
      <c r="J4267" s="2">
        <v>1.649E-4</v>
      </c>
    </row>
    <row r="4268" spans="1:10" ht="13.9">
      <c r="A4268" s="4" t="s">
        <v>9781</v>
      </c>
      <c r="B4268" s="4" t="s">
        <v>650</v>
      </c>
      <c r="C4268" s="4" t="s">
        <v>662</v>
      </c>
      <c r="D4268" s="4">
        <v>2.53E-2</v>
      </c>
      <c r="E4268" s="4">
        <v>3.2000000000000002E-3</v>
      </c>
      <c r="F4268" s="81" t="s">
        <v>9782</v>
      </c>
      <c r="G4268" s="4">
        <v>0.60629999999999995</v>
      </c>
      <c r="H4268" s="2">
        <v>604250</v>
      </c>
      <c r="I4268" s="2">
        <v>62.51</v>
      </c>
      <c r="J4268" s="2">
        <v>1.0340000000000001E-4</v>
      </c>
    </row>
    <row r="4269" spans="1:10" ht="13.9">
      <c r="A4269" s="4" t="s">
        <v>9783</v>
      </c>
      <c r="B4269" s="4" t="s">
        <v>649</v>
      </c>
      <c r="C4269" s="4" t="s">
        <v>2348</v>
      </c>
      <c r="D4269" s="4">
        <v>-2.6800000000000001E-2</v>
      </c>
      <c r="E4269" s="4">
        <v>4.1999999999999997E-3</v>
      </c>
      <c r="F4269" s="81" t="s">
        <v>9784</v>
      </c>
      <c r="G4269" s="4">
        <v>0.4854</v>
      </c>
      <c r="H4269" s="2">
        <v>448902</v>
      </c>
      <c r="I4269" s="2">
        <v>40.72</v>
      </c>
      <c r="J4269" s="82" t="s">
        <v>9785</v>
      </c>
    </row>
    <row r="4270" spans="1:10" ht="13.9">
      <c r="A4270" s="4" t="s">
        <v>9786</v>
      </c>
      <c r="B4270" s="4" t="s">
        <v>650</v>
      </c>
      <c r="C4270" s="4" t="s">
        <v>871</v>
      </c>
      <c r="D4270" s="4">
        <v>-2.7099999999999999E-2</v>
      </c>
      <c r="E4270" s="4">
        <v>4.1999999999999997E-3</v>
      </c>
      <c r="F4270" s="81" t="s">
        <v>9787</v>
      </c>
      <c r="G4270" s="4">
        <v>0.4239</v>
      </c>
      <c r="H4270" s="2">
        <v>448902</v>
      </c>
      <c r="I4270" s="2">
        <v>41.63</v>
      </c>
      <c r="J4270" s="82" t="s">
        <v>9788</v>
      </c>
    </row>
    <row r="4271" spans="1:10" ht="13.9">
      <c r="A4271" s="4" t="s">
        <v>9789</v>
      </c>
      <c r="B4271" s="4" t="s">
        <v>649</v>
      </c>
      <c r="C4271" s="4" t="s">
        <v>654</v>
      </c>
      <c r="D4271" s="4">
        <v>2.58E-2</v>
      </c>
      <c r="E4271" s="4">
        <v>3.2000000000000002E-3</v>
      </c>
      <c r="F4271" s="81" t="s">
        <v>9790</v>
      </c>
      <c r="G4271" s="4">
        <v>0.60089999999999999</v>
      </c>
      <c r="H4271" s="2">
        <v>604248</v>
      </c>
      <c r="I4271" s="2">
        <v>65</v>
      </c>
      <c r="J4271" s="2">
        <v>1.076E-4</v>
      </c>
    </row>
    <row r="4272" spans="1:10" ht="13.9">
      <c r="A4272" s="4" t="s">
        <v>9791</v>
      </c>
      <c r="B4272" s="4" t="s">
        <v>649</v>
      </c>
      <c r="C4272" s="4" t="s">
        <v>662</v>
      </c>
      <c r="D4272" s="4">
        <v>2.58E-2</v>
      </c>
      <c r="E4272" s="4">
        <v>3.8999999999999998E-3</v>
      </c>
      <c r="F4272" s="81" t="s">
        <v>9792</v>
      </c>
      <c r="G4272" s="4">
        <v>0.50860000000000005</v>
      </c>
      <c r="H4272" s="2">
        <v>524881</v>
      </c>
      <c r="I4272" s="2">
        <v>43.76</v>
      </c>
      <c r="J4272" s="82" t="s">
        <v>9793</v>
      </c>
    </row>
    <row r="4273" spans="1:10" ht="13.9">
      <c r="A4273" s="4" t="s">
        <v>9794</v>
      </c>
      <c r="B4273" s="4" t="s">
        <v>650</v>
      </c>
      <c r="C4273" s="4" t="s">
        <v>662</v>
      </c>
      <c r="D4273" s="4">
        <v>-2.5399999999999999E-2</v>
      </c>
      <c r="E4273" s="4">
        <v>3.2000000000000002E-3</v>
      </c>
      <c r="F4273" s="81" t="s">
        <v>9795</v>
      </c>
      <c r="G4273" s="4">
        <v>0.39419999999999999</v>
      </c>
      <c r="H4273" s="2">
        <v>604235</v>
      </c>
      <c r="I4273" s="2">
        <v>63</v>
      </c>
      <c r="J4273" s="2">
        <v>1.043E-4</v>
      </c>
    </row>
    <row r="4274" spans="1:10" ht="13.9">
      <c r="A4274" s="4" t="s">
        <v>9796</v>
      </c>
      <c r="B4274" s="4" t="s">
        <v>649</v>
      </c>
      <c r="C4274" s="4" t="s">
        <v>650</v>
      </c>
      <c r="D4274" s="4">
        <v>-2.1100000000000001E-2</v>
      </c>
      <c r="E4274" s="4">
        <v>3.2000000000000002E-3</v>
      </c>
      <c r="F4274" s="81" t="s">
        <v>9797</v>
      </c>
      <c r="G4274" s="4">
        <v>0.50390000000000001</v>
      </c>
      <c r="H4274" s="2">
        <v>604253</v>
      </c>
      <c r="I4274" s="2">
        <v>43.48</v>
      </c>
      <c r="J4274" s="82" t="s">
        <v>9798</v>
      </c>
    </row>
    <row r="4275" spans="1:10" ht="13.9">
      <c r="A4275" s="4" t="s">
        <v>9799</v>
      </c>
      <c r="B4275" s="4" t="s">
        <v>649</v>
      </c>
      <c r="C4275" s="4" t="s">
        <v>650</v>
      </c>
      <c r="D4275" s="4">
        <v>-3.1600000000000003E-2</v>
      </c>
      <c r="E4275" s="4">
        <v>4.4000000000000003E-3</v>
      </c>
      <c r="F4275" s="81" t="s">
        <v>9800</v>
      </c>
      <c r="G4275" s="4">
        <v>0.41449999999999998</v>
      </c>
      <c r="H4275" s="2">
        <v>448902</v>
      </c>
      <c r="I4275" s="2">
        <v>51.58</v>
      </c>
      <c r="J4275" s="2">
        <v>1.149E-4</v>
      </c>
    </row>
    <row r="4276" spans="1:10" ht="13.9">
      <c r="A4276" s="4" t="s">
        <v>9801</v>
      </c>
      <c r="B4276" s="4" t="s">
        <v>650</v>
      </c>
      <c r="C4276" s="4" t="s">
        <v>662</v>
      </c>
      <c r="D4276" s="4">
        <v>-3.1699999999999999E-2</v>
      </c>
      <c r="E4276" s="4">
        <v>4.1999999999999997E-3</v>
      </c>
      <c r="F4276" s="81" t="s">
        <v>9802</v>
      </c>
      <c r="G4276" s="4">
        <v>0.38090000000000002</v>
      </c>
      <c r="H4276" s="2">
        <v>483768</v>
      </c>
      <c r="I4276" s="2">
        <v>56.97</v>
      </c>
      <c r="J4276" s="2">
        <v>1.177E-4</v>
      </c>
    </row>
    <row r="4277" spans="1:10" ht="13.9">
      <c r="A4277" s="4" t="s">
        <v>9803</v>
      </c>
      <c r="B4277" s="4" t="s">
        <v>650</v>
      </c>
      <c r="C4277" s="4" t="s">
        <v>662</v>
      </c>
      <c r="D4277" s="4">
        <v>2.7400000000000001E-2</v>
      </c>
      <c r="E4277" s="4">
        <v>4.0000000000000001E-3</v>
      </c>
      <c r="F4277" s="81" t="s">
        <v>9804</v>
      </c>
      <c r="G4277" s="4">
        <v>0.50900000000000001</v>
      </c>
      <c r="H4277" s="2">
        <v>483768</v>
      </c>
      <c r="I4277" s="2">
        <v>46.92</v>
      </c>
      <c r="J4277" s="82" t="s">
        <v>9805</v>
      </c>
    </row>
    <row r="4278" spans="1:10" ht="13.9">
      <c r="A4278" s="4" t="s">
        <v>9806</v>
      </c>
      <c r="B4278" s="4" t="s">
        <v>649</v>
      </c>
      <c r="C4278" s="4" t="s">
        <v>654</v>
      </c>
      <c r="D4278" s="4">
        <v>-2.75E-2</v>
      </c>
      <c r="E4278" s="4">
        <v>4.1000000000000003E-3</v>
      </c>
      <c r="F4278" s="81" t="s">
        <v>9807</v>
      </c>
      <c r="G4278" s="4">
        <v>0.4904</v>
      </c>
      <c r="H4278" s="2">
        <v>483768</v>
      </c>
      <c r="I4278" s="2">
        <v>44.99</v>
      </c>
      <c r="J4278" s="82" t="s">
        <v>9808</v>
      </c>
    </row>
    <row r="4279" spans="1:10" ht="13.9">
      <c r="A4279" s="4" t="s">
        <v>9809</v>
      </c>
      <c r="B4279" s="4" t="s">
        <v>650</v>
      </c>
      <c r="C4279" s="4" t="s">
        <v>654</v>
      </c>
      <c r="D4279" s="4">
        <v>-2.4899999999999999E-2</v>
      </c>
      <c r="E4279" s="4">
        <v>3.2000000000000002E-3</v>
      </c>
      <c r="F4279" s="81" t="s">
        <v>9810</v>
      </c>
      <c r="G4279" s="4">
        <v>0.39439999999999997</v>
      </c>
      <c r="H4279" s="2">
        <v>604256</v>
      </c>
      <c r="I4279" s="2">
        <v>60.55</v>
      </c>
      <c r="J4279" s="2">
        <v>1.002E-4</v>
      </c>
    </row>
    <row r="4280" spans="1:10" ht="13.9">
      <c r="A4280" s="4" t="s">
        <v>9811</v>
      </c>
      <c r="B4280" s="4" t="s">
        <v>649</v>
      </c>
      <c r="C4280" s="4" t="s">
        <v>654</v>
      </c>
      <c r="D4280" s="4">
        <v>2.7E-2</v>
      </c>
      <c r="E4280" s="4">
        <v>3.3999999999999998E-3</v>
      </c>
      <c r="F4280" s="81" t="s">
        <v>9812</v>
      </c>
      <c r="G4280" s="4">
        <v>0.30790000000000001</v>
      </c>
      <c r="H4280" s="2">
        <v>606024</v>
      </c>
      <c r="I4280" s="2">
        <v>63.06</v>
      </c>
      <c r="J4280" s="2">
        <v>1.0399999999999999E-4</v>
      </c>
    </row>
    <row r="4281" spans="1:10" ht="13.9">
      <c r="A4281" s="4" t="s">
        <v>9813</v>
      </c>
      <c r="B4281" s="4" t="s">
        <v>649</v>
      </c>
      <c r="C4281" s="4" t="s">
        <v>654</v>
      </c>
      <c r="D4281" s="4">
        <v>-2.9100000000000001E-2</v>
      </c>
      <c r="E4281" s="4">
        <v>4.0000000000000001E-3</v>
      </c>
      <c r="F4281" s="81" t="s">
        <v>9814</v>
      </c>
      <c r="G4281" s="4">
        <v>0.38219999999999998</v>
      </c>
      <c r="H4281" s="2">
        <v>528498</v>
      </c>
      <c r="I4281" s="2">
        <v>52.93</v>
      </c>
      <c r="J4281" s="2">
        <v>1.0009999999999999E-4</v>
      </c>
    </row>
    <row r="4282" spans="1:10" ht="13.9">
      <c r="A4282" s="4" t="s">
        <v>9815</v>
      </c>
      <c r="B4282" s="4" t="s">
        <v>654</v>
      </c>
      <c r="C4282" s="4" t="s">
        <v>1511</v>
      </c>
      <c r="D4282" s="4">
        <v>3.1899999999999998E-2</v>
      </c>
      <c r="E4282" s="4">
        <v>4.3E-3</v>
      </c>
      <c r="F4282" s="81" t="s">
        <v>9816</v>
      </c>
      <c r="G4282" s="4">
        <v>0.52480000000000004</v>
      </c>
      <c r="H4282" s="2">
        <v>448902</v>
      </c>
      <c r="I4282" s="2">
        <v>55.04</v>
      </c>
      <c r="J4282" s="2">
        <v>1.226E-4</v>
      </c>
    </row>
    <row r="4283" spans="1:10" ht="13.9">
      <c r="A4283" s="4" t="s">
        <v>9817</v>
      </c>
      <c r="B4283" s="4" t="s">
        <v>649</v>
      </c>
      <c r="C4283" s="4" t="s">
        <v>662</v>
      </c>
      <c r="D4283" s="4">
        <v>2.47E-2</v>
      </c>
      <c r="E4283" s="4">
        <v>3.2000000000000002E-3</v>
      </c>
      <c r="F4283" s="81" t="s">
        <v>9818</v>
      </c>
      <c r="G4283" s="4">
        <v>0.60529999999999995</v>
      </c>
      <c r="H4283" s="2">
        <v>604251</v>
      </c>
      <c r="I4283" s="2">
        <v>59.58</v>
      </c>
      <c r="J4283" s="82" t="s">
        <v>9819</v>
      </c>
    </row>
    <row r="4284" spans="1:10" ht="13.9">
      <c r="A4284" s="4" t="s">
        <v>9820</v>
      </c>
      <c r="B4284" s="4" t="s">
        <v>662</v>
      </c>
      <c r="C4284" s="4" t="s">
        <v>654</v>
      </c>
      <c r="D4284" s="4">
        <v>3.1199999999999999E-2</v>
      </c>
      <c r="E4284" s="4">
        <v>4.1999999999999997E-3</v>
      </c>
      <c r="F4284" s="81" t="s">
        <v>9821</v>
      </c>
      <c r="G4284" s="4">
        <v>0.61819999999999997</v>
      </c>
      <c r="H4284" s="2">
        <v>483768</v>
      </c>
      <c r="I4284" s="2">
        <v>55.18</v>
      </c>
      <c r="J4284" s="2">
        <v>1.141E-4</v>
      </c>
    </row>
    <row r="4285" spans="1:10" ht="13.9">
      <c r="A4285" s="4" t="s">
        <v>9822</v>
      </c>
      <c r="B4285" s="4" t="s">
        <v>649</v>
      </c>
      <c r="C4285" s="4" t="s">
        <v>1095</v>
      </c>
      <c r="D4285" s="4">
        <v>-2.9600000000000001E-2</v>
      </c>
      <c r="E4285" s="4">
        <v>4.1999999999999997E-3</v>
      </c>
      <c r="F4285" s="81" t="s">
        <v>9823</v>
      </c>
      <c r="G4285" s="4">
        <v>0.52390000000000003</v>
      </c>
      <c r="H4285" s="2">
        <v>448902</v>
      </c>
      <c r="I4285" s="2">
        <v>49.67</v>
      </c>
      <c r="J4285" s="2">
        <v>1.106E-4</v>
      </c>
    </row>
    <row r="4286" spans="1:10" ht="13.9">
      <c r="A4286" s="4" t="s">
        <v>9824</v>
      </c>
      <c r="B4286" s="4" t="s">
        <v>649</v>
      </c>
      <c r="C4286" s="4" t="s">
        <v>650</v>
      </c>
      <c r="D4286" s="4">
        <v>3.1E-2</v>
      </c>
      <c r="E4286" s="4">
        <v>4.1999999999999997E-3</v>
      </c>
      <c r="F4286" s="81" t="s">
        <v>9825</v>
      </c>
      <c r="G4286" s="4">
        <v>0.61860000000000004</v>
      </c>
      <c r="H4286" s="2">
        <v>482668</v>
      </c>
      <c r="I4286" s="2">
        <v>54.48</v>
      </c>
      <c r="J4286" s="2">
        <v>1.1290000000000001E-4</v>
      </c>
    </row>
    <row r="4287" spans="1:10" ht="13.9">
      <c r="A4287" s="4" t="s">
        <v>9826</v>
      </c>
      <c r="B4287" s="4" t="s">
        <v>649</v>
      </c>
      <c r="C4287" s="4" t="s">
        <v>654</v>
      </c>
      <c r="D4287" s="4">
        <v>-3.1399999999999997E-2</v>
      </c>
      <c r="E4287" s="4">
        <v>4.1999999999999997E-3</v>
      </c>
      <c r="F4287" s="81" t="s">
        <v>9827</v>
      </c>
      <c r="G4287" s="4">
        <v>0.38080000000000003</v>
      </c>
      <c r="H4287" s="2">
        <v>483768</v>
      </c>
      <c r="I4287" s="2">
        <v>55.89</v>
      </c>
      <c r="J4287" s="2">
        <v>1.155E-4</v>
      </c>
    </row>
    <row r="4288" spans="1:10" ht="13.9">
      <c r="A4288" s="4" t="s">
        <v>9828</v>
      </c>
      <c r="B4288" s="4" t="s">
        <v>649</v>
      </c>
      <c r="C4288" s="4" t="s">
        <v>2420</v>
      </c>
      <c r="D4288" s="4">
        <v>3.1399999999999997E-2</v>
      </c>
      <c r="E4288" s="4">
        <v>4.3E-3</v>
      </c>
      <c r="F4288" s="81" t="s">
        <v>9829</v>
      </c>
      <c r="G4288" s="4">
        <v>0.61809999999999998</v>
      </c>
      <c r="H4288" s="2">
        <v>448902</v>
      </c>
      <c r="I4288" s="2">
        <v>53.32</v>
      </c>
      <c r="J4288" s="2">
        <v>1.188E-4</v>
      </c>
    </row>
    <row r="4289" spans="1:10" ht="13.9">
      <c r="A4289" s="4" t="s">
        <v>9830</v>
      </c>
      <c r="B4289" s="4" t="s">
        <v>649</v>
      </c>
      <c r="C4289" s="4" t="s">
        <v>662</v>
      </c>
      <c r="D4289" s="4">
        <v>-2.1299999999999999E-2</v>
      </c>
      <c r="E4289" s="4">
        <v>3.0999999999999999E-3</v>
      </c>
      <c r="F4289" s="81" t="s">
        <v>9831</v>
      </c>
      <c r="G4289" s="4">
        <v>0.49509999999999998</v>
      </c>
      <c r="H4289" s="2">
        <v>604254</v>
      </c>
      <c r="I4289" s="2">
        <v>47.21</v>
      </c>
      <c r="J4289" s="82" t="s">
        <v>9832</v>
      </c>
    </row>
    <row r="4290" spans="1:10" ht="13.9">
      <c r="A4290" s="4" t="s">
        <v>9833</v>
      </c>
      <c r="B4290" s="4" t="s">
        <v>650</v>
      </c>
      <c r="C4290" s="4" t="s">
        <v>662</v>
      </c>
      <c r="D4290" s="4">
        <v>-3.1399999999999997E-2</v>
      </c>
      <c r="E4290" s="4">
        <v>4.1999999999999997E-3</v>
      </c>
      <c r="F4290" s="81" t="s">
        <v>9834</v>
      </c>
      <c r="G4290" s="4">
        <v>0.37959999999999999</v>
      </c>
      <c r="H4290" s="2">
        <v>483768</v>
      </c>
      <c r="I4290" s="2">
        <v>55.89</v>
      </c>
      <c r="J4290" s="2">
        <v>1.155E-4</v>
      </c>
    </row>
    <row r="4291" spans="1:10" ht="13.9">
      <c r="A4291" s="4" t="s">
        <v>9835</v>
      </c>
      <c r="B4291" s="4" t="s">
        <v>649</v>
      </c>
      <c r="C4291" s="4" t="s">
        <v>662</v>
      </c>
      <c r="D4291" s="4">
        <v>-0.03</v>
      </c>
      <c r="E4291" s="4">
        <v>4.0000000000000001E-3</v>
      </c>
      <c r="F4291" s="81" t="s">
        <v>9836</v>
      </c>
      <c r="G4291" s="4">
        <v>0.38009999999999999</v>
      </c>
      <c r="H4291" s="2">
        <v>524881</v>
      </c>
      <c r="I4291" s="2">
        <v>56.25</v>
      </c>
      <c r="J4291" s="2">
        <v>1.072E-4</v>
      </c>
    </row>
    <row r="4292" spans="1:10" ht="13.9">
      <c r="A4292" s="4" t="s">
        <v>9837</v>
      </c>
      <c r="B4292" s="4" t="s">
        <v>650</v>
      </c>
      <c r="C4292" s="4" t="s">
        <v>662</v>
      </c>
      <c r="D4292" s="4">
        <v>-5.5199999999999999E-2</v>
      </c>
      <c r="E4292" s="4">
        <v>8.9999999999999993E-3</v>
      </c>
      <c r="F4292" s="81" t="s">
        <v>9838</v>
      </c>
      <c r="G4292" s="4">
        <v>6.0699999999999997E-2</v>
      </c>
      <c r="H4292" s="2">
        <v>482750</v>
      </c>
      <c r="I4292" s="2">
        <v>37.619999999999997</v>
      </c>
      <c r="J4292" s="82" t="s">
        <v>9839</v>
      </c>
    </row>
    <row r="4293" spans="1:10" ht="13.9">
      <c r="A4293" s="4" t="s">
        <v>9840</v>
      </c>
      <c r="B4293" s="4" t="s">
        <v>649</v>
      </c>
      <c r="C4293" s="4" t="s">
        <v>654</v>
      </c>
      <c r="D4293" s="4">
        <v>-2.7199999999999998E-2</v>
      </c>
      <c r="E4293" s="4">
        <v>4.0000000000000001E-3</v>
      </c>
      <c r="F4293" s="81" t="s">
        <v>9841</v>
      </c>
      <c r="G4293" s="4">
        <v>0.49080000000000001</v>
      </c>
      <c r="H4293" s="2">
        <v>483768</v>
      </c>
      <c r="I4293" s="2">
        <v>46.24</v>
      </c>
      <c r="J4293" s="82" t="s">
        <v>9842</v>
      </c>
    </row>
    <row r="4294" spans="1:10" ht="13.9">
      <c r="A4294" s="4" t="s">
        <v>9843</v>
      </c>
      <c r="B4294" s="4" t="s">
        <v>649</v>
      </c>
      <c r="C4294" s="4" t="s">
        <v>662</v>
      </c>
      <c r="D4294" s="4">
        <v>2.1299999999999999E-2</v>
      </c>
      <c r="E4294" s="4">
        <v>3.0999999999999999E-3</v>
      </c>
      <c r="F4294" s="81" t="s">
        <v>9844</v>
      </c>
      <c r="G4294" s="4">
        <v>0.50290000000000001</v>
      </c>
      <c r="H4294" s="2">
        <v>604254</v>
      </c>
      <c r="I4294" s="2">
        <v>47.21</v>
      </c>
      <c r="J4294" s="82" t="s">
        <v>9832</v>
      </c>
    </row>
    <row r="4295" spans="1:10" ht="13.9">
      <c r="A4295" s="4" t="s">
        <v>9845</v>
      </c>
      <c r="B4295" s="4" t="s">
        <v>649</v>
      </c>
      <c r="C4295" s="4" t="s">
        <v>654</v>
      </c>
      <c r="D4295" s="4">
        <v>-2.4799999999999999E-2</v>
      </c>
      <c r="E4295" s="4">
        <v>3.2000000000000002E-3</v>
      </c>
      <c r="F4295" s="81" t="s">
        <v>9846</v>
      </c>
      <c r="G4295" s="4">
        <v>0.39379999999999998</v>
      </c>
      <c r="H4295" s="2">
        <v>604254</v>
      </c>
      <c r="I4295" s="2">
        <v>60.06</v>
      </c>
      <c r="J4295" s="82" t="s">
        <v>9847</v>
      </c>
    </row>
    <row r="4296" spans="1:10" ht="13.9">
      <c r="A4296" s="4" t="s">
        <v>9848</v>
      </c>
      <c r="B4296" s="4" t="s">
        <v>649</v>
      </c>
      <c r="C4296" s="4" t="s">
        <v>654</v>
      </c>
      <c r="D4296" s="4">
        <v>-3.1600000000000003E-2</v>
      </c>
      <c r="E4296" s="4">
        <v>4.1999999999999997E-3</v>
      </c>
      <c r="F4296" s="81" t="s">
        <v>9849</v>
      </c>
      <c r="G4296" s="4">
        <v>0.38119999999999998</v>
      </c>
      <c r="H4296" s="2">
        <v>483768</v>
      </c>
      <c r="I4296" s="2">
        <v>56.61</v>
      </c>
      <c r="J4296" s="2">
        <v>1.17E-4</v>
      </c>
    </row>
    <row r="4297" spans="1:10" ht="13.9">
      <c r="A4297" s="4" t="s">
        <v>9850</v>
      </c>
      <c r="B4297" s="4" t="s">
        <v>649</v>
      </c>
      <c r="C4297" s="4" t="s">
        <v>654</v>
      </c>
      <c r="D4297" s="4">
        <v>-3.1300000000000001E-2</v>
      </c>
      <c r="E4297" s="4">
        <v>4.3E-3</v>
      </c>
      <c r="F4297" s="81" t="s">
        <v>9851</v>
      </c>
      <c r="G4297" s="4">
        <v>0.38169999999999998</v>
      </c>
      <c r="H4297" s="2">
        <v>462844</v>
      </c>
      <c r="I4297" s="2">
        <v>52.98</v>
      </c>
      <c r="J4297" s="2">
        <v>1.145E-4</v>
      </c>
    </row>
    <row r="4298" spans="1:10" ht="13.9">
      <c r="A4298" s="4" t="s">
        <v>9852</v>
      </c>
      <c r="B4298" s="4" t="s">
        <v>650</v>
      </c>
      <c r="C4298" s="4" t="s">
        <v>654</v>
      </c>
      <c r="D4298" s="4">
        <v>2.07E-2</v>
      </c>
      <c r="E4298" s="4">
        <v>3.0999999999999999E-3</v>
      </c>
      <c r="F4298" s="81" t="s">
        <v>9853</v>
      </c>
      <c r="G4298" s="4">
        <v>0.50490000000000002</v>
      </c>
      <c r="H4298" s="2">
        <v>604254</v>
      </c>
      <c r="I4298" s="2">
        <v>44.59</v>
      </c>
      <c r="J4298" s="82" t="s">
        <v>9854</v>
      </c>
    </row>
    <row r="4299" spans="1:10" ht="13.9">
      <c r="A4299" s="4" t="s">
        <v>9855</v>
      </c>
      <c r="B4299" s="4" t="s">
        <v>649</v>
      </c>
      <c r="C4299" s="4" t="s">
        <v>1095</v>
      </c>
      <c r="D4299" s="4">
        <v>-3.1300000000000001E-2</v>
      </c>
      <c r="E4299" s="4">
        <v>4.3E-3</v>
      </c>
      <c r="F4299" s="81" t="s">
        <v>9856</v>
      </c>
      <c r="G4299" s="4">
        <v>0.38169999999999998</v>
      </c>
      <c r="H4299" s="2">
        <v>448902</v>
      </c>
      <c r="I4299" s="2">
        <v>52.98</v>
      </c>
      <c r="J4299" s="2">
        <v>1.18E-4</v>
      </c>
    </row>
    <row r="4300" spans="1:10" ht="13.9">
      <c r="A4300" s="4" t="s">
        <v>9857</v>
      </c>
      <c r="B4300" s="4" t="s">
        <v>650</v>
      </c>
      <c r="C4300" s="4" t="s">
        <v>662</v>
      </c>
      <c r="D4300" s="4">
        <v>2.06E-2</v>
      </c>
      <c r="E4300" s="4">
        <v>3.0999999999999999E-3</v>
      </c>
      <c r="F4300" s="81" t="s">
        <v>9858</v>
      </c>
      <c r="G4300" s="4">
        <v>0.50249999999999995</v>
      </c>
      <c r="H4300" s="2">
        <v>604253</v>
      </c>
      <c r="I4300" s="2">
        <v>44.16</v>
      </c>
      <c r="J4300" s="82" t="s">
        <v>9859</v>
      </c>
    </row>
    <row r="4301" spans="1:10" ht="13.9">
      <c r="A4301" s="4" t="s">
        <v>9860</v>
      </c>
      <c r="B4301" s="4" t="s">
        <v>650</v>
      </c>
      <c r="C4301" s="4" t="s">
        <v>9861</v>
      </c>
      <c r="D4301" s="4">
        <v>-2.64E-2</v>
      </c>
      <c r="E4301" s="4">
        <v>4.1999999999999997E-3</v>
      </c>
      <c r="F4301" s="81" t="s">
        <v>9862</v>
      </c>
      <c r="G4301" s="4">
        <v>0.502</v>
      </c>
      <c r="H4301" s="2">
        <v>448902</v>
      </c>
      <c r="I4301" s="2">
        <v>39.51</v>
      </c>
      <c r="J4301" s="82" t="s">
        <v>9863</v>
      </c>
    </row>
    <row r="4302" spans="1:10" ht="13.9">
      <c r="A4302" s="4" t="s">
        <v>9864</v>
      </c>
      <c r="B4302" s="4" t="s">
        <v>649</v>
      </c>
      <c r="C4302" s="4" t="s">
        <v>650</v>
      </c>
      <c r="D4302" s="4">
        <v>2.64E-2</v>
      </c>
      <c r="E4302" s="4">
        <v>4.1999999999999997E-3</v>
      </c>
      <c r="F4302" s="81" t="s">
        <v>9862</v>
      </c>
      <c r="G4302" s="4">
        <v>0.498</v>
      </c>
      <c r="H4302" s="2">
        <v>448902</v>
      </c>
      <c r="I4302" s="2">
        <v>39.51</v>
      </c>
      <c r="J4302" s="82" t="s">
        <v>9863</v>
      </c>
    </row>
    <row r="4303" spans="1:10" ht="13.9">
      <c r="A4303" s="4" t="s">
        <v>9865</v>
      </c>
      <c r="B4303" s="4" t="s">
        <v>649</v>
      </c>
      <c r="C4303" s="4" t="s">
        <v>650</v>
      </c>
      <c r="D4303" s="4">
        <v>2.0799999999999999E-2</v>
      </c>
      <c r="E4303" s="4">
        <v>3.2000000000000002E-3</v>
      </c>
      <c r="F4303" s="81" t="s">
        <v>9866</v>
      </c>
      <c r="G4303" s="4">
        <v>0.49199999999999999</v>
      </c>
      <c r="H4303" s="2">
        <v>604252</v>
      </c>
      <c r="I4303" s="2">
        <v>42.25</v>
      </c>
      <c r="J4303" s="82" t="s">
        <v>9867</v>
      </c>
    </row>
    <row r="4304" spans="1:10" ht="13.9">
      <c r="A4304" s="4" t="s">
        <v>9868</v>
      </c>
      <c r="B4304" s="4" t="s">
        <v>9869</v>
      </c>
      <c r="C4304" s="4" t="s">
        <v>662</v>
      </c>
      <c r="D4304" s="4">
        <v>2.64E-2</v>
      </c>
      <c r="E4304" s="4">
        <v>4.1999999999999997E-3</v>
      </c>
      <c r="F4304" s="81" t="s">
        <v>9870</v>
      </c>
      <c r="G4304" s="4">
        <v>0.50439999999999996</v>
      </c>
      <c r="H4304" s="2">
        <v>448902</v>
      </c>
      <c r="I4304" s="2">
        <v>39.51</v>
      </c>
      <c r="J4304" s="82" t="s">
        <v>9863</v>
      </c>
    </row>
    <row r="4305" spans="1:10" ht="13.9">
      <c r="A4305" s="4" t="s">
        <v>9868</v>
      </c>
      <c r="B4305" s="4" t="s">
        <v>9871</v>
      </c>
      <c r="C4305" s="4" t="s">
        <v>662</v>
      </c>
      <c r="D4305" s="4">
        <v>2.7099999999999999E-2</v>
      </c>
      <c r="E4305" s="4">
        <v>4.1999999999999997E-3</v>
      </c>
      <c r="F4305" s="81" t="s">
        <v>9872</v>
      </c>
      <c r="G4305" s="4">
        <v>0.49919999999999998</v>
      </c>
      <c r="H4305" s="2">
        <v>448902</v>
      </c>
      <c r="I4305" s="2">
        <v>41.63</v>
      </c>
      <c r="J4305" s="82" t="s">
        <v>9788</v>
      </c>
    </row>
    <row r="4306" spans="1:10" ht="13.9">
      <c r="A4306" s="4" t="s">
        <v>9873</v>
      </c>
      <c r="B4306" s="4" t="s">
        <v>649</v>
      </c>
      <c r="C4306" s="4" t="s">
        <v>654</v>
      </c>
      <c r="D4306" s="4">
        <v>-2.0500000000000001E-2</v>
      </c>
      <c r="E4306" s="4">
        <v>3.0999999999999999E-3</v>
      </c>
      <c r="F4306" s="81" t="s">
        <v>9874</v>
      </c>
      <c r="G4306" s="4">
        <v>0.49980000000000002</v>
      </c>
      <c r="H4306" s="2">
        <v>604250</v>
      </c>
      <c r="I4306" s="2">
        <v>43.73</v>
      </c>
      <c r="J4306" s="82" t="s">
        <v>9875</v>
      </c>
    </row>
    <row r="4307" spans="1:10" ht="13.9">
      <c r="A4307" s="4" t="s">
        <v>9876</v>
      </c>
      <c r="B4307" s="4" t="s">
        <v>649</v>
      </c>
      <c r="C4307" s="4" t="s">
        <v>662</v>
      </c>
      <c r="D4307" s="4">
        <v>-2.0299999999999999E-2</v>
      </c>
      <c r="E4307" s="4">
        <v>3.0999999999999999E-3</v>
      </c>
      <c r="F4307" s="81" t="s">
        <v>9877</v>
      </c>
      <c r="G4307" s="4">
        <v>0.49759999999999999</v>
      </c>
      <c r="H4307" s="2">
        <v>604253</v>
      </c>
      <c r="I4307" s="2">
        <v>42.88</v>
      </c>
      <c r="J4307" s="82" t="s">
        <v>9878</v>
      </c>
    </row>
    <row r="4308" spans="1:10" ht="13.9">
      <c r="A4308" s="4" t="s">
        <v>9879</v>
      </c>
      <c r="B4308" s="4" t="s">
        <v>649</v>
      </c>
      <c r="C4308" s="4" t="s">
        <v>654</v>
      </c>
      <c r="D4308" s="4">
        <v>-2.6200000000000001E-2</v>
      </c>
      <c r="E4308" s="4">
        <v>5.1999999999999998E-3</v>
      </c>
      <c r="F4308" s="81" t="s">
        <v>9880</v>
      </c>
      <c r="G4308" s="4">
        <v>0.81469999999999998</v>
      </c>
      <c r="H4308" s="2">
        <v>483768</v>
      </c>
      <c r="I4308" s="2">
        <v>25.39</v>
      </c>
      <c r="J4308" s="82" t="s">
        <v>9881</v>
      </c>
    </row>
    <row r="4309" spans="1:10" ht="13.9">
      <c r="A4309" s="4" t="s">
        <v>9882</v>
      </c>
      <c r="B4309" s="4" t="s">
        <v>650</v>
      </c>
      <c r="C4309" s="4" t="s">
        <v>654</v>
      </c>
      <c r="D4309" s="4">
        <v>2.6100000000000002E-2</v>
      </c>
      <c r="E4309" s="4">
        <v>4.1000000000000003E-3</v>
      </c>
      <c r="F4309" s="81" t="s">
        <v>9883</v>
      </c>
      <c r="G4309" s="4">
        <v>0.50429999999999997</v>
      </c>
      <c r="H4309" s="2">
        <v>483768</v>
      </c>
      <c r="I4309" s="2">
        <v>40.520000000000003</v>
      </c>
      <c r="J4309" s="82" t="s">
        <v>2488</v>
      </c>
    </row>
    <row r="4310" spans="1:10" ht="13.9">
      <c r="A4310" s="4" t="s">
        <v>9884</v>
      </c>
      <c r="B4310" s="4" t="s">
        <v>649</v>
      </c>
      <c r="C4310" s="4" t="s">
        <v>654</v>
      </c>
      <c r="D4310" s="4">
        <v>-3.1600000000000003E-2</v>
      </c>
      <c r="E4310" s="4">
        <v>4.1999999999999997E-3</v>
      </c>
      <c r="F4310" s="81" t="s">
        <v>9885</v>
      </c>
      <c r="G4310" s="4">
        <v>0.37959999999999999</v>
      </c>
      <c r="H4310" s="2">
        <v>483768</v>
      </c>
      <c r="I4310" s="2">
        <v>56.61</v>
      </c>
      <c r="J4310" s="2">
        <v>1.17E-4</v>
      </c>
    </row>
    <row r="4311" spans="1:10" ht="13.9">
      <c r="A4311" s="4" t="s">
        <v>9886</v>
      </c>
      <c r="B4311" s="4" t="s">
        <v>662</v>
      </c>
      <c r="C4311" s="4" t="s">
        <v>654</v>
      </c>
      <c r="D4311" s="4">
        <v>3.1899999999999998E-2</v>
      </c>
      <c r="E4311" s="4">
        <v>4.1999999999999997E-3</v>
      </c>
      <c r="F4311" s="81" t="s">
        <v>9887</v>
      </c>
      <c r="G4311" s="4">
        <v>0.62009999999999998</v>
      </c>
      <c r="H4311" s="2">
        <v>483768</v>
      </c>
      <c r="I4311" s="2">
        <v>57.69</v>
      </c>
      <c r="J4311" s="2">
        <v>1.192E-4</v>
      </c>
    </row>
    <row r="4312" spans="1:10" ht="13.9">
      <c r="A4312" s="4" t="s">
        <v>9888</v>
      </c>
      <c r="B4312" s="4" t="s">
        <v>650</v>
      </c>
      <c r="C4312" s="4" t="s">
        <v>662</v>
      </c>
      <c r="D4312" s="4">
        <v>-1.9800000000000002E-2</v>
      </c>
      <c r="E4312" s="4">
        <v>3.0999999999999999E-3</v>
      </c>
      <c r="F4312" s="81" t="s">
        <v>9889</v>
      </c>
      <c r="G4312" s="4">
        <v>0.49940000000000001</v>
      </c>
      <c r="H4312" s="2">
        <v>601808</v>
      </c>
      <c r="I4312" s="2">
        <v>40.79</v>
      </c>
      <c r="J4312" s="82" t="s">
        <v>9890</v>
      </c>
    </row>
    <row r="4313" spans="1:10" ht="13.9">
      <c r="A4313" s="4" t="s">
        <v>9891</v>
      </c>
      <c r="B4313" s="4" t="s">
        <v>649</v>
      </c>
      <c r="C4313" s="4" t="s">
        <v>654</v>
      </c>
      <c r="D4313" s="4">
        <v>-3.1600000000000003E-2</v>
      </c>
      <c r="E4313" s="4">
        <v>4.1999999999999997E-3</v>
      </c>
      <c r="F4313" s="81" t="s">
        <v>9892</v>
      </c>
      <c r="G4313" s="4">
        <v>0.38069999999999998</v>
      </c>
      <c r="H4313" s="2">
        <v>483768</v>
      </c>
      <c r="I4313" s="2">
        <v>56.61</v>
      </c>
      <c r="J4313" s="2">
        <v>1.17E-4</v>
      </c>
    </row>
    <row r="4314" spans="1:10" ht="13.9">
      <c r="A4314" s="4" t="s">
        <v>9893</v>
      </c>
      <c r="B4314" s="4" t="s">
        <v>649</v>
      </c>
      <c r="C4314" s="4" t="s">
        <v>654</v>
      </c>
      <c r="D4314" s="4">
        <v>-2.5999999999999999E-2</v>
      </c>
      <c r="E4314" s="4">
        <v>4.1999999999999997E-3</v>
      </c>
      <c r="F4314" s="81" t="s">
        <v>9894</v>
      </c>
      <c r="G4314" s="4">
        <v>0.49430000000000002</v>
      </c>
      <c r="H4314" s="2">
        <v>448902</v>
      </c>
      <c r="I4314" s="2">
        <v>38.32</v>
      </c>
      <c r="J4314" s="82" t="s">
        <v>9895</v>
      </c>
    </row>
    <row r="4315" spans="1:10" ht="13.9">
      <c r="A4315" s="4" t="s">
        <v>9896</v>
      </c>
      <c r="B4315" s="4" t="s">
        <v>650</v>
      </c>
      <c r="C4315" s="4" t="s">
        <v>662</v>
      </c>
      <c r="D4315" s="4">
        <v>-2.8000000000000001E-2</v>
      </c>
      <c r="E4315" s="4">
        <v>4.1999999999999997E-3</v>
      </c>
      <c r="F4315" s="81" t="s">
        <v>9897</v>
      </c>
      <c r="G4315" s="4">
        <v>0.53269999999999995</v>
      </c>
      <c r="H4315" s="2">
        <v>448902</v>
      </c>
      <c r="I4315" s="2">
        <v>44.44</v>
      </c>
      <c r="J4315" s="82" t="s">
        <v>9898</v>
      </c>
    </row>
    <row r="4316" spans="1:10" ht="13.9">
      <c r="A4316" s="4" t="s">
        <v>9899</v>
      </c>
      <c r="B4316" s="4" t="s">
        <v>649</v>
      </c>
      <c r="C4316" s="4" t="s">
        <v>662</v>
      </c>
      <c r="D4316" s="4">
        <v>3.3000000000000002E-2</v>
      </c>
      <c r="E4316" s="4">
        <v>4.3E-3</v>
      </c>
      <c r="F4316" s="81" t="s">
        <v>9900</v>
      </c>
      <c r="G4316" s="4">
        <v>0.61180000000000001</v>
      </c>
      <c r="H4316" s="2">
        <v>448902</v>
      </c>
      <c r="I4316" s="2">
        <v>58.9</v>
      </c>
      <c r="J4316" s="2">
        <v>1.3119999999999999E-4</v>
      </c>
    </row>
    <row r="4317" spans="1:10" ht="13.9">
      <c r="A4317" s="4" t="s">
        <v>9901</v>
      </c>
      <c r="B4317" s="4" t="s">
        <v>649</v>
      </c>
      <c r="C4317" s="4" t="s">
        <v>662</v>
      </c>
      <c r="D4317" s="4">
        <v>3.1399999999999997E-2</v>
      </c>
      <c r="E4317" s="4">
        <v>4.1999999999999997E-3</v>
      </c>
      <c r="F4317" s="81" t="s">
        <v>9902</v>
      </c>
      <c r="G4317" s="4">
        <v>0.61570000000000003</v>
      </c>
      <c r="H4317" s="2">
        <v>482750</v>
      </c>
      <c r="I4317" s="2">
        <v>55.89</v>
      </c>
      <c r="J4317" s="2">
        <v>1.158E-4</v>
      </c>
    </row>
    <row r="4318" spans="1:10" ht="13.9">
      <c r="A4318" s="4" t="s">
        <v>9903</v>
      </c>
      <c r="B4318" s="4" t="s">
        <v>650</v>
      </c>
      <c r="C4318" s="4" t="s">
        <v>662</v>
      </c>
      <c r="D4318" s="4">
        <v>-2.86E-2</v>
      </c>
      <c r="E4318" s="4">
        <v>4.1000000000000003E-3</v>
      </c>
      <c r="F4318" s="81" t="s">
        <v>9904</v>
      </c>
      <c r="G4318" s="4">
        <v>0.53180000000000005</v>
      </c>
      <c r="H4318" s="2">
        <v>483768</v>
      </c>
      <c r="I4318" s="2">
        <v>48.66</v>
      </c>
      <c r="J4318" s="2">
        <v>1.0060000000000001E-4</v>
      </c>
    </row>
    <row r="4319" spans="1:10" ht="13.9">
      <c r="A4319" s="4" t="s">
        <v>9905</v>
      </c>
      <c r="B4319" s="4" t="s">
        <v>650</v>
      </c>
      <c r="C4319" s="4" t="s">
        <v>662</v>
      </c>
      <c r="D4319" s="4">
        <v>2.5000000000000001E-2</v>
      </c>
      <c r="E4319" s="4">
        <v>3.2000000000000002E-3</v>
      </c>
      <c r="F4319" s="81" t="s">
        <v>9906</v>
      </c>
      <c r="G4319" s="4">
        <v>0.61219999999999997</v>
      </c>
      <c r="H4319" s="2">
        <v>606021</v>
      </c>
      <c r="I4319" s="2">
        <v>61.03</v>
      </c>
      <c r="J4319" s="2">
        <v>1.0069999999999999E-4</v>
      </c>
    </row>
    <row r="4320" spans="1:10" ht="13.9">
      <c r="A4320" s="4" t="s">
        <v>9907</v>
      </c>
      <c r="B4320" s="4" t="s">
        <v>649</v>
      </c>
      <c r="C4320" s="4" t="s">
        <v>654</v>
      </c>
      <c r="D4320" s="4">
        <v>-2.6100000000000002E-2</v>
      </c>
      <c r="E4320" s="4">
        <v>4.1000000000000003E-3</v>
      </c>
      <c r="F4320" s="81" t="s">
        <v>9908</v>
      </c>
      <c r="G4320" s="4">
        <v>0.49159999999999998</v>
      </c>
      <c r="H4320" s="2">
        <v>483768</v>
      </c>
      <c r="I4320" s="2">
        <v>40.520000000000003</v>
      </c>
      <c r="J4320" s="82" t="s">
        <v>2488</v>
      </c>
    </row>
    <row r="4321" spans="1:10" ht="13.9">
      <c r="A4321" s="4" t="s">
        <v>9909</v>
      </c>
      <c r="B4321" s="4" t="s">
        <v>649</v>
      </c>
      <c r="C4321" s="4" t="s">
        <v>654</v>
      </c>
      <c r="D4321" s="4">
        <v>-2.64E-2</v>
      </c>
      <c r="E4321" s="4">
        <v>5.1999999999999998E-3</v>
      </c>
      <c r="F4321" s="81" t="s">
        <v>9910</v>
      </c>
      <c r="G4321" s="4">
        <v>0.81520000000000004</v>
      </c>
      <c r="H4321" s="2">
        <v>483768</v>
      </c>
      <c r="I4321" s="2">
        <v>25.78</v>
      </c>
      <c r="J4321" s="82" t="s">
        <v>6850</v>
      </c>
    </row>
    <row r="4322" spans="1:10" ht="13.9">
      <c r="A4322" s="4" t="s">
        <v>9911</v>
      </c>
      <c r="B4322" s="4" t="s">
        <v>649</v>
      </c>
      <c r="C4322" s="4" t="s">
        <v>650</v>
      </c>
      <c r="D4322" s="4">
        <v>-2.5999999999999999E-2</v>
      </c>
      <c r="E4322" s="4">
        <v>4.1000000000000003E-3</v>
      </c>
      <c r="F4322" s="81" t="s">
        <v>9912</v>
      </c>
      <c r="G4322" s="4">
        <v>0.49249999999999999</v>
      </c>
      <c r="H4322" s="2">
        <v>483768</v>
      </c>
      <c r="I4322" s="2">
        <v>40.21</v>
      </c>
      <c r="J4322" s="82" t="s">
        <v>9913</v>
      </c>
    </row>
    <row r="4323" spans="1:10" ht="13.9">
      <c r="A4323" s="4" t="s">
        <v>9914</v>
      </c>
      <c r="B4323" s="4" t="s">
        <v>650</v>
      </c>
      <c r="C4323" s="4" t="s">
        <v>662</v>
      </c>
      <c r="D4323" s="4">
        <v>-2.5700000000000001E-2</v>
      </c>
      <c r="E4323" s="4">
        <v>3.8999999999999998E-3</v>
      </c>
      <c r="F4323" s="81" t="s">
        <v>9915</v>
      </c>
      <c r="G4323" s="4">
        <v>0.2107</v>
      </c>
      <c r="H4323" s="2">
        <v>591533</v>
      </c>
      <c r="I4323" s="2">
        <v>43.42</v>
      </c>
      <c r="J4323" s="82" t="s">
        <v>9916</v>
      </c>
    </row>
    <row r="4324" spans="1:10" ht="13.9">
      <c r="A4324" s="4" t="s">
        <v>9917</v>
      </c>
      <c r="B4324" s="4" t="s">
        <v>649</v>
      </c>
      <c r="C4324" s="4" t="s">
        <v>1095</v>
      </c>
      <c r="D4324" s="4">
        <v>-3.27E-2</v>
      </c>
      <c r="E4324" s="4">
        <v>4.4000000000000003E-3</v>
      </c>
      <c r="F4324" s="81" t="s">
        <v>9918</v>
      </c>
      <c r="G4324" s="4">
        <v>0.65720000000000001</v>
      </c>
      <c r="H4324" s="2">
        <v>448902</v>
      </c>
      <c r="I4324" s="2">
        <v>55.23</v>
      </c>
      <c r="J4324" s="2">
        <v>1.2300000000000001E-4</v>
      </c>
    </row>
    <row r="4325" spans="1:10" ht="13.9">
      <c r="A4325" s="4" t="s">
        <v>9919</v>
      </c>
      <c r="B4325" s="4" t="s">
        <v>650</v>
      </c>
      <c r="C4325" s="4" t="s">
        <v>662</v>
      </c>
      <c r="D4325" s="4">
        <v>2.6599999999999999E-2</v>
      </c>
      <c r="E4325" s="4">
        <v>3.3999999999999998E-3</v>
      </c>
      <c r="F4325" s="81" t="s">
        <v>9920</v>
      </c>
      <c r="G4325" s="4">
        <v>0.31309999999999999</v>
      </c>
      <c r="H4325" s="2">
        <v>604248</v>
      </c>
      <c r="I4325" s="2">
        <v>61.21</v>
      </c>
      <c r="J4325" s="2">
        <v>1.013E-4</v>
      </c>
    </row>
    <row r="4326" spans="1:10" ht="13.9">
      <c r="A4326" s="4" t="s">
        <v>9921</v>
      </c>
      <c r="B4326" s="4" t="s">
        <v>649</v>
      </c>
      <c r="C4326" s="4" t="s">
        <v>662</v>
      </c>
      <c r="D4326" s="4">
        <v>-2.5600000000000001E-2</v>
      </c>
      <c r="E4326" s="4">
        <v>3.2000000000000002E-3</v>
      </c>
      <c r="F4326" s="81" t="s">
        <v>9922</v>
      </c>
      <c r="G4326" s="4">
        <v>0.54730000000000001</v>
      </c>
      <c r="H4326" s="2">
        <v>604202</v>
      </c>
      <c r="I4326" s="2">
        <v>64</v>
      </c>
      <c r="J4326" s="2">
        <v>1.059E-4</v>
      </c>
    </row>
    <row r="4327" spans="1:10" ht="13.9">
      <c r="A4327" s="4" t="s">
        <v>9923</v>
      </c>
      <c r="B4327" s="4" t="s">
        <v>649</v>
      </c>
      <c r="C4327" s="4" t="s">
        <v>654</v>
      </c>
      <c r="D4327" s="4">
        <v>-3.73E-2</v>
      </c>
      <c r="E4327" s="4">
        <v>4.4000000000000003E-3</v>
      </c>
      <c r="F4327" s="81" t="s">
        <v>9924</v>
      </c>
      <c r="G4327" s="4">
        <v>0.69399999999999995</v>
      </c>
      <c r="H4327" s="2">
        <v>483768</v>
      </c>
      <c r="I4327" s="2">
        <v>71.86</v>
      </c>
      <c r="J4327" s="2">
        <v>1.485E-4</v>
      </c>
    </row>
    <row r="4328" spans="1:10" ht="13.9">
      <c r="A4328" s="4" t="s">
        <v>9925</v>
      </c>
      <c r="B4328" s="4" t="s">
        <v>649</v>
      </c>
      <c r="C4328" s="4" t="s">
        <v>650</v>
      </c>
      <c r="D4328" s="4">
        <v>3.0599999999999999E-2</v>
      </c>
      <c r="E4328" s="4">
        <v>4.1000000000000003E-3</v>
      </c>
      <c r="F4328" s="81" t="s">
        <v>9926</v>
      </c>
      <c r="G4328" s="4">
        <v>0.34520000000000001</v>
      </c>
      <c r="H4328" s="2">
        <v>528496</v>
      </c>
      <c r="I4328" s="2">
        <v>55.7</v>
      </c>
      <c r="J4328" s="2">
        <v>1.054E-4</v>
      </c>
    </row>
    <row r="4329" spans="1:10" ht="13.9">
      <c r="A4329" s="4" t="s">
        <v>9927</v>
      </c>
      <c r="B4329" s="4" t="s">
        <v>650</v>
      </c>
      <c r="C4329" s="4" t="s">
        <v>662</v>
      </c>
      <c r="D4329" s="4">
        <v>-3.3000000000000002E-2</v>
      </c>
      <c r="E4329" s="4">
        <v>4.1000000000000003E-3</v>
      </c>
      <c r="F4329" s="81" t="s">
        <v>9928</v>
      </c>
      <c r="G4329" s="4">
        <v>0.54079999999999995</v>
      </c>
      <c r="H4329" s="2">
        <v>483768</v>
      </c>
      <c r="I4329" s="2">
        <v>64.78</v>
      </c>
      <c r="J4329" s="2">
        <v>1.339E-4</v>
      </c>
    </row>
    <row r="4330" spans="1:10" ht="13.9">
      <c r="A4330" s="4" t="s">
        <v>9929</v>
      </c>
      <c r="B4330" s="4" t="s">
        <v>649</v>
      </c>
      <c r="C4330" s="4" t="s">
        <v>654</v>
      </c>
      <c r="D4330" s="4">
        <v>-2.64E-2</v>
      </c>
      <c r="E4330" s="4">
        <v>4.1000000000000003E-3</v>
      </c>
      <c r="F4330" s="81" t="s">
        <v>9930</v>
      </c>
      <c r="G4330" s="4">
        <v>0.4919</v>
      </c>
      <c r="H4330" s="2">
        <v>483768</v>
      </c>
      <c r="I4330" s="2">
        <v>41.46</v>
      </c>
      <c r="J4330" s="82" t="s">
        <v>9445</v>
      </c>
    </row>
    <row r="4331" spans="1:10" ht="13.9">
      <c r="A4331" s="4" t="s">
        <v>9931</v>
      </c>
      <c r="B4331" s="4" t="s">
        <v>9932</v>
      </c>
      <c r="C4331" s="4" t="s">
        <v>662</v>
      </c>
      <c r="D4331" s="4">
        <v>3.6400000000000002E-2</v>
      </c>
      <c r="E4331" s="4">
        <v>4.5999999999999999E-3</v>
      </c>
      <c r="F4331" s="81" t="s">
        <v>9933</v>
      </c>
      <c r="G4331" s="4">
        <v>0.30099999999999999</v>
      </c>
      <c r="H4331" s="2">
        <v>448902</v>
      </c>
      <c r="I4331" s="2">
        <v>62.62</v>
      </c>
      <c r="J4331" s="2">
        <v>1.395E-4</v>
      </c>
    </row>
    <row r="4332" spans="1:10" ht="13.9">
      <c r="A4332" s="4" t="s">
        <v>9934</v>
      </c>
      <c r="B4332" s="4" t="s">
        <v>1292</v>
      </c>
      <c r="C4332" s="4" t="s">
        <v>662</v>
      </c>
      <c r="D4332" s="4">
        <v>3.1399999999999997E-2</v>
      </c>
      <c r="E4332" s="4">
        <v>4.4000000000000003E-3</v>
      </c>
      <c r="F4332" s="81" t="s">
        <v>9935</v>
      </c>
      <c r="G4332" s="4">
        <v>0.51349999999999996</v>
      </c>
      <c r="H4332" s="2">
        <v>448902</v>
      </c>
      <c r="I4332" s="2">
        <v>50.93</v>
      </c>
      <c r="J4332" s="2">
        <v>1.1340000000000001E-4</v>
      </c>
    </row>
    <row r="4333" spans="1:10" ht="13.9">
      <c r="A4333" s="4" t="s">
        <v>9936</v>
      </c>
      <c r="B4333" s="4" t="s">
        <v>649</v>
      </c>
      <c r="C4333" s="4" t="s">
        <v>662</v>
      </c>
      <c r="D4333" s="4">
        <v>-2.8899999999999999E-2</v>
      </c>
      <c r="E4333" s="4">
        <v>4.1000000000000003E-3</v>
      </c>
      <c r="F4333" s="81" t="s">
        <v>9937</v>
      </c>
      <c r="G4333" s="4">
        <v>0.52890000000000004</v>
      </c>
      <c r="H4333" s="2">
        <v>483768</v>
      </c>
      <c r="I4333" s="2">
        <v>49.69</v>
      </c>
      <c r="J4333" s="2">
        <v>1.027E-4</v>
      </c>
    </row>
    <row r="4334" spans="1:10" ht="13.9">
      <c r="A4334" s="4" t="s">
        <v>9938</v>
      </c>
      <c r="B4334" s="4" t="s">
        <v>650</v>
      </c>
      <c r="C4334" s="4" t="s">
        <v>662</v>
      </c>
      <c r="D4334" s="4">
        <v>3.2899999999999999E-2</v>
      </c>
      <c r="E4334" s="4">
        <v>4.1000000000000003E-3</v>
      </c>
      <c r="F4334" s="81" t="s">
        <v>9939</v>
      </c>
      <c r="G4334" s="4">
        <v>0.4592</v>
      </c>
      <c r="H4334" s="2">
        <v>483768</v>
      </c>
      <c r="I4334" s="2">
        <v>64.39</v>
      </c>
      <c r="J4334" s="2">
        <v>1.3310000000000001E-4</v>
      </c>
    </row>
    <row r="4335" spans="1:10" ht="13.9">
      <c r="A4335" s="4" t="s">
        <v>9940</v>
      </c>
      <c r="B4335" s="4" t="s">
        <v>649</v>
      </c>
      <c r="C4335" s="4" t="s">
        <v>654</v>
      </c>
      <c r="D4335" s="4">
        <v>-2.9600000000000001E-2</v>
      </c>
      <c r="E4335" s="4">
        <v>4.1000000000000003E-3</v>
      </c>
      <c r="F4335" s="81" t="s">
        <v>9418</v>
      </c>
      <c r="G4335" s="4">
        <v>0.37669999999999998</v>
      </c>
      <c r="H4335" s="2">
        <v>527449</v>
      </c>
      <c r="I4335" s="2">
        <v>52.12</v>
      </c>
      <c r="J4335" s="82" t="s">
        <v>9941</v>
      </c>
    </row>
    <row r="4336" spans="1:10" ht="13.9">
      <c r="A4336" s="4" t="s">
        <v>9942</v>
      </c>
      <c r="B4336" s="4" t="s">
        <v>649</v>
      </c>
      <c r="C4336" s="4" t="s">
        <v>650</v>
      </c>
      <c r="D4336" s="4">
        <v>-3.1899999999999998E-2</v>
      </c>
      <c r="E4336" s="4">
        <v>4.1000000000000003E-3</v>
      </c>
      <c r="F4336" s="81" t="s">
        <v>9943</v>
      </c>
      <c r="G4336" s="4">
        <v>0.62119999999999997</v>
      </c>
      <c r="H4336" s="2">
        <v>528455</v>
      </c>
      <c r="I4336" s="2">
        <v>60.54</v>
      </c>
      <c r="J4336" s="2">
        <v>1.145E-4</v>
      </c>
    </row>
    <row r="4337" spans="1:10" ht="13.9">
      <c r="A4337" s="4" t="s">
        <v>9944</v>
      </c>
      <c r="B4337" s="4" t="s">
        <v>649</v>
      </c>
      <c r="C4337" s="4" t="s">
        <v>654</v>
      </c>
      <c r="D4337" s="4">
        <v>2.5499999999999998E-2</v>
      </c>
      <c r="E4337" s="4">
        <v>4.1999999999999997E-3</v>
      </c>
      <c r="F4337" s="81" t="s">
        <v>9945</v>
      </c>
      <c r="G4337" s="4">
        <v>0.63019999999999998</v>
      </c>
      <c r="H4337" s="2">
        <v>482750</v>
      </c>
      <c r="I4337" s="2">
        <v>36.86</v>
      </c>
      <c r="J4337" s="82" t="s">
        <v>9946</v>
      </c>
    </row>
    <row r="4338" spans="1:10" ht="13.9">
      <c r="A4338" s="4" t="s">
        <v>9947</v>
      </c>
      <c r="B4338" s="4" t="s">
        <v>649</v>
      </c>
      <c r="C4338" s="4" t="s">
        <v>654</v>
      </c>
      <c r="D4338" s="4">
        <v>2.5000000000000001E-2</v>
      </c>
      <c r="E4338" s="4">
        <v>3.3999999999999998E-3</v>
      </c>
      <c r="F4338" s="81" t="s">
        <v>9948</v>
      </c>
      <c r="G4338" s="4">
        <v>0.31009999999999999</v>
      </c>
      <c r="H4338" s="2">
        <v>604245</v>
      </c>
      <c r="I4338" s="2">
        <v>54.07</v>
      </c>
      <c r="J4338" s="82" t="s">
        <v>9534</v>
      </c>
    </row>
    <row r="4339" spans="1:10" ht="13.9">
      <c r="A4339" s="4" t="s">
        <v>9949</v>
      </c>
      <c r="B4339" s="4" t="s">
        <v>2233</v>
      </c>
      <c r="C4339" s="4" t="s">
        <v>662</v>
      </c>
      <c r="D4339" s="4">
        <v>-3.73E-2</v>
      </c>
      <c r="E4339" s="4">
        <v>4.4999999999999997E-3</v>
      </c>
      <c r="F4339" s="81" t="s">
        <v>9950</v>
      </c>
      <c r="G4339" s="4">
        <v>0.6825</v>
      </c>
      <c r="H4339" s="2">
        <v>448902</v>
      </c>
      <c r="I4339" s="2">
        <v>68.709999999999994</v>
      </c>
      <c r="J4339" s="2">
        <v>1.5300000000000001E-4</v>
      </c>
    </row>
    <row r="4340" spans="1:10" ht="13.9">
      <c r="A4340" s="4" t="s">
        <v>9951</v>
      </c>
      <c r="B4340" s="4" t="s">
        <v>649</v>
      </c>
      <c r="C4340" s="4" t="s">
        <v>654</v>
      </c>
      <c r="D4340" s="4">
        <v>-3.0099999999999998E-2</v>
      </c>
      <c r="E4340" s="4">
        <v>5.0000000000000001E-3</v>
      </c>
      <c r="F4340" s="81" t="s">
        <v>9952</v>
      </c>
      <c r="G4340" s="4">
        <v>0.78510000000000002</v>
      </c>
      <c r="H4340" s="2">
        <v>482750</v>
      </c>
      <c r="I4340" s="2">
        <v>36.24</v>
      </c>
      <c r="J4340" s="82" t="s">
        <v>9953</v>
      </c>
    </row>
    <row r="4341" spans="1:10" ht="13.9">
      <c r="A4341" s="4" t="s">
        <v>9954</v>
      </c>
      <c r="B4341" s="4" t="s">
        <v>649</v>
      </c>
      <c r="C4341" s="4" t="s">
        <v>654</v>
      </c>
      <c r="D4341" s="4">
        <v>2.8000000000000001E-2</v>
      </c>
      <c r="E4341" s="4">
        <v>4.1000000000000003E-3</v>
      </c>
      <c r="F4341" s="81" t="s">
        <v>9955</v>
      </c>
      <c r="G4341" s="4">
        <v>0.4713</v>
      </c>
      <c r="H4341" s="2">
        <v>482750</v>
      </c>
      <c r="I4341" s="2">
        <v>46.64</v>
      </c>
      <c r="J4341" s="82" t="s">
        <v>9956</v>
      </c>
    </row>
    <row r="4342" spans="1:10" ht="13.9">
      <c r="A4342" s="4" t="s">
        <v>9957</v>
      </c>
      <c r="B4342" s="4" t="s">
        <v>649</v>
      </c>
      <c r="C4342" s="4" t="s">
        <v>654</v>
      </c>
      <c r="D4342" s="4">
        <v>-2.9100000000000001E-2</v>
      </c>
      <c r="E4342" s="4">
        <v>4.1999999999999997E-3</v>
      </c>
      <c r="F4342" s="81" t="s">
        <v>9958</v>
      </c>
      <c r="G4342" s="4">
        <v>0.4002</v>
      </c>
      <c r="H4342" s="2">
        <v>482750</v>
      </c>
      <c r="I4342" s="2">
        <v>48</v>
      </c>
      <c r="J4342" s="82" t="s">
        <v>9959</v>
      </c>
    </row>
    <row r="4343" spans="1:10" ht="13.9">
      <c r="A4343" s="4" t="s">
        <v>9960</v>
      </c>
      <c r="B4343" s="4" t="s">
        <v>662</v>
      </c>
      <c r="C4343" s="4" t="s">
        <v>654</v>
      </c>
      <c r="D4343" s="4">
        <v>-1.9699999999999999E-2</v>
      </c>
      <c r="E4343" s="4">
        <v>3.3999999999999998E-3</v>
      </c>
      <c r="F4343" s="81" t="s">
        <v>9961</v>
      </c>
      <c r="G4343" s="4">
        <v>0.64149999999999996</v>
      </c>
      <c r="H4343" s="2">
        <v>591531</v>
      </c>
      <c r="I4343" s="2">
        <v>33.57</v>
      </c>
      <c r="J4343" s="82" t="s">
        <v>9962</v>
      </c>
    </row>
    <row r="4344" spans="1:10" ht="13.9">
      <c r="A4344" s="4" t="s">
        <v>9963</v>
      </c>
      <c r="B4344" s="4" t="s">
        <v>649</v>
      </c>
      <c r="C4344" s="4" t="s">
        <v>654</v>
      </c>
      <c r="D4344" s="4">
        <v>1.9599999999999999E-2</v>
      </c>
      <c r="E4344" s="4">
        <v>3.3999999999999998E-3</v>
      </c>
      <c r="F4344" s="81" t="s">
        <v>9964</v>
      </c>
      <c r="G4344" s="4">
        <v>0.35709999999999997</v>
      </c>
      <c r="H4344" s="2">
        <v>604246</v>
      </c>
      <c r="I4344" s="2">
        <v>33.229999999999997</v>
      </c>
      <c r="J4344" s="82" t="s">
        <v>6233</v>
      </c>
    </row>
    <row r="4345" spans="1:10" ht="13.9">
      <c r="A4345" s="4" t="s">
        <v>9965</v>
      </c>
      <c r="B4345" s="4" t="s">
        <v>662</v>
      </c>
      <c r="C4345" s="4" t="s">
        <v>654</v>
      </c>
      <c r="D4345" s="4">
        <v>2.52E-2</v>
      </c>
      <c r="E4345" s="4">
        <v>4.3E-3</v>
      </c>
      <c r="F4345" s="81" t="s">
        <v>9966</v>
      </c>
      <c r="G4345" s="4">
        <v>0.36</v>
      </c>
      <c r="H4345" s="2">
        <v>483768</v>
      </c>
      <c r="I4345" s="2">
        <v>34.340000000000003</v>
      </c>
      <c r="J4345" s="82" t="s">
        <v>9967</v>
      </c>
    </row>
    <row r="4346" spans="1:10" ht="13.9">
      <c r="A4346" s="4" t="s">
        <v>9968</v>
      </c>
      <c r="B4346" s="4" t="s">
        <v>650</v>
      </c>
      <c r="C4346" s="4" t="s">
        <v>1599</v>
      </c>
      <c r="D4346" s="4">
        <v>-2.5100000000000001E-2</v>
      </c>
      <c r="E4346" s="4">
        <v>4.3E-3</v>
      </c>
      <c r="F4346" s="81" t="s">
        <v>9969</v>
      </c>
      <c r="G4346" s="4">
        <v>0.42020000000000002</v>
      </c>
      <c r="H4346" s="2">
        <v>448902</v>
      </c>
      <c r="I4346" s="2">
        <v>34.07</v>
      </c>
      <c r="J4346" s="82" t="s">
        <v>9970</v>
      </c>
    </row>
    <row r="4347" spans="1:10" ht="13.9">
      <c r="A4347" s="4" t="s">
        <v>9971</v>
      </c>
      <c r="B4347" s="4" t="s">
        <v>649</v>
      </c>
      <c r="C4347" s="4" t="s">
        <v>650</v>
      </c>
      <c r="D4347" s="4">
        <v>-2.8899999999999999E-2</v>
      </c>
      <c r="E4347" s="4">
        <v>4.1000000000000003E-3</v>
      </c>
      <c r="F4347" s="81" t="s">
        <v>9972</v>
      </c>
      <c r="G4347" s="4">
        <v>0.50600000000000001</v>
      </c>
      <c r="H4347" s="2">
        <v>482750</v>
      </c>
      <c r="I4347" s="2">
        <v>49.69</v>
      </c>
      <c r="J4347" s="2">
        <v>1.0289999999999999E-4</v>
      </c>
    </row>
    <row r="4348" spans="1:10" ht="13.9">
      <c r="A4348" s="4" t="s">
        <v>9973</v>
      </c>
      <c r="B4348" s="4" t="s">
        <v>650</v>
      </c>
      <c r="C4348" s="4" t="s">
        <v>654</v>
      </c>
      <c r="D4348" s="4">
        <v>-3.2899999999999999E-2</v>
      </c>
      <c r="E4348" s="4">
        <v>4.1999999999999997E-3</v>
      </c>
      <c r="F4348" s="81" t="s">
        <v>9974</v>
      </c>
      <c r="G4348" s="4">
        <v>0.59709999999999996</v>
      </c>
      <c r="H4348" s="2">
        <v>482750</v>
      </c>
      <c r="I4348" s="2">
        <v>61.36</v>
      </c>
      <c r="J4348" s="2">
        <v>1.271E-4</v>
      </c>
    </row>
    <row r="4349" spans="1:10" ht="13.9">
      <c r="A4349" s="4" t="s">
        <v>9975</v>
      </c>
      <c r="B4349" s="4" t="s">
        <v>650</v>
      </c>
      <c r="C4349" s="4" t="s">
        <v>654</v>
      </c>
      <c r="D4349" s="4">
        <v>2.6499999999999999E-2</v>
      </c>
      <c r="E4349" s="4">
        <v>4.4000000000000003E-3</v>
      </c>
      <c r="F4349" s="81" t="s">
        <v>9976</v>
      </c>
      <c r="G4349" s="4">
        <v>0.56689999999999996</v>
      </c>
      <c r="H4349" s="2">
        <v>448902</v>
      </c>
      <c r="I4349" s="2">
        <v>36.270000000000003</v>
      </c>
      <c r="J4349" s="82" t="s">
        <v>9977</v>
      </c>
    </row>
    <row r="4350" spans="1:10" ht="13.9">
      <c r="A4350" s="4" t="s">
        <v>9978</v>
      </c>
      <c r="B4350" s="4" t="s">
        <v>649</v>
      </c>
      <c r="C4350" s="4" t="s">
        <v>654</v>
      </c>
      <c r="D4350" s="4">
        <v>3.2899999999999999E-2</v>
      </c>
      <c r="E4350" s="4">
        <v>4.4999999999999997E-3</v>
      </c>
      <c r="F4350" s="81" t="s">
        <v>9979</v>
      </c>
      <c r="G4350" s="4">
        <v>0.28770000000000001</v>
      </c>
      <c r="H4350" s="2">
        <v>482750</v>
      </c>
      <c r="I4350" s="2">
        <v>53.45</v>
      </c>
      <c r="J4350" s="2">
        <v>1.1069999999999999E-4</v>
      </c>
    </row>
    <row r="4351" spans="1:10" ht="13.9">
      <c r="A4351" s="4" t="s">
        <v>9980</v>
      </c>
      <c r="B4351" s="4" t="s">
        <v>650</v>
      </c>
      <c r="C4351" s="4" t="s">
        <v>662</v>
      </c>
      <c r="D4351" s="4">
        <v>-3.2800000000000003E-2</v>
      </c>
      <c r="E4351" s="4">
        <v>4.1000000000000003E-3</v>
      </c>
      <c r="F4351" s="81" t="s">
        <v>9981</v>
      </c>
      <c r="G4351" s="4">
        <v>0.48799999999999999</v>
      </c>
      <c r="H4351" s="2">
        <v>481650</v>
      </c>
      <c r="I4351" s="2">
        <v>64</v>
      </c>
      <c r="J4351" s="2">
        <v>1.329E-4</v>
      </c>
    </row>
    <row r="4352" spans="1:10" ht="13.9">
      <c r="A4352" s="4" t="s">
        <v>9982</v>
      </c>
      <c r="B4352" s="4" t="s">
        <v>650</v>
      </c>
      <c r="C4352" s="4" t="s">
        <v>662</v>
      </c>
      <c r="D4352" s="4">
        <v>2.8199999999999999E-2</v>
      </c>
      <c r="E4352" s="4">
        <v>4.1000000000000003E-3</v>
      </c>
      <c r="F4352" s="81" t="s">
        <v>9983</v>
      </c>
      <c r="G4352" s="4">
        <v>0.51090000000000002</v>
      </c>
      <c r="H4352" s="2">
        <v>482750</v>
      </c>
      <c r="I4352" s="2">
        <v>47.31</v>
      </c>
      <c r="J4352" s="82" t="s">
        <v>9984</v>
      </c>
    </row>
    <row r="4353" spans="1:10" ht="13.9">
      <c r="A4353" s="4" t="s">
        <v>9985</v>
      </c>
      <c r="B4353" s="4" t="s">
        <v>650</v>
      </c>
      <c r="C4353" s="4" t="s">
        <v>654</v>
      </c>
      <c r="D4353" s="4">
        <v>2.9499999999999998E-2</v>
      </c>
      <c r="E4353" s="4">
        <v>4.1999999999999997E-3</v>
      </c>
      <c r="F4353" s="81" t="s">
        <v>9986</v>
      </c>
      <c r="G4353" s="4">
        <v>0.37269999999999998</v>
      </c>
      <c r="H4353" s="2">
        <v>483768</v>
      </c>
      <c r="I4353" s="2">
        <v>49.33</v>
      </c>
      <c r="J4353" s="2">
        <v>1.02E-4</v>
      </c>
    </row>
    <row r="4354" spans="1:10" ht="13.9">
      <c r="A4354" s="4" t="s">
        <v>9987</v>
      </c>
      <c r="B4354" s="4" t="s">
        <v>650</v>
      </c>
      <c r="C4354" s="4" t="s">
        <v>662</v>
      </c>
      <c r="D4354" s="4">
        <v>3.7100000000000001E-2</v>
      </c>
      <c r="E4354" s="4">
        <v>4.3E-3</v>
      </c>
      <c r="F4354" s="81" t="s">
        <v>9988</v>
      </c>
      <c r="G4354" s="4">
        <v>0.3266</v>
      </c>
      <c r="H4354" s="2">
        <v>483768</v>
      </c>
      <c r="I4354" s="2">
        <v>74.44</v>
      </c>
      <c r="J4354" s="2">
        <v>1.539E-4</v>
      </c>
    </row>
    <row r="4355" spans="1:10" ht="13.9">
      <c r="A4355" s="4" t="s">
        <v>9989</v>
      </c>
      <c r="B4355" s="4" t="s">
        <v>650</v>
      </c>
      <c r="C4355" s="4" t="s">
        <v>654</v>
      </c>
      <c r="D4355" s="4">
        <v>-2.0199999999999999E-2</v>
      </c>
      <c r="E4355" s="4">
        <v>3.2000000000000002E-3</v>
      </c>
      <c r="F4355" s="81" t="s">
        <v>9990</v>
      </c>
      <c r="G4355" s="4">
        <v>0.63119999999999998</v>
      </c>
      <c r="H4355" s="2">
        <v>604248</v>
      </c>
      <c r="I4355" s="2">
        <v>39.85</v>
      </c>
      <c r="J4355" s="82" t="s">
        <v>9991</v>
      </c>
    </row>
    <row r="4356" spans="1:10" ht="13.9">
      <c r="A4356" s="4" t="s">
        <v>9992</v>
      </c>
      <c r="B4356" s="4" t="s">
        <v>650</v>
      </c>
      <c r="C4356" s="4" t="s">
        <v>654</v>
      </c>
      <c r="D4356" s="4">
        <v>-2.9700000000000001E-2</v>
      </c>
      <c r="E4356" s="4">
        <v>4.1999999999999997E-3</v>
      </c>
      <c r="F4356" s="81" t="s">
        <v>9993</v>
      </c>
      <c r="G4356" s="4">
        <v>0.62709999999999999</v>
      </c>
      <c r="H4356" s="2">
        <v>483768</v>
      </c>
      <c r="I4356" s="2">
        <v>50</v>
      </c>
      <c r="J4356" s="2">
        <v>1.0340000000000001E-4</v>
      </c>
    </row>
    <row r="4357" spans="1:10" ht="13.9">
      <c r="A4357" s="4" t="s">
        <v>9994</v>
      </c>
      <c r="B4357" s="4" t="s">
        <v>650</v>
      </c>
      <c r="C4357" s="4" t="s">
        <v>654</v>
      </c>
      <c r="D4357" s="4">
        <v>3.1199999999999999E-2</v>
      </c>
      <c r="E4357" s="4">
        <v>4.1000000000000003E-3</v>
      </c>
      <c r="F4357" s="81" t="s">
        <v>9995</v>
      </c>
      <c r="G4357" s="4">
        <v>0.40639999999999998</v>
      </c>
      <c r="H4357" s="2">
        <v>483768</v>
      </c>
      <c r="I4357" s="2">
        <v>57.91</v>
      </c>
      <c r="J4357" s="2">
        <v>1.197E-4</v>
      </c>
    </row>
    <row r="4358" spans="1:10" ht="13.9">
      <c r="A4358" s="4" t="s">
        <v>9996</v>
      </c>
      <c r="B4358" s="4" t="s">
        <v>650</v>
      </c>
      <c r="C4358" s="4" t="s">
        <v>662</v>
      </c>
      <c r="D4358" s="4">
        <v>-1.9300000000000001E-2</v>
      </c>
      <c r="E4358" s="4">
        <v>3.3E-3</v>
      </c>
      <c r="F4358" s="81" t="s">
        <v>9997</v>
      </c>
      <c r="G4358" s="4">
        <v>0.62970000000000004</v>
      </c>
      <c r="H4358" s="2">
        <v>604251</v>
      </c>
      <c r="I4358" s="2">
        <v>34.200000000000003</v>
      </c>
      <c r="J4358" s="82" t="s">
        <v>9998</v>
      </c>
    </row>
    <row r="4359" spans="1:10" ht="13.9">
      <c r="A4359" s="4" t="s">
        <v>9999</v>
      </c>
      <c r="B4359" s="4" t="s">
        <v>650</v>
      </c>
      <c r="C4359" s="4" t="s">
        <v>654</v>
      </c>
      <c r="D4359" s="4">
        <v>-2.18E-2</v>
      </c>
      <c r="E4359" s="4">
        <v>3.2000000000000002E-3</v>
      </c>
      <c r="F4359" s="81" t="s">
        <v>10000</v>
      </c>
      <c r="G4359" s="4">
        <v>0.59989999999999999</v>
      </c>
      <c r="H4359" s="2">
        <v>604252</v>
      </c>
      <c r="I4359" s="2">
        <v>46.41</v>
      </c>
      <c r="J4359" s="82" t="s">
        <v>10001</v>
      </c>
    </row>
    <row r="4360" spans="1:10" ht="13.9">
      <c r="A4360" s="4" t="s">
        <v>10002</v>
      </c>
      <c r="B4360" s="4" t="s">
        <v>649</v>
      </c>
      <c r="C4360" s="4" t="s">
        <v>654</v>
      </c>
      <c r="D4360" s="4">
        <v>3.6700000000000003E-2</v>
      </c>
      <c r="E4360" s="4">
        <v>4.5999999999999999E-3</v>
      </c>
      <c r="F4360" s="81" t="s">
        <v>10003</v>
      </c>
      <c r="G4360" s="4">
        <v>0.26190000000000002</v>
      </c>
      <c r="H4360" s="2">
        <v>483768</v>
      </c>
      <c r="I4360" s="2">
        <v>63.65</v>
      </c>
      <c r="J4360" s="2">
        <v>1.316E-4</v>
      </c>
    </row>
    <row r="4361" spans="1:10" ht="13.9">
      <c r="A4361" s="4" t="s">
        <v>10004</v>
      </c>
      <c r="B4361" s="4" t="s">
        <v>650</v>
      </c>
      <c r="C4361" s="4" t="s">
        <v>654</v>
      </c>
      <c r="D4361" s="4">
        <v>3.7400000000000003E-2</v>
      </c>
      <c r="E4361" s="4">
        <v>4.5999999999999999E-3</v>
      </c>
      <c r="F4361" s="81" t="s">
        <v>10005</v>
      </c>
      <c r="G4361" s="4">
        <v>0.27300000000000002</v>
      </c>
      <c r="H4361" s="2">
        <v>483768</v>
      </c>
      <c r="I4361" s="2">
        <v>66.099999999999994</v>
      </c>
      <c r="J4361" s="2">
        <v>1.3660000000000001E-4</v>
      </c>
    </row>
    <row r="4362" spans="1:10" ht="13.9">
      <c r="A4362" s="4" t="s">
        <v>10006</v>
      </c>
      <c r="B4362" s="4" t="s">
        <v>650</v>
      </c>
      <c r="C4362" s="4" t="s">
        <v>654</v>
      </c>
      <c r="D4362" s="4">
        <v>-2.2599999999999999E-2</v>
      </c>
      <c r="E4362" s="4">
        <v>3.3E-3</v>
      </c>
      <c r="F4362" s="81" t="s">
        <v>10007</v>
      </c>
      <c r="G4362" s="4">
        <v>0.65969999999999995</v>
      </c>
      <c r="H4362" s="2">
        <v>604248</v>
      </c>
      <c r="I4362" s="2">
        <v>46.9</v>
      </c>
      <c r="J4362" s="82" t="s">
        <v>10008</v>
      </c>
    </row>
    <row r="4363" spans="1:10" ht="13.9">
      <c r="A4363" s="4" t="s">
        <v>10009</v>
      </c>
      <c r="B4363" s="4" t="s">
        <v>649</v>
      </c>
      <c r="C4363" s="4" t="s">
        <v>654</v>
      </c>
      <c r="D4363" s="4">
        <v>2.6800000000000001E-2</v>
      </c>
      <c r="E4363" s="4">
        <v>4.4000000000000003E-3</v>
      </c>
      <c r="F4363" s="81" t="s">
        <v>10010</v>
      </c>
      <c r="G4363" s="4">
        <v>0.30969999999999998</v>
      </c>
      <c r="H4363" s="2">
        <v>483768</v>
      </c>
      <c r="I4363" s="2">
        <v>37.1</v>
      </c>
      <c r="J4363" s="82" t="s">
        <v>10011</v>
      </c>
    </row>
    <row r="4364" spans="1:10" ht="13.9">
      <c r="A4364" s="4" t="s">
        <v>10012</v>
      </c>
      <c r="B4364" s="4" t="s">
        <v>650</v>
      </c>
      <c r="C4364" s="4" t="s">
        <v>662</v>
      </c>
      <c r="D4364" s="4">
        <v>-2.5999999999999999E-2</v>
      </c>
      <c r="E4364" s="4">
        <v>3.8E-3</v>
      </c>
      <c r="F4364" s="81" t="s">
        <v>10013</v>
      </c>
      <c r="G4364" s="4">
        <v>0.7823</v>
      </c>
      <c r="H4364" s="2">
        <v>604252</v>
      </c>
      <c r="I4364" s="2">
        <v>46.81</v>
      </c>
      <c r="J4364" s="82" t="s">
        <v>10014</v>
      </c>
    </row>
    <row r="4365" spans="1:10" ht="13.9">
      <c r="A4365" s="4" t="s">
        <v>10015</v>
      </c>
      <c r="B4365" s="4" t="s">
        <v>650</v>
      </c>
      <c r="C4365" s="4" t="s">
        <v>662</v>
      </c>
      <c r="D4365" s="4">
        <v>2.5899999999999999E-2</v>
      </c>
      <c r="E4365" s="4">
        <v>3.7000000000000002E-3</v>
      </c>
      <c r="F4365" s="81" t="s">
        <v>10016</v>
      </c>
      <c r="G4365" s="4">
        <v>0.2281</v>
      </c>
      <c r="H4365" s="2">
        <v>604253</v>
      </c>
      <c r="I4365" s="2">
        <v>49</v>
      </c>
      <c r="J4365" s="82" t="s">
        <v>10017</v>
      </c>
    </row>
    <row r="4366" spans="1:10" ht="13.9">
      <c r="A4366" s="4" t="s">
        <v>10018</v>
      </c>
      <c r="B4366" s="4" t="s">
        <v>649</v>
      </c>
      <c r="C4366" s="4" t="s">
        <v>654</v>
      </c>
      <c r="D4366" s="4">
        <v>2.2499999999999999E-2</v>
      </c>
      <c r="E4366" s="4">
        <v>3.3E-3</v>
      </c>
      <c r="F4366" s="81" t="s">
        <v>10019</v>
      </c>
      <c r="G4366" s="4">
        <v>0.34010000000000001</v>
      </c>
      <c r="H4366" s="2">
        <v>604253</v>
      </c>
      <c r="I4366" s="2">
        <v>46.49</v>
      </c>
      <c r="J4366" s="82" t="s">
        <v>10020</v>
      </c>
    </row>
    <row r="4367" spans="1:10" ht="13.9">
      <c r="A4367" s="4" t="s">
        <v>10021</v>
      </c>
      <c r="B4367" s="4" t="s">
        <v>662</v>
      </c>
      <c r="C4367" s="4" t="s">
        <v>654</v>
      </c>
      <c r="D4367" s="4">
        <v>2.0799999999999999E-2</v>
      </c>
      <c r="E4367" s="4">
        <v>3.3999999999999998E-3</v>
      </c>
      <c r="F4367" s="81" t="s">
        <v>10022</v>
      </c>
      <c r="G4367" s="4">
        <v>0.30669999999999997</v>
      </c>
      <c r="H4367" s="2">
        <v>604253</v>
      </c>
      <c r="I4367" s="2">
        <v>37.43</v>
      </c>
      <c r="J4367" s="82" t="s">
        <v>10023</v>
      </c>
    </row>
    <row r="4368" spans="1:10" ht="13.9">
      <c r="A4368" s="4" t="s">
        <v>10024</v>
      </c>
      <c r="B4368" s="4" t="s">
        <v>650</v>
      </c>
      <c r="C4368" s="4" t="s">
        <v>654</v>
      </c>
      <c r="D4368" s="4">
        <v>2.69E-2</v>
      </c>
      <c r="E4368" s="4">
        <v>4.4000000000000003E-3</v>
      </c>
      <c r="F4368" s="81" t="s">
        <v>10025</v>
      </c>
      <c r="G4368" s="4">
        <v>0.3095</v>
      </c>
      <c r="H4368" s="2">
        <v>483768</v>
      </c>
      <c r="I4368" s="2">
        <v>37.380000000000003</v>
      </c>
      <c r="J4368" s="82" t="s">
        <v>10026</v>
      </c>
    </row>
    <row r="4369" spans="1:10" ht="13.9">
      <c r="A4369" s="4" t="s">
        <v>10027</v>
      </c>
      <c r="B4369" s="4" t="s">
        <v>649</v>
      </c>
      <c r="C4369" s="4" t="s">
        <v>650</v>
      </c>
      <c r="D4369" s="4">
        <v>-2.9000000000000001E-2</v>
      </c>
      <c r="E4369" s="4">
        <v>4.3E-3</v>
      </c>
      <c r="F4369" s="81" t="s">
        <v>10028</v>
      </c>
      <c r="G4369" s="4">
        <v>0.65369999999999995</v>
      </c>
      <c r="H4369" s="2">
        <v>483768</v>
      </c>
      <c r="I4369" s="2">
        <v>45.48</v>
      </c>
      <c r="J4369" s="82" t="s">
        <v>10029</v>
      </c>
    </row>
    <row r="4370" spans="1:10" ht="13.9">
      <c r="A4370" s="4" t="s">
        <v>10030</v>
      </c>
      <c r="B4370" s="4" t="s">
        <v>649</v>
      </c>
      <c r="C4370" s="4" t="s">
        <v>650</v>
      </c>
      <c r="D4370" s="4">
        <v>-2.8400000000000002E-2</v>
      </c>
      <c r="E4370" s="4">
        <v>4.3E-3</v>
      </c>
      <c r="F4370" s="81" t="s">
        <v>10031</v>
      </c>
      <c r="G4370" s="4">
        <v>0.65129999999999999</v>
      </c>
      <c r="H4370" s="2">
        <v>483768</v>
      </c>
      <c r="I4370" s="2">
        <v>43.62</v>
      </c>
      <c r="J4370" s="82" t="s">
        <v>10032</v>
      </c>
    </row>
    <row r="4371" spans="1:10" ht="13.9">
      <c r="A4371" s="4" t="s">
        <v>10033</v>
      </c>
      <c r="B4371" s="4" t="s">
        <v>650</v>
      </c>
      <c r="C4371" s="4" t="s">
        <v>654</v>
      </c>
      <c r="D4371" s="4">
        <v>2.58E-2</v>
      </c>
      <c r="E4371" s="4">
        <v>3.8E-3</v>
      </c>
      <c r="F4371" s="81" t="s">
        <v>10034</v>
      </c>
      <c r="G4371" s="4">
        <v>0.2288</v>
      </c>
      <c r="H4371" s="2">
        <v>604255</v>
      </c>
      <c r="I4371" s="2">
        <v>46.1</v>
      </c>
      <c r="J4371" s="82" t="s">
        <v>10035</v>
      </c>
    </row>
    <row r="4372" spans="1:10" ht="13.9">
      <c r="A4372" s="4" t="s">
        <v>10036</v>
      </c>
      <c r="B4372" s="4" t="s">
        <v>650</v>
      </c>
      <c r="C4372" s="4" t="s">
        <v>662</v>
      </c>
      <c r="D4372" s="4">
        <v>3.6900000000000002E-2</v>
      </c>
      <c r="E4372" s="4">
        <v>4.8999999999999998E-3</v>
      </c>
      <c r="F4372" s="81" t="s">
        <v>10037</v>
      </c>
      <c r="G4372" s="4">
        <v>0.22409999999999999</v>
      </c>
      <c r="H4372" s="2">
        <v>483768</v>
      </c>
      <c r="I4372" s="2">
        <v>56.71</v>
      </c>
      <c r="J4372" s="2">
        <v>1.172E-4</v>
      </c>
    </row>
    <row r="4373" spans="1:10" ht="13.9">
      <c r="A4373" s="4" t="s">
        <v>10038</v>
      </c>
      <c r="B4373" s="4" t="s">
        <v>649</v>
      </c>
      <c r="C4373" s="4" t="s">
        <v>654</v>
      </c>
      <c r="D4373" s="4">
        <v>-3.7100000000000001E-2</v>
      </c>
      <c r="E4373" s="4">
        <v>4.5999999999999999E-3</v>
      </c>
      <c r="F4373" s="81" t="s">
        <v>10039</v>
      </c>
      <c r="G4373" s="4">
        <v>0.72770000000000001</v>
      </c>
      <c r="H4373" s="2">
        <v>483768</v>
      </c>
      <c r="I4373" s="2">
        <v>65.05</v>
      </c>
      <c r="J4373" s="2">
        <v>1.3439999999999999E-4</v>
      </c>
    </row>
    <row r="4374" spans="1:10" ht="13.9">
      <c r="A4374" s="4" t="s">
        <v>10040</v>
      </c>
      <c r="B4374" s="4" t="s">
        <v>649</v>
      </c>
      <c r="C4374" s="4" t="s">
        <v>654</v>
      </c>
      <c r="D4374" s="4">
        <v>2.7099999999999999E-2</v>
      </c>
      <c r="E4374" s="4">
        <v>3.5999999999999999E-3</v>
      </c>
      <c r="F4374" s="81" t="s">
        <v>10041</v>
      </c>
      <c r="G4374" s="4">
        <v>0.2621</v>
      </c>
      <c r="H4374" s="2">
        <v>604253</v>
      </c>
      <c r="I4374" s="2">
        <v>56.67</v>
      </c>
      <c r="J4374" s="82" t="s">
        <v>10042</v>
      </c>
    </row>
    <row r="4375" spans="1:10" ht="13.9">
      <c r="A4375" s="4" t="s">
        <v>10043</v>
      </c>
      <c r="B4375" s="4" t="s">
        <v>649</v>
      </c>
      <c r="C4375" s="4" t="s">
        <v>654</v>
      </c>
      <c r="D4375" s="4">
        <v>-3.7199999999999997E-2</v>
      </c>
      <c r="E4375" s="4">
        <v>4.4999999999999997E-3</v>
      </c>
      <c r="F4375" s="81" t="s">
        <v>10044</v>
      </c>
      <c r="G4375" s="4">
        <v>0.72640000000000005</v>
      </c>
      <c r="H4375" s="2">
        <v>483768</v>
      </c>
      <c r="I4375" s="2">
        <v>68.34</v>
      </c>
      <c r="J4375" s="2">
        <v>1.4119999999999999E-4</v>
      </c>
    </row>
    <row r="4376" spans="1:10" ht="13.9">
      <c r="A4376" s="4" t="s">
        <v>10045</v>
      </c>
      <c r="B4376" s="4" t="s">
        <v>650</v>
      </c>
      <c r="C4376" s="4" t="s">
        <v>662</v>
      </c>
      <c r="D4376" s="4">
        <v>3.6299999999999999E-2</v>
      </c>
      <c r="E4376" s="4">
        <v>4.7999999999999996E-3</v>
      </c>
      <c r="F4376" s="81" t="s">
        <v>10046</v>
      </c>
      <c r="G4376" s="4">
        <v>0.23549999999999999</v>
      </c>
      <c r="H4376" s="2">
        <v>483768</v>
      </c>
      <c r="I4376" s="2">
        <v>57.19</v>
      </c>
      <c r="J4376" s="2">
        <v>1.182E-4</v>
      </c>
    </row>
    <row r="4377" spans="1:10" ht="13.9">
      <c r="A4377" s="4" t="s">
        <v>10047</v>
      </c>
      <c r="B4377" s="4" t="s">
        <v>650</v>
      </c>
      <c r="C4377" s="4" t="s">
        <v>662</v>
      </c>
      <c r="D4377" s="4">
        <v>3.6799999999999999E-2</v>
      </c>
      <c r="E4377" s="4">
        <v>4.8999999999999998E-3</v>
      </c>
      <c r="F4377" s="81" t="s">
        <v>10048</v>
      </c>
      <c r="G4377" s="4">
        <v>0.22409999999999999</v>
      </c>
      <c r="H4377" s="2">
        <v>483768</v>
      </c>
      <c r="I4377" s="2">
        <v>56.4</v>
      </c>
      <c r="J4377" s="2">
        <v>1.166E-4</v>
      </c>
    </row>
    <row r="4378" spans="1:10" ht="13.9">
      <c r="A4378" s="4" t="s">
        <v>10049</v>
      </c>
      <c r="B4378" s="4" t="s">
        <v>649</v>
      </c>
      <c r="C4378" s="4" t="s">
        <v>650</v>
      </c>
      <c r="D4378" s="4">
        <v>3.6200000000000003E-2</v>
      </c>
      <c r="E4378" s="4">
        <v>4.7999999999999996E-3</v>
      </c>
      <c r="F4378" s="81" t="s">
        <v>10050</v>
      </c>
      <c r="G4378" s="4">
        <v>0.2356</v>
      </c>
      <c r="H4378" s="2">
        <v>483768</v>
      </c>
      <c r="I4378" s="2">
        <v>56.88</v>
      </c>
      <c r="J4378" s="2">
        <v>1.176E-4</v>
      </c>
    </row>
    <row r="4379" spans="1:10" ht="13.9">
      <c r="A4379" s="4" t="s">
        <v>10051</v>
      </c>
      <c r="B4379" s="4" t="s">
        <v>649</v>
      </c>
      <c r="C4379" s="4" t="s">
        <v>654</v>
      </c>
      <c r="D4379" s="4">
        <v>2.5499999999999998E-2</v>
      </c>
      <c r="E4379" s="4">
        <v>4.1999999999999997E-3</v>
      </c>
      <c r="F4379" s="81" t="s">
        <v>10052</v>
      </c>
      <c r="G4379" s="4">
        <v>0.31</v>
      </c>
      <c r="H4379" s="2">
        <v>528385</v>
      </c>
      <c r="I4379" s="2">
        <v>36.86</v>
      </c>
      <c r="J4379" s="82" t="s">
        <v>10053</v>
      </c>
    </row>
    <row r="4380" spans="1:10" ht="13.9">
      <c r="A4380" s="4" t="s">
        <v>10054</v>
      </c>
      <c r="B4380" s="4" t="s">
        <v>650</v>
      </c>
      <c r="C4380" s="4" t="s">
        <v>654</v>
      </c>
      <c r="D4380" s="4">
        <v>-2.7799999999999998E-2</v>
      </c>
      <c r="E4380" s="4">
        <v>4.1999999999999997E-3</v>
      </c>
      <c r="F4380" s="81" t="s">
        <v>10055</v>
      </c>
      <c r="G4380" s="4">
        <v>0.64459999999999995</v>
      </c>
      <c r="H4380" s="2">
        <v>483768</v>
      </c>
      <c r="I4380" s="2">
        <v>43.81</v>
      </c>
      <c r="J4380" s="82" t="s">
        <v>10056</v>
      </c>
    </row>
    <row r="4381" spans="1:10" ht="13.9">
      <c r="A4381" s="4" t="s">
        <v>10057</v>
      </c>
      <c r="B4381" s="4" t="s">
        <v>649</v>
      </c>
      <c r="C4381" s="4" t="s">
        <v>654</v>
      </c>
      <c r="D4381" s="4">
        <v>2.9000000000000001E-2</v>
      </c>
      <c r="E4381" s="4">
        <v>4.3E-3</v>
      </c>
      <c r="F4381" s="81" t="s">
        <v>10058</v>
      </c>
      <c r="G4381" s="4">
        <v>0.34789999999999999</v>
      </c>
      <c r="H4381" s="2">
        <v>483768</v>
      </c>
      <c r="I4381" s="2">
        <v>45.48</v>
      </c>
      <c r="J4381" s="82" t="s">
        <v>10029</v>
      </c>
    </row>
    <row r="4382" spans="1:10" ht="13.9">
      <c r="A4382" s="4" t="s">
        <v>10059</v>
      </c>
      <c r="B4382" s="4" t="s">
        <v>649</v>
      </c>
      <c r="C4382" s="4" t="s">
        <v>654</v>
      </c>
      <c r="D4382" s="4">
        <v>-2.6800000000000001E-2</v>
      </c>
      <c r="E4382" s="4">
        <v>4.4000000000000003E-3</v>
      </c>
      <c r="F4382" s="81" t="s">
        <v>10060</v>
      </c>
      <c r="G4382" s="4">
        <v>0.68979999999999997</v>
      </c>
      <c r="H4382" s="2">
        <v>483768</v>
      </c>
      <c r="I4382" s="2">
        <v>37.1</v>
      </c>
      <c r="J4382" s="82" t="s">
        <v>10011</v>
      </c>
    </row>
    <row r="4383" spans="1:10" ht="13.9">
      <c r="A4383" s="4" t="s">
        <v>10061</v>
      </c>
      <c r="B4383" s="4" t="s">
        <v>650</v>
      </c>
      <c r="C4383" s="4" t="s">
        <v>662</v>
      </c>
      <c r="D4383" s="4">
        <v>-2.53E-2</v>
      </c>
      <c r="E4383" s="4">
        <v>4.3E-3</v>
      </c>
      <c r="F4383" s="81" t="s">
        <v>10062</v>
      </c>
      <c r="G4383" s="4">
        <v>0.68130000000000002</v>
      </c>
      <c r="H4383" s="2">
        <v>483768</v>
      </c>
      <c r="I4383" s="2">
        <v>34.619999999999997</v>
      </c>
      <c r="J4383" s="82" t="s">
        <v>10063</v>
      </c>
    </row>
    <row r="4384" spans="1:10" ht="13.9">
      <c r="A4384" s="4" t="s">
        <v>10064</v>
      </c>
      <c r="B4384" s="4" t="s">
        <v>649</v>
      </c>
      <c r="C4384" s="4" t="s">
        <v>662</v>
      </c>
      <c r="D4384" s="4">
        <v>3.6499999999999998E-2</v>
      </c>
      <c r="E4384" s="4">
        <v>4.8999999999999998E-3</v>
      </c>
      <c r="F4384" s="81" t="s">
        <v>10065</v>
      </c>
      <c r="G4384" s="4">
        <v>0.22439999999999999</v>
      </c>
      <c r="H4384" s="2">
        <v>483768</v>
      </c>
      <c r="I4384" s="2">
        <v>55.49</v>
      </c>
      <c r="J4384" s="2">
        <v>1.147E-4</v>
      </c>
    </row>
    <row r="4385" spans="1:10" ht="13.9">
      <c r="A4385" s="4" t="s">
        <v>10066</v>
      </c>
      <c r="B4385" s="4" t="s">
        <v>650</v>
      </c>
      <c r="C4385" s="4" t="s">
        <v>662</v>
      </c>
      <c r="D4385" s="4">
        <v>-3.4099999999999998E-2</v>
      </c>
      <c r="E4385" s="4">
        <v>4.7000000000000002E-3</v>
      </c>
      <c r="F4385" s="81" t="s">
        <v>10067</v>
      </c>
      <c r="G4385" s="4">
        <v>0.75560000000000005</v>
      </c>
      <c r="H4385" s="2">
        <v>483768</v>
      </c>
      <c r="I4385" s="2">
        <v>52.64</v>
      </c>
      <c r="J4385" s="2">
        <v>1.088E-4</v>
      </c>
    </row>
    <row r="4386" spans="1:10" ht="13.9">
      <c r="A4386" s="4" t="s">
        <v>10068</v>
      </c>
      <c r="B4386" s="4" t="s">
        <v>650</v>
      </c>
      <c r="C4386" s="4" t="s">
        <v>662</v>
      </c>
      <c r="D4386" s="4">
        <v>2.69E-2</v>
      </c>
      <c r="E4386" s="4">
        <v>3.5999999999999999E-3</v>
      </c>
      <c r="F4386" s="81" t="s">
        <v>10069</v>
      </c>
      <c r="G4386" s="4">
        <v>0.2616</v>
      </c>
      <c r="H4386" s="2">
        <v>604232</v>
      </c>
      <c r="I4386" s="2">
        <v>55.83</v>
      </c>
      <c r="J4386" s="82" t="s">
        <v>10070</v>
      </c>
    </row>
    <row r="4387" spans="1:10" ht="13.9">
      <c r="A4387" s="4" t="s">
        <v>10071</v>
      </c>
      <c r="B4387" s="4" t="s">
        <v>649</v>
      </c>
      <c r="C4387" s="4" t="s">
        <v>654</v>
      </c>
      <c r="D4387" s="4">
        <v>3.5900000000000001E-2</v>
      </c>
      <c r="E4387" s="4">
        <v>4.7999999999999996E-3</v>
      </c>
      <c r="F4387" s="81" t="s">
        <v>10072</v>
      </c>
      <c r="G4387" s="4">
        <v>0.23569999999999999</v>
      </c>
      <c r="H4387" s="2">
        <v>483768</v>
      </c>
      <c r="I4387" s="2">
        <v>55.94</v>
      </c>
      <c r="J4387" s="2">
        <v>1.156E-4</v>
      </c>
    </row>
    <row r="4388" spans="1:10" ht="13.9">
      <c r="A4388" s="4" t="s">
        <v>10073</v>
      </c>
      <c r="B4388" s="4" t="s">
        <v>649</v>
      </c>
      <c r="C4388" s="4" t="s">
        <v>654</v>
      </c>
      <c r="D4388" s="4">
        <v>-3.6700000000000003E-2</v>
      </c>
      <c r="E4388" s="4">
        <v>4.8999999999999998E-3</v>
      </c>
      <c r="F4388" s="81" t="s">
        <v>10074</v>
      </c>
      <c r="G4388" s="4">
        <v>0.77569999999999995</v>
      </c>
      <c r="H4388" s="2">
        <v>483768</v>
      </c>
      <c r="I4388" s="2">
        <v>56.1</v>
      </c>
      <c r="J4388" s="2">
        <v>1.159E-4</v>
      </c>
    </row>
    <row r="4389" spans="1:10" ht="13.9">
      <c r="A4389" s="4" t="s">
        <v>10075</v>
      </c>
      <c r="B4389" s="4" t="s">
        <v>10076</v>
      </c>
      <c r="C4389" s="4" t="s">
        <v>662</v>
      </c>
      <c r="D4389" s="4">
        <v>-3.7600000000000001E-2</v>
      </c>
      <c r="E4389" s="4">
        <v>5.0000000000000001E-3</v>
      </c>
      <c r="F4389" s="81" t="s">
        <v>10077</v>
      </c>
      <c r="G4389" s="4">
        <v>0.77490000000000003</v>
      </c>
      <c r="H4389" s="2">
        <v>448902</v>
      </c>
      <c r="I4389" s="2">
        <v>56.55</v>
      </c>
      <c r="J4389" s="2">
        <v>1.26E-4</v>
      </c>
    </row>
    <row r="4390" spans="1:10" ht="13.9">
      <c r="A4390" s="4" t="s">
        <v>10078</v>
      </c>
      <c r="B4390" s="4" t="s">
        <v>649</v>
      </c>
      <c r="C4390" s="4" t="s">
        <v>1095</v>
      </c>
      <c r="D4390" s="4">
        <v>-3.5400000000000001E-2</v>
      </c>
      <c r="E4390" s="4">
        <v>4.8999999999999998E-3</v>
      </c>
      <c r="F4390" s="81" t="s">
        <v>10079</v>
      </c>
      <c r="G4390" s="4">
        <v>0.75560000000000005</v>
      </c>
      <c r="H4390" s="2">
        <v>448902</v>
      </c>
      <c r="I4390" s="2">
        <v>52.19</v>
      </c>
      <c r="J4390" s="2">
        <v>1.1629999999999999E-4</v>
      </c>
    </row>
    <row r="4391" spans="1:10" ht="13.9">
      <c r="A4391" s="4" t="s">
        <v>10080</v>
      </c>
      <c r="B4391" s="4" t="s">
        <v>649</v>
      </c>
      <c r="C4391" s="4" t="s">
        <v>662</v>
      </c>
      <c r="D4391" s="4">
        <v>3.6799999999999999E-2</v>
      </c>
      <c r="E4391" s="4">
        <v>4.8999999999999998E-3</v>
      </c>
      <c r="F4391" s="81" t="s">
        <v>10081</v>
      </c>
      <c r="G4391" s="4">
        <v>0.2243</v>
      </c>
      <c r="H4391" s="2">
        <v>483768</v>
      </c>
      <c r="I4391" s="2">
        <v>56.4</v>
      </c>
      <c r="J4391" s="2">
        <v>1.166E-4</v>
      </c>
    </row>
    <row r="4392" spans="1:10" ht="13.9">
      <c r="A4392" s="4" t="s">
        <v>10082</v>
      </c>
      <c r="B4392" s="4" t="s">
        <v>10083</v>
      </c>
      <c r="C4392" s="4" t="s">
        <v>662</v>
      </c>
      <c r="D4392" s="4">
        <v>-4.0099999999999997E-2</v>
      </c>
      <c r="E4392" s="4">
        <v>5.0000000000000001E-3</v>
      </c>
      <c r="F4392" s="81" t="s">
        <v>10084</v>
      </c>
      <c r="G4392" s="4">
        <v>0.74660000000000004</v>
      </c>
      <c r="H4392" s="2">
        <v>448902</v>
      </c>
      <c r="I4392" s="2">
        <v>64.319999999999993</v>
      </c>
      <c r="J4392" s="2">
        <v>1.4329999999999999E-4</v>
      </c>
    </row>
    <row r="4393" spans="1:10" ht="13.9">
      <c r="A4393" s="4" t="s">
        <v>10085</v>
      </c>
      <c r="B4393" s="4" t="s">
        <v>662</v>
      </c>
      <c r="C4393" s="4" t="s">
        <v>654</v>
      </c>
      <c r="D4393" s="4">
        <v>-2.5499999999999998E-2</v>
      </c>
      <c r="E4393" s="4">
        <v>3.7000000000000002E-3</v>
      </c>
      <c r="F4393" s="81" t="s">
        <v>10086</v>
      </c>
      <c r="G4393" s="4">
        <v>0.76339999999999997</v>
      </c>
      <c r="H4393" s="2">
        <v>604255</v>
      </c>
      <c r="I4393" s="2">
        <v>47.5</v>
      </c>
      <c r="J4393" s="82" t="s">
        <v>10087</v>
      </c>
    </row>
    <row r="4394" spans="1:10" ht="13.9">
      <c r="A4394" s="4" t="s">
        <v>10088</v>
      </c>
      <c r="B4394" s="4" t="s">
        <v>650</v>
      </c>
      <c r="C4394" s="4" t="s">
        <v>662</v>
      </c>
      <c r="D4394" s="4">
        <v>3.4299999999999997E-2</v>
      </c>
      <c r="E4394" s="4">
        <v>4.7000000000000002E-3</v>
      </c>
      <c r="F4394" s="81" t="s">
        <v>10089</v>
      </c>
      <c r="G4394" s="4">
        <v>0.24440000000000001</v>
      </c>
      <c r="H4394" s="2">
        <v>483768</v>
      </c>
      <c r="I4394" s="2">
        <v>53.26</v>
      </c>
      <c r="J4394" s="2">
        <v>1.1010000000000001E-4</v>
      </c>
    </row>
    <row r="4395" spans="1:10" ht="13.9">
      <c r="A4395" s="4" t="s">
        <v>10090</v>
      </c>
      <c r="B4395" s="4" t="s">
        <v>649</v>
      </c>
      <c r="C4395" s="4" t="s">
        <v>654</v>
      </c>
      <c r="D4395" s="4">
        <v>-3.5299999999999998E-2</v>
      </c>
      <c r="E4395" s="4">
        <v>4.4999999999999997E-3</v>
      </c>
      <c r="F4395" s="81" t="s">
        <v>10091</v>
      </c>
      <c r="G4395" s="4">
        <v>0.71750000000000003</v>
      </c>
      <c r="H4395" s="2">
        <v>483768</v>
      </c>
      <c r="I4395" s="2">
        <v>61.54</v>
      </c>
      <c r="J4395" s="2">
        <v>1.272E-4</v>
      </c>
    </row>
    <row r="4396" spans="1:10" ht="13.9">
      <c r="A4396" s="4" t="s">
        <v>10092</v>
      </c>
      <c r="B4396" s="4" t="s">
        <v>650</v>
      </c>
      <c r="C4396" s="4" t="s">
        <v>662</v>
      </c>
      <c r="D4396" s="4">
        <v>2.8199999999999999E-2</v>
      </c>
      <c r="E4396" s="4">
        <v>4.1000000000000003E-3</v>
      </c>
      <c r="F4396" s="81" t="s">
        <v>10093</v>
      </c>
      <c r="G4396" s="4">
        <v>0.44650000000000001</v>
      </c>
      <c r="H4396" s="2">
        <v>482750</v>
      </c>
      <c r="I4396" s="2">
        <v>47.31</v>
      </c>
      <c r="J4396" s="82" t="s">
        <v>9984</v>
      </c>
    </row>
    <row r="4397" spans="1:10" ht="13.9">
      <c r="A4397" s="4" t="s">
        <v>10094</v>
      </c>
      <c r="B4397" s="4" t="s">
        <v>650</v>
      </c>
      <c r="C4397" s="4" t="s">
        <v>662</v>
      </c>
      <c r="D4397" s="4">
        <v>2.5499999999999998E-2</v>
      </c>
      <c r="E4397" s="4">
        <v>3.7000000000000002E-3</v>
      </c>
      <c r="F4397" s="81" t="s">
        <v>10095</v>
      </c>
      <c r="G4397" s="4">
        <v>0.23669999999999999</v>
      </c>
      <c r="H4397" s="2">
        <v>604256</v>
      </c>
      <c r="I4397" s="2">
        <v>47.5</v>
      </c>
      <c r="J4397" s="82" t="s">
        <v>10087</v>
      </c>
    </row>
    <row r="4398" spans="1:10" ht="13.9">
      <c r="A4398" s="4" t="s">
        <v>10096</v>
      </c>
      <c r="B4398" s="4" t="s">
        <v>649</v>
      </c>
      <c r="C4398" s="4" t="s">
        <v>662</v>
      </c>
      <c r="D4398" s="4">
        <v>3.4099999999999998E-2</v>
      </c>
      <c r="E4398" s="4">
        <v>4.7000000000000002E-3</v>
      </c>
      <c r="F4398" s="81" t="s">
        <v>10097</v>
      </c>
      <c r="G4398" s="4">
        <v>0.24429999999999999</v>
      </c>
      <c r="H4398" s="2">
        <v>483768</v>
      </c>
      <c r="I4398" s="2">
        <v>52.64</v>
      </c>
      <c r="J4398" s="2">
        <v>1.088E-4</v>
      </c>
    </row>
    <row r="4399" spans="1:10" ht="13.9">
      <c r="A4399" s="4" t="s">
        <v>10098</v>
      </c>
      <c r="B4399" s="4" t="s">
        <v>650</v>
      </c>
      <c r="C4399" s="4" t="s">
        <v>662</v>
      </c>
      <c r="D4399" s="4">
        <v>-2.5600000000000001E-2</v>
      </c>
      <c r="E4399" s="4">
        <v>3.7000000000000002E-3</v>
      </c>
      <c r="F4399" s="81" t="s">
        <v>10099</v>
      </c>
      <c r="G4399" s="4">
        <v>0.76359999999999995</v>
      </c>
      <c r="H4399" s="2">
        <v>604152</v>
      </c>
      <c r="I4399" s="2">
        <v>47.87</v>
      </c>
      <c r="J4399" s="82" t="s">
        <v>10100</v>
      </c>
    </row>
    <row r="4400" spans="1:10" ht="13.9">
      <c r="A4400" s="4" t="s">
        <v>10101</v>
      </c>
      <c r="B4400" s="4" t="s">
        <v>662</v>
      </c>
      <c r="C4400" s="4" t="s">
        <v>654</v>
      </c>
      <c r="D4400" s="4">
        <v>3.4200000000000001E-2</v>
      </c>
      <c r="E4400" s="4">
        <v>4.7000000000000002E-3</v>
      </c>
      <c r="F4400" s="81" t="s">
        <v>10102</v>
      </c>
      <c r="G4400" s="4">
        <v>0.24410000000000001</v>
      </c>
      <c r="H4400" s="2">
        <v>483768</v>
      </c>
      <c r="I4400" s="2">
        <v>52.95</v>
      </c>
      <c r="J4400" s="2">
        <v>1.094E-4</v>
      </c>
    </row>
    <row r="4401" spans="1:10" ht="13.9">
      <c r="A4401" s="4" t="s">
        <v>10103</v>
      </c>
      <c r="B4401" s="4" t="s">
        <v>650</v>
      </c>
      <c r="C4401" s="4" t="s">
        <v>662</v>
      </c>
      <c r="D4401" s="4">
        <v>-2.6499999999999999E-2</v>
      </c>
      <c r="E4401" s="4">
        <v>4.5999999999999999E-3</v>
      </c>
      <c r="F4401" s="81" t="s">
        <v>10104</v>
      </c>
      <c r="G4401" s="4">
        <v>0.26390000000000002</v>
      </c>
      <c r="H4401" s="2">
        <v>483768</v>
      </c>
      <c r="I4401" s="2">
        <v>33.19</v>
      </c>
      <c r="J4401" s="82" t="s">
        <v>9127</v>
      </c>
    </row>
    <row r="4402" spans="1:10" ht="13.9">
      <c r="A4402" s="4" t="s">
        <v>10105</v>
      </c>
      <c r="B4402" s="4" t="s">
        <v>650</v>
      </c>
      <c r="C4402" s="4" t="s">
        <v>662</v>
      </c>
      <c r="D4402" s="4">
        <v>-2.6700000000000002E-2</v>
      </c>
      <c r="E4402" s="4">
        <v>4.5999999999999999E-3</v>
      </c>
      <c r="F4402" s="81" t="s">
        <v>10106</v>
      </c>
      <c r="G4402" s="4">
        <v>0.26419999999999999</v>
      </c>
      <c r="H4402" s="2">
        <v>483768</v>
      </c>
      <c r="I4402" s="2">
        <v>33.69</v>
      </c>
      <c r="J4402" s="82" t="s">
        <v>3915</v>
      </c>
    </row>
    <row r="4403" spans="1:10" ht="13.9">
      <c r="A4403" s="4" t="s">
        <v>10107</v>
      </c>
      <c r="B4403" s="4" t="s">
        <v>650</v>
      </c>
      <c r="C4403" s="4" t="s">
        <v>662</v>
      </c>
      <c r="D4403" s="4">
        <v>2.8199999999999999E-2</v>
      </c>
      <c r="E4403" s="4">
        <v>4.1999999999999997E-3</v>
      </c>
      <c r="F4403" s="81" t="s">
        <v>10108</v>
      </c>
      <c r="G4403" s="4">
        <v>0.39810000000000001</v>
      </c>
      <c r="H4403" s="2">
        <v>483768</v>
      </c>
      <c r="I4403" s="2">
        <v>45.08</v>
      </c>
      <c r="J4403" s="82" t="s">
        <v>10109</v>
      </c>
    </row>
    <row r="4404" spans="1:10" ht="13.9">
      <c r="A4404" s="4" t="s">
        <v>10110</v>
      </c>
      <c r="B4404" s="4" t="s">
        <v>649</v>
      </c>
      <c r="C4404" s="4" t="s">
        <v>650</v>
      </c>
      <c r="D4404" s="4">
        <v>3.4299999999999997E-2</v>
      </c>
      <c r="E4404" s="4">
        <v>4.7000000000000002E-3</v>
      </c>
      <c r="F4404" s="81" t="s">
        <v>10111</v>
      </c>
      <c r="G4404" s="4">
        <v>0.24410000000000001</v>
      </c>
      <c r="H4404" s="2">
        <v>483768</v>
      </c>
      <c r="I4404" s="2">
        <v>53.26</v>
      </c>
      <c r="J4404" s="2">
        <v>1.1010000000000001E-4</v>
      </c>
    </row>
    <row r="4405" spans="1:10" ht="13.9">
      <c r="A4405" s="4" t="s">
        <v>10112</v>
      </c>
      <c r="B4405" s="4" t="s">
        <v>649</v>
      </c>
      <c r="C4405" s="4" t="s">
        <v>654</v>
      </c>
      <c r="D4405" s="4">
        <v>-3.9600000000000003E-2</v>
      </c>
      <c r="E4405" s="4">
        <v>7.4000000000000003E-3</v>
      </c>
      <c r="F4405" s="81" t="s">
        <v>4024</v>
      </c>
      <c r="G4405" s="4">
        <v>8.5199999999999998E-2</v>
      </c>
      <c r="H4405" s="2">
        <v>483768</v>
      </c>
      <c r="I4405" s="2">
        <v>28.64</v>
      </c>
      <c r="J4405" s="82" t="s">
        <v>10113</v>
      </c>
    </row>
    <row r="4406" spans="1:10" ht="13.9">
      <c r="A4406" s="4" t="s">
        <v>10114</v>
      </c>
      <c r="B4406" s="4" t="s">
        <v>650</v>
      </c>
      <c r="C4406" s="4" t="s">
        <v>662</v>
      </c>
      <c r="D4406" s="4">
        <v>3.4000000000000002E-2</v>
      </c>
      <c r="E4406" s="4">
        <v>4.7000000000000002E-3</v>
      </c>
      <c r="F4406" s="81" t="s">
        <v>10115</v>
      </c>
      <c r="G4406" s="4">
        <v>0.24429999999999999</v>
      </c>
      <c r="H4406" s="2">
        <v>483768</v>
      </c>
      <c r="I4406" s="2">
        <v>52.33</v>
      </c>
      <c r="J4406" s="2">
        <v>1.082E-4</v>
      </c>
    </row>
    <row r="4407" spans="1:10" ht="13.9">
      <c r="A4407" s="4" t="s">
        <v>10116</v>
      </c>
      <c r="B4407" s="4" t="s">
        <v>649</v>
      </c>
      <c r="C4407" s="4" t="s">
        <v>654</v>
      </c>
      <c r="D4407" s="4">
        <v>-2.5100000000000001E-2</v>
      </c>
      <c r="E4407" s="4">
        <v>3.7000000000000002E-3</v>
      </c>
      <c r="F4407" s="81" t="s">
        <v>10117</v>
      </c>
      <c r="G4407" s="4">
        <v>0.76349999999999996</v>
      </c>
      <c r="H4407" s="2">
        <v>604255</v>
      </c>
      <c r="I4407" s="2">
        <v>46.02</v>
      </c>
      <c r="J4407" s="82" t="s">
        <v>10118</v>
      </c>
    </row>
    <row r="4408" spans="1:10" ht="13.9">
      <c r="A4408" s="4" t="s">
        <v>10119</v>
      </c>
      <c r="B4408" s="4" t="s">
        <v>649</v>
      </c>
      <c r="C4408" s="4" t="s">
        <v>654</v>
      </c>
      <c r="D4408" s="4">
        <v>-3.4299999999999997E-2</v>
      </c>
      <c r="E4408" s="4">
        <v>4.7000000000000002E-3</v>
      </c>
      <c r="F4408" s="81" t="s">
        <v>10120</v>
      </c>
      <c r="G4408" s="4">
        <v>0.75590000000000002</v>
      </c>
      <c r="H4408" s="2">
        <v>483768</v>
      </c>
      <c r="I4408" s="2">
        <v>53.26</v>
      </c>
      <c r="J4408" s="2">
        <v>1.1010000000000001E-4</v>
      </c>
    </row>
    <row r="4409" spans="1:10" ht="13.9">
      <c r="A4409" s="4" t="s">
        <v>10121</v>
      </c>
      <c r="B4409" s="4" t="s">
        <v>649</v>
      </c>
      <c r="C4409" s="4" t="s">
        <v>654</v>
      </c>
      <c r="D4409" s="4">
        <v>2.5499999999999998E-2</v>
      </c>
      <c r="E4409" s="4">
        <v>3.3E-3</v>
      </c>
      <c r="F4409" s="81" t="s">
        <v>10122</v>
      </c>
      <c r="G4409" s="4">
        <v>0.36159999999999998</v>
      </c>
      <c r="H4409" s="2">
        <v>604255</v>
      </c>
      <c r="I4409" s="2">
        <v>59.71</v>
      </c>
      <c r="J4409" s="82" t="s">
        <v>9941</v>
      </c>
    </row>
    <row r="4410" spans="1:10" ht="13.9">
      <c r="A4410" s="4" t="s">
        <v>10123</v>
      </c>
      <c r="B4410" s="4" t="s">
        <v>649</v>
      </c>
      <c r="C4410" s="4" t="s">
        <v>654</v>
      </c>
      <c r="D4410" s="4">
        <v>3.1199999999999999E-2</v>
      </c>
      <c r="E4410" s="4">
        <v>4.1999999999999997E-3</v>
      </c>
      <c r="F4410" s="81" t="s">
        <v>10124</v>
      </c>
      <c r="G4410" s="4">
        <v>0.37980000000000003</v>
      </c>
      <c r="H4410" s="2">
        <v>483768</v>
      </c>
      <c r="I4410" s="2">
        <v>55.18</v>
      </c>
      <c r="J4410" s="2">
        <v>1.141E-4</v>
      </c>
    </row>
    <row r="4411" spans="1:10" ht="13.9">
      <c r="A4411" s="4" t="s">
        <v>10125</v>
      </c>
      <c r="B4411" s="4" t="s">
        <v>650</v>
      </c>
      <c r="C4411" s="4" t="s">
        <v>662</v>
      </c>
      <c r="D4411" s="4">
        <v>2.53E-2</v>
      </c>
      <c r="E4411" s="4">
        <v>3.7000000000000002E-3</v>
      </c>
      <c r="F4411" s="81" t="s">
        <v>10126</v>
      </c>
      <c r="G4411" s="4">
        <v>0.2364</v>
      </c>
      <c r="H4411" s="2">
        <v>604256</v>
      </c>
      <c r="I4411" s="2">
        <v>46.76</v>
      </c>
      <c r="J4411" s="82" t="s">
        <v>10127</v>
      </c>
    </row>
    <row r="4412" spans="1:10" ht="13.9">
      <c r="A4412" s="4" t="s">
        <v>10128</v>
      </c>
      <c r="B4412" s="4" t="s">
        <v>649</v>
      </c>
      <c r="C4412" s="4" t="s">
        <v>654</v>
      </c>
      <c r="D4412" s="4">
        <v>-2.9100000000000001E-2</v>
      </c>
      <c r="E4412" s="4">
        <v>4.0000000000000001E-3</v>
      </c>
      <c r="F4412" s="81" t="s">
        <v>10129</v>
      </c>
      <c r="G4412" s="4">
        <v>0.62160000000000004</v>
      </c>
      <c r="H4412" s="2">
        <v>526652</v>
      </c>
      <c r="I4412" s="2">
        <v>52.93</v>
      </c>
      <c r="J4412" s="2">
        <v>1.005E-4</v>
      </c>
    </row>
    <row r="4413" spans="1:10" ht="13.9">
      <c r="A4413" s="4" t="s">
        <v>10130</v>
      </c>
      <c r="B4413" s="4" t="s">
        <v>649</v>
      </c>
      <c r="C4413" s="4" t="s">
        <v>654</v>
      </c>
      <c r="D4413" s="4">
        <v>3.2899999999999999E-2</v>
      </c>
      <c r="E4413" s="4">
        <v>4.5999999999999999E-3</v>
      </c>
      <c r="F4413" s="81" t="s">
        <v>10131</v>
      </c>
      <c r="G4413" s="4">
        <v>0.24479999999999999</v>
      </c>
      <c r="H4413" s="2">
        <v>503957</v>
      </c>
      <c r="I4413" s="2">
        <v>51.15</v>
      </c>
      <c r="J4413" s="2">
        <v>1.015E-4</v>
      </c>
    </row>
    <row r="4414" spans="1:10" ht="13.9">
      <c r="A4414" s="4" t="s">
        <v>10132</v>
      </c>
      <c r="B4414" s="4" t="s">
        <v>649</v>
      </c>
      <c r="C4414" s="4" t="s">
        <v>654</v>
      </c>
      <c r="D4414" s="4">
        <v>3.1099999999999999E-2</v>
      </c>
      <c r="E4414" s="4">
        <v>4.1999999999999997E-3</v>
      </c>
      <c r="F4414" s="81" t="s">
        <v>10133</v>
      </c>
      <c r="G4414" s="4">
        <v>0.37959999999999999</v>
      </c>
      <c r="H4414" s="2">
        <v>483768</v>
      </c>
      <c r="I4414" s="2">
        <v>54.83</v>
      </c>
      <c r="J4414" s="2">
        <v>1.133E-4</v>
      </c>
    </row>
    <row r="4415" spans="1:10" ht="13.9">
      <c r="A4415" s="4" t="s">
        <v>10134</v>
      </c>
      <c r="B4415" s="4" t="s">
        <v>649</v>
      </c>
      <c r="C4415" s="4" t="s">
        <v>650</v>
      </c>
      <c r="D4415" s="4">
        <v>3.32E-2</v>
      </c>
      <c r="E4415" s="4">
        <v>4.3E-3</v>
      </c>
      <c r="F4415" s="81" t="s">
        <v>10135</v>
      </c>
      <c r="G4415" s="4">
        <v>0.37959999999999999</v>
      </c>
      <c r="H4415" s="2">
        <v>448902</v>
      </c>
      <c r="I4415" s="2">
        <v>59.61</v>
      </c>
      <c r="J4415" s="2">
        <v>1.328E-4</v>
      </c>
    </row>
    <row r="4416" spans="1:10" ht="13.9">
      <c r="A4416" s="4" t="s">
        <v>10136</v>
      </c>
      <c r="B4416" s="4" t="s">
        <v>650</v>
      </c>
      <c r="C4416" s="4" t="s">
        <v>662</v>
      </c>
      <c r="D4416" s="4">
        <v>-3.4000000000000002E-2</v>
      </c>
      <c r="E4416" s="4">
        <v>4.7000000000000002E-3</v>
      </c>
      <c r="F4416" s="81" t="s">
        <v>10137</v>
      </c>
      <c r="G4416" s="4">
        <v>0.75570000000000004</v>
      </c>
      <c r="H4416" s="2">
        <v>483768</v>
      </c>
      <c r="I4416" s="2">
        <v>52.33</v>
      </c>
      <c r="J4416" s="2">
        <v>1.082E-4</v>
      </c>
    </row>
    <row r="4417" spans="1:10" ht="13.9">
      <c r="A4417" s="4" t="s">
        <v>10138</v>
      </c>
      <c r="B4417" s="4" t="s">
        <v>650</v>
      </c>
      <c r="C4417" s="4" t="s">
        <v>654</v>
      </c>
      <c r="D4417" s="4">
        <v>3.4099999999999998E-2</v>
      </c>
      <c r="E4417" s="4">
        <v>4.7000000000000002E-3</v>
      </c>
      <c r="F4417" s="81" t="s">
        <v>10139</v>
      </c>
      <c r="G4417" s="4">
        <v>0.2442</v>
      </c>
      <c r="H4417" s="2">
        <v>483768</v>
      </c>
      <c r="I4417" s="2">
        <v>52.64</v>
      </c>
      <c r="J4417" s="2">
        <v>1.088E-4</v>
      </c>
    </row>
    <row r="4418" spans="1:10" ht="13.9">
      <c r="A4418" s="4" t="s">
        <v>10140</v>
      </c>
      <c r="B4418" s="4" t="s">
        <v>649</v>
      </c>
      <c r="C4418" s="4" t="s">
        <v>662</v>
      </c>
      <c r="D4418" s="4">
        <v>-2.2800000000000001E-2</v>
      </c>
      <c r="E4418" s="4">
        <v>4.1000000000000003E-3</v>
      </c>
      <c r="F4418" s="81" t="s">
        <v>10141</v>
      </c>
      <c r="G4418" s="4">
        <v>0.47939999999999999</v>
      </c>
      <c r="H4418" s="2">
        <v>482750</v>
      </c>
      <c r="I4418" s="2">
        <v>30.92</v>
      </c>
      <c r="J4418" s="82" t="s">
        <v>10142</v>
      </c>
    </row>
    <row r="4419" spans="1:10" ht="13.9">
      <c r="A4419" s="4" t="s">
        <v>10143</v>
      </c>
      <c r="B4419" s="4" t="s">
        <v>649</v>
      </c>
      <c r="C4419" s="4" t="s">
        <v>662</v>
      </c>
      <c r="D4419" s="4">
        <v>3.4099999999999998E-2</v>
      </c>
      <c r="E4419" s="4">
        <v>4.7000000000000002E-3</v>
      </c>
      <c r="F4419" s="81" t="s">
        <v>10144</v>
      </c>
      <c r="G4419" s="4">
        <v>0.2442</v>
      </c>
      <c r="H4419" s="2">
        <v>483768</v>
      </c>
      <c r="I4419" s="2">
        <v>52.64</v>
      </c>
      <c r="J4419" s="2">
        <v>1.088E-4</v>
      </c>
    </row>
    <row r="4420" spans="1:10" ht="13.9">
      <c r="A4420" s="4" t="s">
        <v>10145</v>
      </c>
      <c r="B4420" s="4" t="s">
        <v>650</v>
      </c>
      <c r="C4420" s="4" t="s">
        <v>662</v>
      </c>
      <c r="D4420" s="4">
        <v>-2.5100000000000001E-2</v>
      </c>
      <c r="E4420" s="4">
        <v>3.3E-3</v>
      </c>
      <c r="F4420" s="81" t="s">
        <v>10146</v>
      </c>
      <c r="G4420" s="4">
        <v>0.63800000000000001</v>
      </c>
      <c r="H4420" s="2">
        <v>604256</v>
      </c>
      <c r="I4420" s="2">
        <v>57.85</v>
      </c>
      <c r="J4420" s="82" t="s">
        <v>10147</v>
      </c>
    </row>
    <row r="4421" spans="1:10" ht="13.9">
      <c r="A4421" s="4" t="s">
        <v>10148</v>
      </c>
      <c r="B4421" s="4" t="s">
        <v>649</v>
      </c>
      <c r="C4421" s="4" t="s">
        <v>654</v>
      </c>
      <c r="D4421" s="4">
        <v>3.0800000000000001E-2</v>
      </c>
      <c r="E4421" s="4">
        <v>4.1999999999999997E-3</v>
      </c>
      <c r="F4421" s="81" t="s">
        <v>10149</v>
      </c>
      <c r="G4421" s="4">
        <v>0.38019999999999998</v>
      </c>
      <c r="H4421" s="2">
        <v>483768</v>
      </c>
      <c r="I4421" s="2">
        <v>53.78</v>
      </c>
      <c r="J4421" s="2">
        <v>1.1120000000000001E-4</v>
      </c>
    </row>
    <row r="4422" spans="1:10" ht="13.9">
      <c r="A4422" s="4" t="s">
        <v>10150</v>
      </c>
      <c r="B4422" s="4" t="s">
        <v>649</v>
      </c>
      <c r="C4422" s="4" t="s">
        <v>654</v>
      </c>
      <c r="D4422" s="4">
        <v>3.1E-2</v>
      </c>
      <c r="E4422" s="4">
        <v>4.1999999999999997E-3</v>
      </c>
      <c r="F4422" s="81" t="s">
        <v>10151</v>
      </c>
      <c r="G4422" s="4">
        <v>0.38009999999999999</v>
      </c>
      <c r="H4422" s="2">
        <v>483768</v>
      </c>
      <c r="I4422" s="2">
        <v>54.48</v>
      </c>
      <c r="J4422" s="2">
        <v>1.126E-4</v>
      </c>
    </row>
    <row r="4423" spans="1:10" ht="13.9">
      <c r="A4423" s="4" t="s">
        <v>10152</v>
      </c>
      <c r="B4423" s="4" t="s">
        <v>649</v>
      </c>
      <c r="C4423" s="4" t="s">
        <v>662</v>
      </c>
      <c r="D4423" s="4">
        <v>2.4899999999999999E-2</v>
      </c>
      <c r="E4423" s="4">
        <v>3.7000000000000002E-3</v>
      </c>
      <c r="F4423" s="81" t="s">
        <v>10153</v>
      </c>
      <c r="G4423" s="4">
        <v>0.23549999999999999</v>
      </c>
      <c r="H4423" s="2">
        <v>604253</v>
      </c>
      <c r="I4423" s="2">
        <v>45.29</v>
      </c>
      <c r="J4423" s="82" t="s">
        <v>10154</v>
      </c>
    </row>
    <row r="4424" spans="1:10" ht="13.9">
      <c r="A4424" s="4" t="s">
        <v>10155</v>
      </c>
      <c r="B4424" s="4" t="s">
        <v>650</v>
      </c>
      <c r="C4424" s="4" t="s">
        <v>662</v>
      </c>
      <c r="D4424" s="4">
        <v>-2.5000000000000001E-2</v>
      </c>
      <c r="E4424" s="4">
        <v>3.7000000000000002E-3</v>
      </c>
      <c r="F4424" s="81" t="s">
        <v>10156</v>
      </c>
      <c r="G4424" s="4">
        <v>0.76339999999999997</v>
      </c>
      <c r="H4424" s="2">
        <v>604257</v>
      </c>
      <c r="I4424" s="2">
        <v>45.65</v>
      </c>
      <c r="J4424" s="82" t="s">
        <v>10157</v>
      </c>
    </row>
    <row r="4425" spans="1:10" ht="13.9">
      <c r="A4425" s="4" t="s">
        <v>10158</v>
      </c>
      <c r="B4425" s="4" t="s">
        <v>650</v>
      </c>
      <c r="C4425" s="4" t="s">
        <v>662</v>
      </c>
      <c r="D4425" s="4">
        <v>-2.4799999999999999E-2</v>
      </c>
      <c r="E4425" s="4">
        <v>3.3E-3</v>
      </c>
      <c r="F4425" s="81" t="s">
        <v>10159</v>
      </c>
      <c r="G4425" s="4">
        <v>0.63800000000000001</v>
      </c>
      <c r="H4425" s="2">
        <v>601032</v>
      </c>
      <c r="I4425" s="2">
        <v>56.48</v>
      </c>
      <c r="J4425" s="82" t="s">
        <v>10160</v>
      </c>
    </row>
    <row r="4426" spans="1:10" ht="13.9">
      <c r="A4426" s="4" t="s">
        <v>10161</v>
      </c>
      <c r="B4426" s="4" t="s">
        <v>662</v>
      </c>
      <c r="C4426" s="4" t="s">
        <v>654</v>
      </c>
      <c r="D4426" s="4">
        <v>2.6700000000000002E-2</v>
      </c>
      <c r="E4426" s="4">
        <v>4.5999999999999999E-3</v>
      </c>
      <c r="F4426" s="81" t="s">
        <v>10162</v>
      </c>
      <c r="G4426" s="4">
        <v>0.73599999999999999</v>
      </c>
      <c r="H4426" s="2">
        <v>483768</v>
      </c>
      <c r="I4426" s="2">
        <v>33.69</v>
      </c>
      <c r="J4426" s="82" t="s">
        <v>3915</v>
      </c>
    </row>
    <row r="4427" spans="1:10" ht="13.9">
      <c r="A4427" s="4" t="s">
        <v>10163</v>
      </c>
      <c r="B4427" s="4" t="s">
        <v>649</v>
      </c>
      <c r="C4427" s="4" t="s">
        <v>654</v>
      </c>
      <c r="D4427" s="4">
        <v>2.5000000000000001E-2</v>
      </c>
      <c r="E4427" s="4">
        <v>3.7000000000000002E-3</v>
      </c>
      <c r="F4427" s="81" t="s">
        <v>10164</v>
      </c>
      <c r="G4427" s="4">
        <v>0.23599999999999999</v>
      </c>
      <c r="H4427" s="2">
        <v>604257</v>
      </c>
      <c r="I4427" s="2">
        <v>45.65</v>
      </c>
      <c r="J4427" s="82" t="s">
        <v>10157</v>
      </c>
    </row>
    <row r="4428" spans="1:10" ht="13.9">
      <c r="A4428" s="4" t="s">
        <v>10165</v>
      </c>
      <c r="B4428" s="4" t="s">
        <v>650</v>
      </c>
      <c r="C4428" s="4" t="s">
        <v>662</v>
      </c>
      <c r="D4428" s="4">
        <v>-3.6499999999999998E-2</v>
      </c>
      <c r="E4428" s="4">
        <v>4.8999999999999998E-3</v>
      </c>
      <c r="F4428" s="81" t="s">
        <v>10166</v>
      </c>
      <c r="G4428" s="4">
        <v>0.7752</v>
      </c>
      <c r="H4428" s="2">
        <v>483768</v>
      </c>
      <c r="I4428" s="2">
        <v>55.49</v>
      </c>
      <c r="J4428" s="2">
        <v>1.147E-4</v>
      </c>
    </row>
    <row r="4429" spans="1:10" ht="13.9">
      <c r="A4429" s="4" t="s">
        <v>10167</v>
      </c>
      <c r="B4429" s="4" t="s">
        <v>649</v>
      </c>
      <c r="C4429" s="4" t="s">
        <v>654</v>
      </c>
      <c r="D4429" s="4">
        <v>3.09E-2</v>
      </c>
      <c r="E4429" s="4">
        <v>4.1999999999999997E-3</v>
      </c>
      <c r="F4429" s="81" t="s">
        <v>10168</v>
      </c>
      <c r="G4429" s="4">
        <v>0.38009999999999999</v>
      </c>
      <c r="H4429" s="2">
        <v>483768</v>
      </c>
      <c r="I4429" s="2">
        <v>54.13</v>
      </c>
      <c r="J4429" s="2">
        <v>1.119E-4</v>
      </c>
    </row>
    <row r="4430" spans="1:10" ht="13.9">
      <c r="A4430" s="4" t="s">
        <v>10169</v>
      </c>
      <c r="B4430" s="4" t="s">
        <v>650</v>
      </c>
      <c r="C4430" s="4" t="s">
        <v>662</v>
      </c>
      <c r="D4430" s="4">
        <v>3.9199999999999999E-2</v>
      </c>
      <c r="E4430" s="4">
        <v>7.3000000000000001E-3</v>
      </c>
      <c r="F4430" s="81" t="s">
        <v>10170</v>
      </c>
      <c r="G4430" s="4">
        <v>0.91239999999999999</v>
      </c>
      <c r="H4430" s="2">
        <v>483768</v>
      </c>
      <c r="I4430" s="2">
        <v>28.84</v>
      </c>
      <c r="J4430" s="82" t="s">
        <v>7103</v>
      </c>
    </row>
    <row r="4431" spans="1:10" ht="13.9">
      <c r="A4431" s="4" t="s">
        <v>10171</v>
      </c>
      <c r="B4431" s="4" t="s">
        <v>650</v>
      </c>
      <c r="C4431" s="4" t="s">
        <v>662</v>
      </c>
      <c r="D4431" s="4">
        <v>-2.4899999999999999E-2</v>
      </c>
      <c r="E4431" s="4">
        <v>3.7000000000000002E-3</v>
      </c>
      <c r="F4431" s="81" t="s">
        <v>10172</v>
      </c>
      <c r="G4431" s="4">
        <v>0.76339999999999997</v>
      </c>
      <c r="H4431" s="2">
        <v>604257</v>
      </c>
      <c r="I4431" s="2">
        <v>45.29</v>
      </c>
      <c r="J4431" s="82" t="s">
        <v>10173</v>
      </c>
    </row>
    <row r="4432" spans="1:10" ht="13.9">
      <c r="A4432" s="4" t="s">
        <v>10174</v>
      </c>
      <c r="B4432" s="4" t="s">
        <v>10175</v>
      </c>
      <c r="C4432" s="4" t="s">
        <v>662</v>
      </c>
      <c r="D4432" s="4">
        <v>-3.3399999999999999E-2</v>
      </c>
      <c r="E4432" s="4">
        <v>4.3E-3</v>
      </c>
      <c r="F4432" s="81" t="s">
        <v>10176</v>
      </c>
      <c r="G4432" s="4">
        <v>0.62009999999999998</v>
      </c>
      <c r="H4432" s="2">
        <v>448902</v>
      </c>
      <c r="I4432" s="2">
        <v>60.33</v>
      </c>
      <c r="J4432" s="2">
        <v>1.3439999999999999E-4</v>
      </c>
    </row>
    <row r="4433" spans="1:10" ht="13.9">
      <c r="A4433" s="4" t="s">
        <v>10177</v>
      </c>
      <c r="B4433" s="4" t="s">
        <v>649</v>
      </c>
      <c r="C4433" s="4" t="s">
        <v>662</v>
      </c>
      <c r="D4433" s="4">
        <v>-2.52E-2</v>
      </c>
      <c r="E4433" s="4">
        <v>3.3E-3</v>
      </c>
      <c r="F4433" s="81" t="s">
        <v>9463</v>
      </c>
      <c r="G4433" s="4">
        <v>0.63829999999999998</v>
      </c>
      <c r="H4433" s="2">
        <v>604242</v>
      </c>
      <c r="I4433" s="2">
        <v>58.31</v>
      </c>
      <c r="J4433" s="82" t="s">
        <v>9370</v>
      </c>
    </row>
    <row r="4434" spans="1:10" ht="13.9">
      <c r="A4434" s="4" t="s">
        <v>10178</v>
      </c>
      <c r="B4434" s="4" t="s">
        <v>650</v>
      </c>
      <c r="C4434" s="4" t="s">
        <v>662</v>
      </c>
      <c r="D4434" s="4">
        <v>3.1300000000000001E-2</v>
      </c>
      <c r="E4434" s="4">
        <v>4.1999999999999997E-3</v>
      </c>
      <c r="F4434" s="81" t="s">
        <v>10179</v>
      </c>
      <c r="G4434" s="4">
        <v>0.37990000000000002</v>
      </c>
      <c r="H4434" s="2">
        <v>483768</v>
      </c>
      <c r="I4434" s="2">
        <v>55.54</v>
      </c>
      <c r="J4434" s="2">
        <v>1.148E-4</v>
      </c>
    </row>
    <row r="4435" spans="1:10" ht="13.9">
      <c r="A4435" s="4" t="s">
        <v>10180</v>
      </c>
      <c r="B4435" s="4" t="s">
        <v>654</v>
      </c>
      <c r="C4435" s="4" t="s">
        <v>1511</v>
      </c>
      <c r="D4435" s="4">
        <v>3.3599999999999998E-2</v>
      </c>
      <c r="E4435" s="4">
        <v>4.3E-3</v>
      </c>
      <c r="F4435" s="81" t="s">
        <v>10181</v>
      </c>
      <c r="G4435" s="4">
        <v>0.37969999999999998</v>
      </c>
      <c r="H4435" s="2">
        <v>448902</v>
      </c>
      <c r="I4435" s="2">
        <v>61.06</v>
      </c>
      <c r="J4435" s="2">
        <v>1.36E-4</v>
      </c>
    </row>
    <row r="4436" spans="1:10" ht="13.9">
      <c r="A4436" s="4" t="s">
        <v>10182</v>
      </c>
      <c r="B4436" s="4" t="s">
        <v>649</v>
      </c>
      <c r="C4436" s="4" t="s">
        <v>650</v>
      </c>
      <c r="D4436" s="4">
        <v>-3.1300000000000001E-2</v>
      </c>
      <c r="E4436" s="4">
        <v>4.1999999999999997E-3</v>
      </c>
      <c r="F4436" s="81" t="s">
        <v>10183</v>
      </c>
      <c r="G4436" s="4">
        <v>0.61990000000000001</v>
      </c>
      <c r="H4436" s="2">
        <v>483768</v>
      </c>
      <c r="I4436" s="2">
        <v>55.54</v>
      </c>
      <c r="J4436" s="2">
        <v>1.148E-4</v>
      </c>
    </row>
    <row r="4437" spans="1:10" ht="13.9">
      <c r="A4437" s="4" t="s">
        <v>10184</v>
      </c>
      <c r="B4437" s="4" t="s">
        <v>649</v>
      </c>
      <c r="C4437" s="4" t="s">
        <v>654</v>
      </c>
      <c r="D4437" s="4">
        <v>-3.4099999999999998E-2</v>
      </c>
      <c r="E4437" s="4">
        <v>4.7000000000000002E-3</v>
      </c>
      <c r="F4437" s="81" t="s">
        <v>10185</v>
      </c>
      <c r="G4437" s="4">
        <v>0.75549999999999995</v>
      </c>
      <c r="H4437" s="2">
        <v>483768</v>
      </c>
      <c r="I4437" s="2">
        <v>52.64</v>
      </c>
      <c r="J4437" s="2">
        <v>1.088E-4</v>
      </c>
    </row>
    <row r="4438" spans="1:10" ht="13.9">
      <c r="A4438" s="4" t="s">
        <v>10186</v>
      </c>
      <c r="B4438" s="4" t="s">
        <v>662</v>
      </c>
      <c r="C4438" s="4" t="s">
        <v>654</v>
      </c>
      <c r="D4438" s="4">
        <v>2.52E-2</v>
      </c>
      <c r="E4438" s="4">
        <v>3.3E-3</v>
      </c>
      <c r="F4438" s="81" t="s">
        <v>10187</v>
      </c>
      <c r="G4438" s="4">
        <v>0.36170000000000002</v>
      </c>
      <c r="H4438" s="2">
        <v>604182</v>
      </c>
      <c r="I4438" s="2">
        <v>58.31</v>
      </c>
      <c r="J4438" s="82" t="s">
        <v>10188</v>
      </c>
    </row>
    <row r="4439" spans="1:10" ht="13.9">
      <c r="A4439" s="4" t="s">
        <v>10189</v>
      </c>
      <c r="B4439" s="4" t="s">
        <v>649</v>
      </c>
      <c r="C4439" s="4" t="s">
        <v>650</v>
      </c>
      <c r="D4439" s="4">
        <v>-3.1099999999999999E-2</v>
      </c>
      <c r="E4439" s="4">
        <v>4.1999999999999997E-3</v>
      </c>
      <c r="F4439" s="81" t="s">
        <v>10190</v>
      </c>
      <c r="G4439" s="4">
        <v>0.62</v>
      </c>
      <c r="H4439" s="2">
        <v>483768</v>
      </c>
      <c r="I4439" s="2">
        <v>54.83</v>
      </c>
      <c r="J4439" s="2">
        <v>1.133E-4</v>
      </c>
    </row>
    <row r="4440" spans="1:10" ht="13.9">
      <c r="A4440" s="4" t="s">
        <v>10191</v>
      </c>
      <c r="B4440" s="4" t="s">
        <v>650</v>
      </c>
      <c r="C4440" s="4" t="s">
        <v>662</v>
      </c>
      <c r="D4440" s="4">
        <v>-2.5700000000000001E-2</v>
      </c>
      <c r="E4440" s="4">
        <v>3.8E-3</v>
      </c>
      <c r="F4440" s="81" t="s">
        <v>10192</v>
      </c>
      <c r="G4440" s="4">
        <v>0.78269999999999995</v>
      </c>
      <c r="H4440" s="2">
        <v>604238</v>
      </c>
      <c r="I4440" s="2">
        <v>45.74</v>
      </c>
      <c r="J4440" s="82" t="s">
        <v>10193</v>
      </c>
    </row>
    <row r="4441" spans="1:10" ht="13.9">
      <c r="A4441" s="4" t="s">
        <v>10194</v>
      </c>
      <c r="B4441" s="4" t="s">
        <v>650</v>
      </c>
      <c r="C4441" s="4" t="s">
        <v>662</v>
      </c>
      <c r="D4441" s="4">
        <v>2.5499999999999998E-2</v>
      </c>
      <c r="E4441" s="4">
        <v>3.8E-3</v>
      </c>
      <c r="F4441" s="81" t="s">
        <v>10195</v>
      </c>
      <c r="G4441" s="4">
        <v>0.21759999999999999</v>
      </c>
      <c r="H4441" s="2">
        <v>604256</v>
      </c>
      <c r="I4441" s="2">
        <v>45.03</v>
      </c>
      <c r="J4441" s="82" t="s">
        <v>10196</v>
      </c>
    </row>
    <row r="4442" spans="1:10" ht="13.9">
      <c r="A4442" s="4" t="s">
        <v>10197</v>
      </c>
      <c r="B4442" s="4" t="s">
        <v>650</v>
      </c>
      <c r="C4442" s="4" t="s">
        <v>654</v>
      </c>
      <c r="D4442" s="4">
        <v>3.0700000000000002E-2</v>
      </c>
      <c r="E4442" s="4">
        <v>4.1999999999999997E-3</v>
      </c>
      <c r="F4442" s="81" t="s">
        <v>10198</v>
      </c>
      <c r="G4442" s="4">
        <v>0.38019999999999998</v>
      </c>
      <c r="H4442" s="2">
        <v>483768</v>
      </c>
      <c r="I4442" s="2">
        <v>53.43</v>
      </c>
      <c r="J4442" s="2">
        <v>1.104E-4</v>
      </c>
    </row>
    <row r="4443" spans="1:10" ht="13.9">
      <c r="A4443" s="4" t="s">
        <v>10199</v>
      </c>
      <c r="B4443" s="4" t="s">
        <v>649</v>
      </c>
      <c r="C4443" s="4" t="s">
        <v>2100</v>
      </c>
      <c r="D4443" s="4">
        <v>-3.3300000000000003E-2</v>
      </c>
      <c r="E4443" s="4">
        <v>4.3E-3</v>
      </c>
      <c r="F4443" s="81" t="s">
        <v>10200</v>
      </c>
      <c r="G4443" s="4">
        <v>0.61890000000000001</v>
      </c>
      <c r="H4443" s="2">
        <v>448902</v>
      </c>
      <c r="I4443" s="2">
        <v>59.97</v>
      </c>
      <c r="J4443" s="2">
        <v>1.3359999999999999E-4</v>
      </c>
    </row>
    <row r="4444" spans="1:10" ht="13.9">
      <c r="A4444" s="4" t="s">
        <v>10201</v>
      </c>
      <c r="B4444" s="4" t="s">
        <v>649</v>
      </c>
      <c r="C4444" s="4" t="s">
        <v>654</v>
      </c>
      <c r="D4444" s="4">
        <v>3.3799999999999997E-2</v>
      </c>
      <c r="E4444" s="4">
        <v>4.7000000000000002E-3</v>
      </c>
      <c r="F4444" s="81" t="s">
        <v>10202</v>
      </c>
      <c r="G4444" s="4">
        <v>0.24440000000000001</v>
      </c>
      <c r="H4444" s="2">
        <v>483768</v>
      </c>
      <c r="I4444" s="2">
        <v>51.72</v>
      </c>
      <c r="J4444" s="2">
        <v>1.069E-4</v>
      </c>
    </row>
    <row r="4445" spans="1:10" ht="13.9">
      <c r="A4445" s="4" t="s">
        <v>10203</v>
      </c>
      <c r="B4445" s="4" t="s">
        <v>650</v>
      </c>
      <c r="C4445" s="4" t="s">
        <v>662</v>
      </c>
      <c r="D4445" s="4">
        <v>-3.1099999999999999E-2</v>
      </c>
      <c r="E4445" s="4">
        <v>4.1999999999999997E-3</v>
      </c>
      <c r="F4445" s="81" t="s">
        <v>10204</v>
      </c>
      <c r="G4445" s="4">
        <v>0.62029999999999996</v>
      </c>
      <c r="H4445" s="2">
        <v>483768</v>
      </c>
      <c r="I4445" s="2">
        <v>54.83</v>
      </c>
      <c r="J4445" s="2">
        <v>1.133E-4</v>
      </c>
    </row>
    <row r="4446" spans="1:10" ht="13.9">
      <c r="A4446" s="4" t="s">
        <v>10205</v>
      </c>
      <c r="B4446" s="4" t="s">
        <v>650</v>
      </c>
      <c r="C4446" s="4" t="s">
        <v>662</v>
      </c>
      <c r="D4446" s="4">
        <v>3.1199999999999999E-2</v>
      </c>
      <c r="E4446" s="4">
        <v>4.1999999999999997E-3</v>
      </c>
      <c r="F4446" s="81" t="s">
        <v>10206</v>
      </c>
      <c r="G4446" s="4">
        <v>0.37969999999999998</v>
      </c>
      <c r="H4446" s="2">
        <v>483768</v>
      </c>
      <c r="I4446" s="2">
        <v>55.18</v>
      </c>
      <c r="J4446" s="2">
        <v>1.141E-4</v>
      </c>
    </row>
    <row r="4447" spans="1:10" ht="13.9">
      <c r="A4447" s="4" t="s">
        <v>10207</v>
      </c>
      <c r="B4447" s="4" t="s">
        <v>649</v>
      </c>
      <c r="C4447" s="4" t="s">
        <v>654</v>
      </c>
      <c r="D4447" s="4">
        <v>-3.1399999999999997E-2</v>
      </c>
      <c r="E4447" s="4">
        <v>4.1999999999999997E-3</v>
      </c>
      <c r="F4447" s="81" t="s">
        <v>10208</v>
      </c>
      <c r="G4447" s="4">
        <v>0.61960000000000004</v>
      </c>
      <c r="H4447" s="2">
        <v>483768</v>
      </c>
      <c r="I4447" s="2">
        <v>55.89</v>
      </c>
      <c r="J4447" s="2">
        <v>1.155E-4</v>
      </c>
    </row>
    <row r="4448" spans="1:10" ht="13.9">
      <c r="A4448" s="4" t="s">
        <v>10209</v>
      </c>
      <c r="B4448" s="4" t="s">
        <v>649</v>
      </c>
      <c r="C4448" s="4" t="s">
        <v>654</v>
      </c>
      <c r="D4448" s="4">
        <v>-3.4000000000000002E-2</v>
      </c>
      <c r="E4448" s="4">
        <v>4.7000000000000002E-3</v>
      </c>
      <c r="F4448" s="81" t="s">
        <v>10210</v>
      </c>
      <c r="G4448" s="4">
        <v>0.75570000000000004</v>
      </c>
      <c r="H4448" s="2">
        <v>483768</v>
      </c>
      <c r="I4448" s="2">
        <v>52.33</v>
      </c>
      <c r="J4448" s="2">
        <v>1.082E-4</v>
      </c>
    </row>
    <row r="4449" spans="1:10" ht="13.9">
      <c r="A4449" s="4" t="s">
        <v>10211</v>
      </c>
      <c r="B4449" s="4" t="s">
        <v>649</v>
      </c>
      <c r="C4449" s="4" t="s">
        <v>650</v>
      </c>
      <c r="D4449" s="4">
        <v>3.39E-2</v>
      </c>
      <c r="E4449" s="4">
        <v>4.7000000000000002E-3</v>
      </c>
      <c r="F4449" s="81" t="s">
        <v>10212</v>
      </c>
      <c r="G4449" s="4">
        <v>0.24429999999999999</v>
      </c>
      <c r="H4449" s="2">
        <v>483768</v>
      </c>
      <c r="I4449" s="2">
        <v>52.02</v>
      </c>
      <c r="J4449" s="2">
        <v>1.075E-4</v>
      </c>
    </row>
    <row r="4450" spans="1:10" ht="13.9">
      <c r="A4450" s="4" t="s">
        <v>10213</v>
      </c>
      <c r="B4450" s="4" t="s">
        <v>662</v>
      </c>
      <c r="C4450" s="4" t="s">
        <v>654</v>
      </c>
      <c r="D4450" s="4">
        <v>-3.0599999999999999E-2</v>
      </c>
      <c r="E4450" s="4">
        <v>4.1999999999999997E-3</v>
      </c>
      <c r="F4450" s="81" t="s">
        <v>10214</v>
      </c>
      <c r="G4450" s="4">
        <v>0.61960000000000004</v>
      </c>
      <c r="H4450" s="2">
        <v>483768</v>
      </c>
      <c r="I4450" s="2">
        <v>53.08</v>
      </c>
      <c r="J4450" s="2">
        <v>1.097E-4</v>
      </c>
    </row>
    <row r="4451" spans="1:10" ht="13.9">
      <c r="A4451" s="4" t="s">
        <v>10215</v>
      </c>
      <c r="B4451" s="4" t="s">
        <v>1440</v>
      </c>
      <c r="C4451" s="4" t="s">
        <v>662</v>
      </c>
      <c r="D4451" s="4">
        <v>3.2099999999999997E-2</v>
      </c>
      <c r="E4451" s="4">
        <v>4.3E-3</v>
      </c>
      <c r="F4451" s="81" t="s">
        <v>9926</v>
      </c>
      <c r="G4451" s="4">
        <v>0.37909999999999999</v>
      </c>
      <c r="H4451" s="2">
        <v>448902</v>
      </c>
      <c r="I4451" s="2">
        <v>55.73</v>
      </c>
      <c r="J4451" s="2">
        <v>1.2410000000000001E-4</v>
      </c>
    </row>
    <row r="4452" spans="1:10" ht="13.9">
      <c r="A4452" s="4" t="s">
        <v>10216</v>
      </c>
      <c r="B4452" s="4" t="s">
        <v>649</v>
      </c>
      <c r="C4452" s="4" t="s">
        <v>650</v>
      </c>
      <c r="D4452" s="4">
        <v>3.5099999999999999E-2</v>
      </c>
      <c r="E4452" s="4">
        <v>4.7999999999999996E-3</v>
      </c>
      <c r="F4452" s="81" t="s">
        <v>10217</v>
      </c>
      <c r="G4452" s="4">
        <v>0.2442</v>
      </c>
      <c r="H4452" s="2">
        <v>461826</v>
      </c>
      <c r="I4452" s="2">
        <v>53.47</v>
      </c>
      <c r="J4452" s="2">
        <v>1.158E-4</v>
      </c>
    </row>
    <row r="4453" spans="1:10" ht="13.9">
      <c r="A4453" s="4" t="s">
        <v>10218</v>
      </c>
      <c r="B4453" s="4" t="s">
        <v>650</v>
      </c>
      <c r="C4453" s="4" t="s">
        <v>662</v>
      </c>
      <c r="D4453" s="4">
        <v>3.0700000000000002E-2</v>
      </c>
      <c r="E4453" s="4">
        <v>4.1999999999999997E-3</v>
      </c>
      <c r="F4453" s="81" t="s">
        <v>10219</v>
      </c>
      <c r="G4453" s="4">
        <v>0.38</v>
      </c>
      <c r="H4453" s="2">
        <v>483768</v>
      </c>
      <c r="I4453" s="2">
        <v>53.43</v>
      </c>
      <c r="J4453" s="2">
        <v>1.104E-4</v>
      </c>
    </row>
    <row r="4454" spans="1:10" ht="13.9">
      <c r="A4454" s="4" t="s">
        <v>10220</v>
      </c>
      <c r="B4454" s="4" t="s">
        <v>649</v>
      </c>
      <c r="C4454" s="4" t="s">
        <v>654</v>
      </c>
      <c r="D4454" s="4">
        <v>3.39E-2</v>
      </c>
      <c r="E4454" s="4">
        <v>4.7000000000000002E-3</v>
      </c>
      <c r="F4454" s="81" t="s">
        <v>10221</v>
      </c>
      <c r="G4454" s="4">
        <v>0.2442</v>
      </c>
      <c r="H4454" s="2">
        <v>483768</v>
      </c>
      <c r="I4454" s="2">
        <v>52.02</v>
      </c>
      <c r="J4454" s="2">
        <v>1.075E-4</v>
      </c>
    </row>
    <row r="4455" spans="1:10" ht="13.9">
      <c r="A4455" s="4" t="s">
        <v>10222</v>
      </c>
      <c r="B4455" s="4" t="s">
        <v>662</v>
      </c>
      <c r="C4455" s="4" t="s">
        <v>654</v>
      </c>
      <c r="D4455" s="4">
        <v>-3.3799999999999997E-2</v>
      </c>
      <c r="E4455" s="4">
        <v>4.7000000000000002E-3</v>
      </c>
      <c r="F4455" s="81" t="s">
        <v>10223</v>
      </c>
      <c r="G4455" s="4">
        <v>0.75560000000000005</v>
      </c>
      <c r="H4455" s="2">
        <v>483768</v>
      </c>
      <c r="I4455" s="2">
        <v>51.72</v>
      </c>
      <c r="J4455" s="2">
        <v>1.069E-4</v>
      </c>
    </row>
    <row r="4456" spans="1:10" ht="13.9">
      <c r="A4456" s="4" t="s">
        <v>10224</v>
      </c>
      <c r="B4456" s="4" t="s">
        <v>650</v>
      </c>
      <c r="C4456" s="4" t="s">
        <v>662</v>
      </c>
      <c r="D4456" s="4">
        <v>3.4000000000000002E-2</v>
      </c>
      <c r="E4456" s="4">
        <v>4.7000000000000002E-3</v>
      </c>
      <c r="F4456" s="81" t="s">
        <v>10225</v>
      </c>
      <c r="G4456" s="4">
        <v>0.2442</v>
      </c>
      <c r="H4456" s="2">
        <v>483768</v>
      </c>
      <c r="I4456" s="2">
        <v>52.33</v>
      </c>
      <c r="J4456" s="2">
        <v>1.082E-4</v>
      </c>
    </row>
    <row r="4457" spans="1:10" ht="13.9">
      <c r="A4457" s="4" t="s">
        <v>10226</v>
      </c>
      <c r="B4457" s="4" t="s">
        <v>650</v>
      </c>
      <c r="C4457" s="4" t="s">
        <v>654</v>
      </c>
      <c r="D4457" s="4">
        <v>2.52E-2</v>
      </c>
      <c r="E4457" s="4">
        <v>3.3E-3</v>
      </c>
      <c r="F4457" s="81" t="s">
        <v>10227</v>
      </c>
      <c r="G4457" s="4">
        <v>0.3624</v>
      </c>
      <c r="H4457" s="2">
        <v>604252</v>
      </c>
      <c r="I4457" s="2">
        <v>58.31</v>
      </c>
      <c r="J4457" s="82" t="s">
        <v>9370</v>
      </c>
    </row>
    <row r="4458" spans="1:10" ht="13.9">
      <c r="A4458" s="4" t="s">
        <v>10228</v>
      </c>
      <c r="B4458" s="4" t="s">
        <v>649</v>
      </c>
      <c r="C4458" s="4" t="s">
        <v>654</v>
      </c>
      <c r="D4458" s="4">
        <v>-3.1E-2</v>
      </c>
      <c r="E4458" s="4">
        <v>4.1999999999999997E-3</v>
      </c>
      <c r="F4458" s="81" t="s">
        <v>10229</v>
      </c>
      <c r="G4458" s="4">
        <v>0.62039999999999995</v>
      </c>
      <c r="H4458" s="2">
        <v>483768</v>
      </c>
      <c r="I4458" s="2">
        <v>54.48</v>
      </c>
      <c r="J4458" s="2">
        <v>1.126E-4</v>
      </c>
    </row>
    <row r="4459" spans="1:10" ht="13.9">
      <c r="A4459" s="4" t="s">
        <v>10230</v>
      </c>
      <c r="B4459" s="4" t="s">
        <v>649</v>
      </c>
      <c r="C4459" s="4" t="s">
        <v>10231</v>
      </c>
      <c r="D4459" s="4">
        <v>-3.5099999999999999E-2</v>
      </c>
      <c r="E4459" s="4">
        <v>4.8999999999999998E-3</v>
      </c>
      <c r="F4459" s="81" t="s">
        <v>10232</v>
      </c>
      <c r="G4459" s="4">
        <v>0.75690000000000002</v>
      </c>
      <c r="H4459" s="2">
        <v>448902</v>
      </c>
      <c r="I4459" s="2">
        <v>51.31</v>
      </c>
      <c r="J4459" s="2">
        <v>1.143E-4</v>
      </c>
    </row>
    <row r="4460" spans="1:10" ht="13.9">
      <c r="A4460" s="4" t="s">
        <v>10233</v>
      </c>
      <c r="B4460" s="4" t="s">
        <v>650</v>
      </c>
      <c r="C4460" s="4" t="s">
        <v>662</v>
      </c>
      <c r="D4460" s="4">
        <v>3.2000000000000001E-2</v>
      </c>
      <c r="E4460" s="4">
        <v>4.5999999999999999E-3</v>
      </c>
      <c r="F4460" s="81" t="s">
        <v>10234</v>
      </c>
      <c r="G4460" s="4">
        <v>0.2419</v>
      </c>
      <c r="H4460" s="2">
        <v>566116</v>
      </c>
      <c r="I4460" s="2">
        <v>48.39</v>
      </c>
      <c r="J4460" s="82" t="s">
        <v>10235</v>
      </c>
    </row>
    <row r="4461" spans="1:10" ht="13.9">
      <c r="A4461" s="4" t="s">
        <v>10236</v>
      </c>
      <c r="B4461" s="4" t="s">
        <v>650</v>
      </c>
      <c r="C4461" s="4" t="s">
        <v>662</v>
      </c>
      <c r="D4461" s="4">
        <v>2.52E-2</v>
      </c>
      <c r="E4461" s="4">
        <v>3.3E-3</v>
      </c>
      <c r="F4461" s="81" t="s">
        <v>10237</v>
      </c>
      <c r="G4461" s="4">
        <v>0.36149999999999999</v>
      </c>
      <c r="H4461" s="2">
        <v>604255</v>
      </c>
      <c r="I4461" s="2">
        <v>58.31</v>
      </c>
      <c r="J4461" s="82" t="s">
        <v>9370</v>
      </c>
    </row>
    <row r="4462" spans="1:10" ht="13.9">
      <c r="A4462" s="4" t="s">
        <v>10238</v>
      </c>
      <c r="B4462" s="4" t="s">
        <v>650</v>
      </c>
      <c r="C4462" s="4" t="s">
        <v>662</v>
      </c>
      <c r="D4462" s="4">
        <v>2.5600000000000001E-2</v>
      </c>
      <c r="E4462" s="4">
        <v>3.8E-3</v>
      </c>
      <c r="F4462" s="81" t="s">
        <v>10239</v>
      </c>
      <c r="G4462" s="4">
        <v>0.21809999999999999</v>
      </c>
      <c r="H4462" s="2">
        <v>604254</v>
      </c>
      <c r="I4462" s="2">
        <v>45.38</v>
      </c>
      <c r="J4462" s="82" t="s">
        <v>10240</v>
      </c>
    </row>
    <row r="4463" spans="1:10" ht="13.9">
      <c r="A4463" s="4" t="s">
        <v>10241</v>
      </c>
      <c r="B4463" s="4" t="s">
        <v>650</v>
      </c>
      <c r="C4463" s="4" t="s">
        <v>662</v>
      </c>
      <c r="D4463" s="4">
        <v>3.1099999999999999E-2</v>
      </c>
      <c r="E4463" s="4">
        <v>4.1999999999999997E-3</v>
      </c>
      <c r="F4463" s="81" t="s">
        <v>10242</v>
      </c>
      <c r="G4463" s="4">
        <v>0.3795</v>
      </c>
      <c r="H4463" s="2">
        <v>483768</v>
      </c>
      <c r="I4463" s="2">
        <v>54.83</v>
      </c>
      <c r="J4463" s="2">
        <v>1.133E-4</v>
      </c>
    </row>
    <row r="4464" spans="1:10" ht="13.9">
      <c r="A4464" s="4" t="s">
        <v>10243</v>
      </c>
      <c r="B4464" s="4" t="s">
        <v>650</v>
      </c>
      <c r="C4464" s="4" t="s">
        <v>662</v>
      </c>
      <c r="D4464" s="4">
        <v>-3.3099999999999997E-2</v>
      </c>
      <c r="E4464" s="4">
        <v>4.3E-3</v>
      </c>
      <c r="F4464" s="81" t="s">
        <v>10244</v>
      </c>
      <c r="G4464" s="4">
        <v>0.61960000000000004</v>
      </c>
      <c r="H4464" s="2">
        <v>448902</v>
      </c>
      <c r="I4464" s="2">
        <v>59.25</v>
      </c>
      <c r="J4464" s="2">
        <v>1.3200000000000001E-4</v>
      </c>
    </row>
    <row r="4465" spans="1:10" ht="13.9">
      <c r="A4465" s="4" t="s">
        <v>10245</v>
      </c>
      <c r="B4465" s="4" t="s">
        <v>649</v>
      </c>
      <c r="C4465" s="4" t="s">
        <v>654</v>
      </c>
      <c r="D4465" s="4">
        <v>-2.5499999999999998E-2</v>
      </c>
      <c r="E4465" s="4">
        <v>3.3E-3</v>
      </c>
      <c r="F4465" s="81" t="s">
        <v>10246</v>
      </c>
      <c r="G4465" s="4">
        <v>0.63880000000000003</v>
      </c>
      <c r="H4465" s="2">
        <v>604240</v>
      </c>
      <c r="I4465" s="2">
        <v>59.71</v>
      </c>
      <c r="J4465" s="82" t="s">
        <v>9941</v>
      </c>
    </row>
    <row r="4466" spans="1:10" ht="13.9">
      <c r="A4466" s="4" t="s">
        <v>10247</v>
      </c>
      <c r="B4466" s="4" t="s">
        <v>649</v>
      </c>
      <c r="C4466" s="4" t="s">
        <v>654</v>
      </c>
      <c r="D4466" s="4">
        <v>-2.5399999999999999E-2</v>
      </c>
      <c r="E4466" s="4">
        <v>3.5999999999999999E-3</v>
      </c>
      <c r="F4466" s="81" t="s">
        <v>10248</v>
      </c>
      <c r="G4466" s="4">
        <v>0.63600000000000001</v>
      </c>
      <c r="H4466" s="2">
        <v>536175</v>
      </c>
      <c r="I4466" s="2">
        <v>49.78</v>
      </c>
      <c r="J4466" s="82" t="s">
        <v>10249</v>
      </c>
    </row>
    <row r="4467" spans="1:10" ht="13.9">
      <c r="A4467" s="4" t="s">
        <v>10250</v>
      </c>
      <c r="B4467" s="4" t="s">
        <v>649</v>
      </c>
      <c r="C4467" s="4" t="s">
        <v>654</v>
      </c>
      <c r="D4467" s="4">
        <v>-4.2000000000000003E-2</v>
      </c>
      <c r="E4467" s="4">
        <v>7.6E-3</v>
      </c>
      <c r="F4467" s="81" t="s">
        <v>10251</v>
      </c>
      <c r="G4467" s="4">
        <v>8.2600000000000007E-2</v>
      </c>
      <c r="H4467" s="2">
        <v>483768</v>
      </c>
      <c r="I4467" s="2">
        <v>30.54</v>
      </c>
      <c r="J4467" s="82" t="s">
        <v>10252</v>
      </c>
    </row>
    <row r="4468" spans="1:10" ht="13.9">
      <c r="A4468" s="4" t="s">
        <v>10253</v>
      </c>
      <c r="B4468" s="4" t="s">
        <v>662</v>
      </c>
      <c r="C4468" s="4" t="s">
        <v>654</v>
      </c>
      <c r="D4468" s="4">
        <v>-3.1099999999999999E-2</v>
      </c>
      <c r="E4468" s="4">
        <v>4.1999999999999997E-3</v>
      </c>
      <c r="F4468" s="81" t="s">
        <v>10254</v>
      </c>
      <c r="G4468" s="4">
        <v>0.62050000000000005</v>
      </c>
      <c r="H4468" s="2">
        <v>483768</v>
      </c>
      <c r="I4468" s="2">
        <v>54.83</v>
      </c>
      <c r="J4468" s="2">
        <v>1.133E-4</v>
      </c>
    </row>
    <row r="4469" spans="1:10" ht="13.9">
      <c r="A4469" s="4" t="s">
        <v>10255</v>
      </c>
      <c r="B4469" s="4" t="s">
        <v>650</v>
      </c>
      <c r="C4469" s="4" t="s">
        <v>662</v>
      </c>
      <c r="D4469" s="4">
        <v>3.3799999999999997E-2</v>
      </c>
      <c r="E4469" s="4">
        <v>4.7000000000000002E-3</v>
      </c>
      <c r="F4469" s="81" t="s">
        <v>10256</v>
      </c>
      <c r="G4469" s="4">
        <v>0.24429999999999999</v>
      </c>
      <c r="H4469" s="2">
        <v>483768</v>
      </c>
      <c r="I4469" s="2">
        <v>51.72</v>
      </c>
      <c r="J4469" s="2">
        <v>1.069E-4</v>
      </c>
    </row>
    <row r="4470" spans="1:10" ht="13.9">
      <c r="A4470" s="4" t="s">
        <v>10257</v>
      </c>
      <c r="B4470" s="4" t="s">
        <v>650</v>
      </c>
      <c r="C4470" s="4" t="s">
        <v>654</v>
      </c>
      <c r="D4470" s="4">
        <v>-3.1099999999999999E-2</v>
      </c>
      <c r="E4470" s="4">
        <v>4.1999999999999997E-3</v>
      </c>
      <c r="F4470" s="81" t="s">
        <v>10258</v>
      </c>
      <c r="G4470" s="4">
        <v>0.62050000000000005</v>
      </c>
      <c r="H4470" s="2">
        <v>483768</v>
      </c>
      <c r="I4470" s="2">
        <v>54.83</v>
      </c>
      <c r="J4470" s="2">
        <v>1.133E-4</v>
      </c>
    </row>
    <row r="4471" spans="1:10" ht="13.9">
      <c r="A4471" s="4" t="s">
        <v>10259</v>
      </c>
      <c r="B4471" s="4" t="s">
        <v>654</v>
      </c>
      <c r="C4471" s="4" t="s">
        <v>655</v>
      </c>
      <c r="D4471" s="4">
        <v>3.7100000000000001E-2</v>
      </c>
      <c r="E4471" s="4">
        <v>5.0000000000000001E-3</v>
      </c>
      <c r="F4471" s="81" t="s">
        <v>10260</v>
      </c>
      <c r="G4471" s="4">
        <v>0.22500000000000001</v>
      </c>
      <c r="H4471" s="2">
        <v>448902</v>
      </c>
      <c r="I4471" s="2">
        <v>55.06</v>
      </c>
      <c r="J4471" s="2">
        <v>1.226E-4</v>
      </c>
    </row>
    <row r="4472" spans="1:10" ht="13.9">
      <c r="A4472" s="4" t="s">
        <v>10261</v>
      </c>
      <c r="B4472" s="4" t="s">
        <v>649</v>
      </c>
      <c r="C4472" s="4" t="s">
        <v>650</v>
      </c>
      <c r="D4472" s="4">
        <v>2.5000000000000001E-2</v>
      </c>
      <c r="E4472" s="4">
        <v>3.7000000000000002E-3</v>
      </c>
      <c r="F4472" s="81" t="s">
        <v>10262</v>
      </c>
      <c r="G4472" s="4">
        <v>0.2364</v>
      </c>
      <c r="H4472" s="2">
        <v>604257</v>
      </c>
      <c r="I4472" s="2">
        <v>45.65</v>
      </c>
      <c r="J4472" s="82" t="s">
        <v>10157</v>
      </c>
    </row>
    <row r="4473" spans="1:10" ht="13.9">
      <c r="A4473" s="4" t="s">
        <v>10263</v>
      </c>
      <c r="B4473" s="4" t="s">
        <v>649</v>
      </c>
      <c r="C4473" s="4" t="s">
        <v>654</v>
      </c>
      <c r="D4473" s="4">
        <v>-3.1099999999999999E-2</v>
      </c>
      <c r="E4473" s="4">
        <v>4.1999999999999997E-3</v>
      </c>
      <c r="F4473" s="81" t="s">
        <v>10264</v>
      </c>
      <c r="G4473" s="4">
        <v>0.62050000000000005</v>
      </c>
      <c r="H4473" s="2">
        <v>483768</v>
      </c>
      <c r="I4473" s="2">
        <v>54.83</v>
      </c>
      <c r="J4473" s="2">
        <v>1.133E-4</v>
      </c>
    </row>
    <row r="4474" spans="1:10" ht="13.9">
      <c r="A4474" s="4" t="s">
        <v>10265</v>
      </c>
      <c r="B4474" s="4" t="s">
        <v>650</v>
      </c>
      <c r="C4474" s="4" t="s">
        <v>662</v>
      </c>
      <c r="D4474" s="4">
        <v>3.0599999999999999E-2</v>
      </c>
      <c r="E4474" s="4">
        <v>4.1999999999999997E-3</v>
      </c>
      <c r="F4474" s="81" t="s">
        <v>10266</v>
      </c>
      <c r="G4474" s="4">
        <v>0.38009999999999999</v>
      </c>
      <c r="H4474" s="2">
        <v>483768</v>
      </c>
      <c r="I4474" s="2">
        <v>53.08</v>
      </c>
      <c r="J4474" s="2">
        <v>1.097E-4</v>
      </c>
    </row>
    <row r="4475" spans="1:10" ht="13.9">
      <c r="A4475" s="4" t="s">
        <v>10267</v>
      </c>
      <c r="B4475" s="4" t="s">
        <v>654</v>
      </c>
      <c r="C4475" s="4" t="s">
        <v>1511</v>
      </c>
      <c r="D4475" s="4">
        <v>-3.1899999999999998E-2</v>
      </c>
      <c r="E4475" s="4">
        <v>4.4000000000000003E-3</v>
      </c>
      <c r="F4475" s="81" t="s">
        <v>10268</v>
      </c>
      <c r="G4475" s="4">
        <v>0.62250000000000005</v>
      </c>
      <c r="H4475" s="2">
        <v>448902</v>
      </c>
      <c r="I4475" s="2">
        <v>52.56</v>
      </c>
      <c r="J4475" s="2">
        <v>1.171E-4</v>
      </c>
    </row>
    <row r="4476" spans="1:10" ht="13.9">
      <c r="A4476" s="4" t="s">
        <v>10269</v>
      </c>
      <c r="B4476" s="4" t="s">
        <v>650</v>
      </c>
      <c r="C4476" s="4" t="s">
        <v>662</v>
      </c>
      <c r="D4476" s="4">
        <v>3.0700000000000002E-2</v>
      </c>
      <c r="E4476" s="4">
        <v>4.1999999999999997E-3</v>
      </c>
      <c r="F4476" s="81" t="s">
        <v>10270</v>
      </c>
      <c r="G4476" s="4">
        <v>0.38009999999999999</v>
      </c>
      <c r="H4476" s="2">
        <v>483768</v>
      </c>
      <c r="I4476" s="2">
        <v>53.43</v>
      </c>
      <c r="J4476" s="2">
        <v>1.104E-4</v>
      </c>
    </row>
    <row r="4477" spans="1:10" ht="13.9">
      <c r="A4477" s="4" t="s">
        <v>10271</v>
      </c>
      <c r="B4477" s="4" t="s">
        <v>650</v>
      </c>
      <c r="C4477" s="4" t="s">
        <v>662</v>
      </c>
      <c r="D4477" s="4">
        <v>-3.1099999999999999E-2</v>
      </c>
      <c r="E4477" s="4">
        <v>4.1999999999999997E-3</v>
      </c>
      <c r="F4477" s="81" t="s">
        <v>10272</v>
      </c>
      <c r="G4477" s="4">
        <v>0.62050000000000005</v>
      </c>
      <c r="H4477" s="2">
        <v>483768</v>
      </c>
      <c r="I4477" s="2">
        <v>54.83</v>
      </c>
      <c r="J4477" s="2">
        <v>1.133E-4</v>
      </c>
    </row>
    <row r="4478" spans="1:10" ht="13.9">
      <c r="A4478" s="4" t="s">
        <v>10273</v>
      </c>
      <c r="B4478" s="4" t="s">
        <v>650</v>
      </c>
      <c r="C4478" s="4" t="s">
        <v>654</v>
      </c>
      <c r="D4478" s="4">
        <v>-3.0599999999999999E-2</v>
      </c>
      <c r="E4478" s="4">
        <v>4.1999999999999997E-3</v>
      </c>
      <c r="F4478" s="81" t="s">
        <v>10274</v>
      </c>
      <c r="G4478" s="4">
        <v>0.62029999999999996</v>
      </c>
      <c r="H4478" s="2">
        <v>483768</v>
      </c>
      <c r="I4478" s="2">
        <v>53.08</v>
      </c>
      <c r="J4478" s="2">
        <v>1.097E-4</v>
      </c>
    </row>
    <row r="4479" spans="1:10" ht="13.9">
      <c r="A4479" s="4" t="s">
        <v>10275</v>
      </c>
      <c r="B4479" s="4" t="s">
        <v>650</v>
      </c>
      <c r="C4479" s="4" t="s">
        <v>662</v>
      </c>
      <c r="D4479" s="4">
        <v>3.39E-2</v>
      </c>
      <c r="E4479" s="4">
        <v>4.7000000000000002E-3</v>
      </c>
      <c r="F4479" s="81" t="s">
        <v>10276</v>
      </c>
      <c r="G4479" s="4">
        <v>0.24429999999999999</v>
      </c>
      <c r="H4479" s="2">
        <v>483768</v>
      </c>
      <c r="I4479" s="2">
        <v>52.02</v>
      </c>
      <c r="J4479" s="2">
        <v>1.075E-4</v>
      </c>
    </row>
    <row r="4480" spans="1:10" ht="13.9">
      <c r="A4480" s="4" t="s">
        <v>10277</v>
      </c>
      <c r="B4480" s="4" t="s">
        <v>650</v>
      </c>
      <c r="C4480" s="4" t="s">
        <v>654</v>
      </c>
      <c r="D4480" s="4">
        <v>-3.3799999999999997E-2</v>
      </c>
      <c r="E4480" s="4">
        <v>4.7000000000000002E-3</v>
      </c>
      <c r="F4480" s="81" t="s">
        <v>10278</v>
      </c>
      <c r="G4480" s="4">
        <v>0.75570000000000004</v>
      </c>
      <c r="H4480" s="2">
        <v>483768</v>
      </c>
      <c r="I4480" s="2">
        <v>51.72</v>
      </c>
      <c r="J4480" s="2">
        <v>1.069E-4</v>
      </c>
    </row>
    <row r="4481" spans="1:10" ht="13.9">
      <c r="A4481" s="4" t="s">
        <v>10279</v>
      </c>
      <c r="B4481" s="4" t="s">
        <v>649</v>
      </c>
      <c r="C4481" s="4" t="s">
        <v>654</v>
      </c>
      <c r="D4481" s="4">
        <v>2.5499999999999998E-2</v>
      </c>
      <c r="E4481" s="4">
        <v>3.3E-3</v>
      </c>
      <c r="F4481" s="81" t="s">
        <v>10280</v>
      </c>
      <c r="G4481" s="4">
        <v>0.3609</v>
      </c>
      <c r="H4481" s="2">
        <v>604170</v>
      </c>
      <c r="I4481" s="2">
        <v>59.71</v>
      </c>
      <c r="J4481" s="82" t="s">
        <v>10281</v>
      </c>
    </row>
    <row r="4482" spans="1:10" ht="13.9">
      <c r="A4482" s="4" t="s">
        <v>10282</v>
      </c>
      <c r="B4482" s="4" t="s">
        <v>649</v>
      </c>
      <c r="C4482" s="4" t="s">
        <v>662</v>
      </c>
      <c r="D4482" s="4">
        <v>2.53E-2</v>
      </c>
      <c r="E4482" s="4">
        <v>3.3E-3</v>
      </c>
      <c r="F4482" s="81" t="s">
        <v>10283</v>
      </c>
      <c r="G4482" s="4">
        <v>0.36109999999999998</v>
      </c>
      <c r="H4482" s="2">
        <v>604256</v>
      </c>
      <c r="I4482" s="2">
        <v>58.78</v>
      </c>
      <c r="J4482" s="82" t="s">
        <v>10284</v>
      </c>
    </row>
    <row r="4483" spans="1:10" ht="13.9">
      <c r="A4483" s="4" t="s">
        <v>10285</v>
      </c>
      <c r="B4483" s="4" t="s">
        <v>649</v>
      </c>
      <c r="C4483" s="4" t="s">
        <v>650</v>
      </c>
      <c r="D4483" s="4">
        <v>3.0599999999999999E-2</v>
      </c>
      <c r="E4483" s="4">
        <v>4.1999999999999997E-3</v>
      </c>
      <c r="F4483" s="81" t="s">
        <v>10286</v>
      </c>
      <c r="G4483" s="4">
        <v>0.38009999999999999</v>
      </c>
      <c r="H4483" s="2">
        <v>483768</v>
      </c>
      <c r="I4483" s="2">
        <v>53.08</v>
      </c>
      <c r="J4483" s="2">
        <v>1.097E-4</v>
      </c>
    </row>
    <row r="4484" spans="1:10" ht="13.9">
      <c r="A4484" s="4" t="s">
        <v>10287</v>
      </c>
      <c r="B4484" s="4" t="s">
        <v>649</v>
      </c>
      <c r="C4484" s="4" t="s">
        <v>1095</v>
      </c>
      <c r="D4484" s="4">
        <v>3.4799999999999998E-2</v>
      </c>
      <c r="E4484" s="4">
        <v>4.8999999999999998E-3</v>
      </c>
      <c r="F4484" s="81" t="s">
        <v>10288</v>
      </c>
      <c r="G4484" s="4">
        <v>0.2447</v>
      </c>
      <c r="H4484" s="2">
        <v>448902</v>
      </c>
      <c r="I4484" s="2">
        <v>50.44</v>
      </c>
      <c r="J4484" s="2">
        <v>1.1230000000000001E-4</v>
      </c>
    </row>
    <row r="4485" spans="1:10" ht="13.9">
      <c r="A4485" s="4" t="s">
        <v>10289</v>
      </c>
      <c r="B4485" s="4" t="s">
        <v>649</v>
      </c>
      <c r="C4485" s="4" t="s">
        <v>654</v>
      </c>
      <c r="D4485" s="4">
        <v>3.4000000000000002E-2</v>
      </c>
      <c r="E4485" s="4">
        <v>4.7000000000000002E-3</v>
      </c>
      <c r="F4485" s="81" t="s">
        <v>10290</v>
      </c>
      <c r="G4485" s="4">
        <v>0.24429999999999999</v>
      </c>
      <c r="H4485" s="2">
        <v>482668</v>
      </c>
      <c r="I4485" s="2">
        <v>52.33</v>
      </c>
      <c r="J4485" s="2">
        <v>1.0840000000000001E-4</v>
      </c>
    </row>
    <row r="4486" spans="1:10" ht="13.9">
      <c r="A4486" s="4" t="s">
        <v>10291</v>
      </c>
      <c r="B4486" s="4" t="s">
        <v>650</v>
      </c>
      <c r="C4486" s="4" t="s">
        <v>662</v>
      </c>
      <c r="D4486" s="4">
        <v>3.61E-2</v>
      </c>
      <c r="E4486" s="4">
        <v>4.8999999999999998E-3</v>
      </c>
      <c r="F4486" s="81" t="s">
        <v>10292</v>
      </c>
      <c r="G4486" s="4">
        <v>0.22470000000000001</v>
      </c>
      <c r="H4486" s="2">
        <v>483768</v>
      </c>
      <c r="I4486" s="2">
        <v>54.28</v>
      </c>
      <c r="J4486" s="2">
        <v>1.122E-4</v>
      </c>
    </row>
    <row r="4487" spans="1:10" ht="13.9">
      <c r="A4487" s="4" t="s">
        <v>10293</v>
      </c>
      <c r="B4487" s="4" t="s">
        <v>649</v>
      </c>
      <c r="C4487" s="4" t="s">
        <v>654</v>
      </c>
      <c r="D4487" s="4">
        <v>-2.5100000000000001E-2</v>
      </c>
      <c r="E4487" s="4">
        <v>3.3E-3</v>
      </c>
      <c r="F4487" s="81" t="s">
        <v>10294</v>
      </c>
      <c r="G4487" s="4">
        <v>0.63849999999999996</v>
      </c>
      <c r="H4487" s="2">
        <v>604256</v>
      </c>
      <c r="I4487" s="2">
        <v>57.85</v>
      </c>
      <c r="J4487" s="82" t="s">
        <v>10147</v>
      </c>
    </row>
    <row r="4488" spans="1:10" ht="13.9">
      <c r="A4488" s="4" t="s">
        <v>10295</v>
      </c>
      <c r="B4488" s="4" t="s">
        <v>649</v>
      </c>
      <c r="C4488" s="4" t="s">
        <v>1086</v>
      </c>
      <c r="D4488" s="4">
        <v>3.32E-2</v>
      </c>
      <c r="E4488" s="4">
        <v>4.3E-3</v>
      </c>
      <c r="F4488" s="81" t="s">
        <v>10296</v>
      </c>
      <c r="G4488" s="4">
        <v>0.37969999999999998</v>
      </c>
      <c r="H4488" s="2">
        <v>448902</v>
      </c>
      <c r="I4488" s="2">
        <v>59.61</v>
      </c>
      <c r="J4488" s="2">
        <v>1.328E-4</v>
      </c>
    </row>
    <row r="4489" spans="1:10" ht="13.9">
      <c r="A4489" s="4" t="s">
        <v>10297</v>
      </c>
      <c r="B4489" s="4" t="s">
        <v>649</v>
      </c>
      <c r="C4489" s="4" t="s">
        <v>654</v>
      </c>
      <c r="D4489" s="4">
        <v>-3.73E-2</v>
      </c>
      <c r="E4489" s="4">
        <v>5.0000000000000001E-3</v>
      </c>
      <c r="F4489" s="81" t="s">
        <v>10298</v>
      </c>
      <c r="G4489" s="4">
        <v>0.7762</v>
      </c>
      <c r="H4489" s="2">
        <v>448902</v>
      </c>
      <c r="I4489" s="2">
        <v>55.65</v>
      </c>
      <c r="J4489" s="2">
        <v>1.2400000000000001E-4</v>
      </c>
    </row>
    <row r="4490" spans="1:10" ht="13.9">
      <c r="A4490" s="4" t="s">
        <v>10299</v>
      </c>
      <c r="B4490" s="4" t="s">
        <v>649</v>
      </c>
      <c r="C4490" s="4" t="s">
        <v>650</v>
      </c>
      <c r="D4490" s="4">
        <v>3.73E-2</v>
      </c>
      <c r="E4490" s="4">
        <v>5.0000000000000001E-3</v>
      </c>
      <c r="F4490" s="81" t="s">
        <v>10298</v>
      </c>
      <c r="G4490" s="4">
        <v>0.2238</v>
      </c>
      <c r="H4490" s="2">
        <v>448902</v>
      </c>
      <c r="I4490" s="2">
        <v>55.65</v>
      </c>
      <c r="J4490" s="2">
        <v>1.2400000000000001E-4</v>
      </c>
    </row>
    <row r="4491" spans="1:10" ht="13.9">
      <c r="A4491" s="4" t="s">
        <v>10300</v>
      </c>
      <c r="B4491" s="4" t="s">
        <v>649</v>
      </c>
      <c r="C4491" s="4" t="s">
        <v>654</v>
      </c>
      <c r="D4491" s="4">
        <v>-3.73E-2</v>
      </c>
      <c r="E4491" s="4">
        <v>5.0000000000000001E-3</v>
      </c>
      <c r="F4491" s="81" t="s">
        <v>10301</v>
      </c>
      <c r="G4491" s="4">
        <v>0.7762</v>
      </c>
      <c r="H4491" s="2">
        <v>448902</v>
      </c>
      <c r="I4491" s="2">
        <v>55.65</v>
      </c>
      <c r="J4491" s="2">
        <v>1.2400000000000001E-4</v>
      </c>
    </row>
    <row r="4492" spans="1:10" ht="13.9">
      <c r="A4492" s="4" t="s">
        <v>10302</v>
      </c>
      <c r="B4492" s="4" t="s">
        <v>649</v>
      </c>
      <c r="C4492" s="4" t="s">
        <v>650</v>
      </c>
      <c r="D4492" s="4">
        <v>3.73E-2</v>
      </c>
      <c r="E4492" s="4">
        <v>5.0000000000000001E-3</v>
      </c>
      <c r="F4492" s="81" t="s">
        <v>10301</v>
      </c>
      <c r="G4492" s="4">
        <v>0.2238</v>
      </c>
      <c r="H4492" s="2">
        <v>448902</v>
      </c>
      <c r="I4492" s="2">
        <v>55.65</v>
      </c>
      <c r="J4492" s="2">
        <v>1.2400000000000001E-4</v>
      </c>
    </row>
    <row r="4493" spans="1:10" ht="13.9">
      <c r="A4493" s="4" t="s">
        <v>10303</v>
      </c>
      <c r="B4493" s="4" t="s">
        <v>649</v>
      </c>
      <c r="C4493" s="4" t="s">
        <v>654</v>
      </c>
      <c r="D4493" s="4">
        <v>-3.73E-2</v>
      </c>
      <c r="E4493" s="4">
        <v>5.0000000000000001E-3</v>
      </c>
      <c r="F4493" s="81" t="s">
        <v>10304</v>
      </c>
      <c r="G4493" s="4">
        <v>0.7762</v>
      </c>
      <c r="H4493" s="2">
        <v>448902</v>
      </c>
      <c r="I4493" s="2">
        <v>55.65</v>
      </c>
      <c r="J4493" s="2">
        <v>1.2400000000000001E-4</v>
      </c>
    </row>
    <row r="4494" spans="1:10" ht="13.9">
      <c r="A4494" s="4" t="s">
        <v>10305</v>
      </c>
      <c r="B4494" s="4" t="s">
        <v>649</v>
      </c>
      <c r="C4494" s="4" t="s">
        <v>654</v>
      </c>
      <c r="D4494" s="4">
        <v>-3.0700000000000002E-2</v>
      </c>
      <c r="E4494" s="4">
        <v>4.1999999999999997E-3</v>
      </c>
      <c r="F4494" s="81" t="s">
        <v>10306</v>
      </c>
      <c r="G4494" s="4">
        <v>0.62029999999999996</v>
      </c>
      <c r="H4494" s="2">
        <v>483768</v>
      </c>
      <c r="I4494" s="2">
        <v>53.43</v>
      </c>
      <c r="J4494" s="2">
        <v>1.104E-4</v>
      </c>
    </row>
    <row r="4495" spans="1:10" ht="13.9">
      <c r="A4495" s="4" t="s">
        <v>10307</v>
      </c>
      <c r="B4495" s="4" t="s">
        <v>650</v>
      </c>
      <c r="C4495" s="4" t="s">
        <v>662</v>
      </c>
      <c r="D4495" s="4">
        <v>2.5700000000000001E-2</v>
      </c>
      <c r="E4495" s="4">
        <v>3.8E-3</v>
      </c>
      <c r="F4495" s="81" t="s">
        <v>10308</v>
      </c>
      <c r="G4495" s="4">
        <v>0.21809999999999999</v>
      </c>
      <c r="H4495" s="2">
        <v>601808</v>
      </c>
      <c r="I4495" s="2">
        <v>45.74</v>
      </c>
      <c r="J4495" s="82" t="s">
        <v>10309</v>
      </c>
    </row>
    <row r="4496" spans="1:10" ht="13.9">
      <c r="A4496" s="4" t="s">
        <v>10310</v>
      </c>
      <c r="B4496" s="4" t="s">
        <v>650</v>
      </c>
      <c r="C4496" s="4" t="s">
        <v>662</v>
      </c>
      <c r="D4496" s="4">
        <v>3.39E-2</v>
      </c>
      <c r="E4496" s="4">
        <v>4.7000000000000002E-3</v>
      </c>
      <c r="F4496" s="81" t="s">
        <v>10311</v>
      </c>
      <c r="G4496" s="4">
        <v>0.24429999999999999</v>
      </c>
      <c r="H4496" s="2">
        <v>483768</v>
      </c>
      <c r="I4496" s="2">
        <v>52.02</v>
      </c>
      <c r="J4496" s="2">
        <v>1.075E-4</v>
      </c>
    </row>
    <row r="4497" spans="1:10" ht="13.9">
      <c r="A4497" s="4" t="s">
        <v>10312</v>
      </c>
      <c r="B4497" s="4" t="s">
        <v>650</v>
      </c>
      <c r="C4497" s="4" t="s">
        <v>662</v>
      </c>
      <c r="D4497" s="4">
        <v>3.0800000000000001E-2</v>
      </c>
      <c r="E4497" s="4">
        <v>4.1999999999999997E-3</v>
      </c>
      <c r="F4497" s="81" t="s">
        <v>10313</v>
      </c>
      <c r="G4497" s="4">
        <v>0.37980000000000003</v>
      </c>
      <c r="H4497" s="2">
        <v>483768</v>
      </c>
      <c r="I4497" s="2">
        <v>53.78</v>
      </c>
      <c r="J4497" s="2">
        <v>1.1120000000000001E-4</v>
      </c>
    </row>
    <row r="4498" spans="1:10" ht="13.9">
      <c r="A4498" s="4" t="s">
        <v>10314</v>
      </c>
      <c r="B4498" s="4" t="s">
        <v>654</v>
      </c>
      <c r="C4498" s="4" t="s">
        <v>655</v>
      </c>
      <c r="D4498" s="4">
        <v>2.64E-2</v>
      </c>
      <c r="E4498" s="4">
        <v>4.4999999999999997E-3</v>
      </c>
      <c r="F4498" s="81" t="s">
        <v>10315</v>
      </c>
      <c r="G4498" s="4">
        <v>0.48130000000000001</v>
      </c>
      <c r="H4498" s="2">
        <v>448902</v>
      </c>
      <c r="I4498" s="2">
        <v>34.42</v>
      </c>
      <c r="J4498" s="82" t="s">
        <v>10316</v>
      </c>
    </row>
    <row r="4499" spans="1:10" ht="13.9">
      <c r="A4499" s="4" t="s">
        <v>10317</v>
      </c>
      <c r="B4499" s="4" t="s">
        <v>650</v>
      </c>
      <c r="C4499" s="4" t="s">
        <v>662</v>
      </c>
      <c r="D4499" s="4">
        <v>2.5100000000000001E-2</v>
      </c>
      <c r="E4499" s="4">
        <v>3.7000000000000002E-3</v>
      </c>
      <c r="F4499" s="81" t="s">
        <v>10318</v>
      </c>
      <c r="G4499" s="4">
        <v>0.2364</v>
      </c>
      <c r="H4499" s="2">
        <v>604257</v>
      </c>
      <c r="I4499" s="2">
        <v>46.02</v>
      </c>
      <c r="J4499" s="82" t="s">
        <v>10118</v>
      </c>
    </row>
    <row r="4500" spans="1:10" ht="13.9">
      <c r="A4500" s="4" t="s">
        <v>10319</v>
      </c>
      <c r="B4500" s="4" t="s">
        <v>649</v>
      </c>
      <c r="C4500" s="4" t="s">
        <v>662</v>
      </c>
      <c r="D4500" s="4">
        <v>2.6700000000000002E-2</v>
      </c>
      <c r="E4500" s="4">
        <v>3.7000000000000002E-3</v>
      </c>
      <c r="F4500" s="81" t="s">
        <v>10320</v>
      </c>
      <c r="G4500" s="4">
        <v>0.36380000000000001</v>
      </c>
      <c r="H4500" s="2">
        <v>491541</v>
      </c>
      <c r="I4500" s="2">
        <v>52.07</v>
      </c>
      <c r="J4500" s="2">
        <v>1.059E-4</v>
      </c>
    </row>
    <row r="4501" spans="1:10" ht="13.9">
      <c r="A4501" s="4" t="s">
        <v>10321</v>
      </c>
      <c r="B4501" s="4" t="s">
        <v>650</v>
      </c>
      <c r="C4501" s="4" t="s">
        <v>662</v>
      </c>
      <c r="D4501" s="4">
        <v>-3.6299999999999999E-2</v>
      </c>
      <c r="E4501" s="4">
        <v>4.8999999999999998E-3</v>
      </c>
      <c r="F4501" s="81" t="s">
        <v>10322</v>
      </c>
      <c r="G4501" s="4">
        <v>0.77549999999999997</v>
      </c>
      <c r="H4501" s="2">
        <v>483768</v>
      </c>
      <c r="I4501" s="2">
        <v>54.88</v>
      </c>
      <c r="J4501" s="2">
        <v>1.1340000000000001E-4</v>
      </c>
    </row>
    <row r="4502" spans="1:10" ht="13.9">
      <c r="A4502" s="4" t="s">
        <v>10323</v>
      </c>
      <c r="B4502" s="4" t="s">
        <v>1292</v>
      </c>
      <c r="C4502" s="4" t="s">
        <v>662</v>
      </c>
      <c r="D4502" s="4">
        <v>-3.9300000000000002E-2</v>
      </c>
      <c r="E4502" s="4">
        <v>7.6E-3</v>
      </c>
      <c r="F4502" s="81" t="s">
        <v>10324</v>
      </c>
      <c r="G4502" s="4">
        <v>8.5599999999999996E-2</v>
      </c>
      <c r="H4502" s="2">
        <v>448902</v>
      </c>
      <c r="I4502" s="2">
        <v>26.74</v>
      </c>
      <c r="J4502" s="82" t="s">
        <v>10325</v>
      </c>
    </row>
    <row r="4503" spans="1:10" ht="13.9">
      <c r="A4503" s="4" t="s">
        <v>10326</v>
      </c>
      <c r="B4503" s="4" t="s">
        <v>649</v>
      </c>
      <c r="C4503" s="4" t="s">
        <v>654</v>
      </c>
      <c r="D4503" s="4">
        <v>3.09E-2</v>
      </c>
      <c r="E4503" s="4">
        <v>4.1999999999999997E-3</v>
      </c>
      <c r="F4503" s="81" t="s">
        <v>10327</v>
      </c>
      <c r="G4503" s="4">
        <v>0.37930000000000003</v>
      </c>
      <c r="H4503" s="2">
        <v>483768</v>
      </c>
      <c r="I4503" s="2">
        <v>54.13</v>
      </c>
      <c r="J4503" s="2">
        <v>1.119E-4</v>
      </c>
    </row>
    <row r="4504" spans="1:10" ht="13.9">
      <c r="A4504" s="4" t="s">
        <v>10328</v>
      </c>
      <c r="B4504" s="4" t="s">
        <v>649</v>
      </c>
      <c r="C4504" s="4" t="s">
        <v>654</v>
      </c>
      <c r="D4504" s="4">
        <v>-3.09E-2</v>
      </c>
      <c r="E4504" s="4">
        <v>4.3E-3</v>
      </c>
      <c r="F4504" s="81" t="s">
        <v>10329</v>
      </c>
      <c r="G4504" s="4">
        <v>0.63649999999999995</v>
      </c>
      <c r="H4504" s="2">
        <v>482668</v>
      </c>
      <c r="I4504" s="2">
        <v>51.64</v>
      </c>
      <c r="J4504" s="2">
        <v>1.07E-4</v>
      </c>
    </row>
    <row r="4505" spans="1:10" ht="13.9">
      <c r="A4505" s="4" t="s">
        <v>10330</v>
      </c>
      <c r="B4505" s="4" t="s">
        <v>649</v>
      </c>
      <c r="C4505" s="4" t="s">
        <v>650</v>
      </c>
      <c r="D4505" s="4">
        <v>2.1999999999999999E-2</v>
      </c>
      <c r="E4505" s="4">
        <v>4.3E-3</v>
      </c>
      <c r="F4505" s="81" t="s">
        <v>10331</v>
      </c>
      <c r="G4505" s="4">
        <v>0.51539999999999997</v>
      </c>
      <c r="H4505" s="2">
        <v>481650</v>
      </c>
      <c r="I4505" s="2">
        <v>26.18</v>
      </c>
      <c r="J4505" s="82" t="s">
        <v>10332</v>
      </c>
    </row>
    <row r="4506" spans="1:10" ht="13.9">
      <c r="A4506" s="4" t="s">
        <v>10333</v>
      </c>
      <c r="B4506" s="4" t="s">
        <v>650</v>
      </c>
      <c r="C4506" s="4" t="s">
        <v>662</v>
      </c>
      <c r="D4506" s="4">
        <v>-2.53E-2</v>
      </c>
      <c r="E4506" s="4">
        <v>3.3E-3</v>
      </c>
      <c r="F4506" s="81" t="s">
        <v>10334</v>
      </c>
      <c r="G4506" s="4">
        <v>0.63880000000000003</v>
      </c>
      <c r="H4506" s="2">
        <v>604237</v>
      </c>
      <c r="I4506" s="2">
        <v>58.78</v>
      </c>
      <c r="J4506" s="82" t="s">
        <v>10335</v>
      </c>
    </row>
    <row r="4507" spans="1:10" ht="13.9">
      <c r="A4507" s="4" t="s">
        <v>10336</v>
      </c>
      <c r="B4507" s="4" t="s">
        <v>650</v>
      </c>
      <c r="C4507" s="4" t="s">
        <v>662</v>
      </c>
      <c r="D4507" s="4">
        <v>2.5399999999999999E-2</v>
      </c>
      <c r="E4507" s="4">
        <v>3.3E-3</v>
      </c>
      <c r="F4507" s="81" t="s">
        <v>10337</v>
      </c>
      <c r="G4507" s="4">
        <v>0.36080000000000001</v>
      </c>
      <c r="H4507" s="2">
        <v>604254</v>
      </c>
      <c r="I4507" s="2">
        <v>59.24</v>
      </c>
      <c r="J4507" s="82" t="s">
        <v>10338</v>
      </c>
    </row>
    <row r="4508" spans="1:10" ht="13.9">
      <c r="A4508" s="4" t="s">
        <v>10339</v>
      </c>
      <c r="B4508" s="4" t="s">
        <v>650</v>
      </c>
      <c r="C4508" s="4" t="s">
        <v>10340</v>
      </c>
      <c r="D4508" s="4">
        <v>3.4799999999999998E-2</v>
      </c>
      <c r="E4508" s="4">
        <v>4.8999999999999998E-3</v>
      </c>
      <c r="F4508" s="81" t="s">
        <v>10341</v>
      </c>
      <c r="G4508" s="4">
        <v>0.24510000000000001</v>
      </c>
      <c r="H4508" s="2">
        <v>448902</v>
      </c>
      <c r="I4508" s="2">
        <v>50.44</v>
      </c>
      <c r="J4508" s="2">
        <v>1.1230000000000001E-4</v>
      </c>
    </row>
    <row r="4509" spans="1:10" ht="13.9">
      <c r="A4509" s="4" t="s">
        <v>10342</v>
      </c>
      <c r="B4509" s="4" t="s">
        <v>649</v>
      </c>
      <c r="C4509" s="4" t="s">
        <v>654</v>
      </c>
      <c r="D4509" s="4">
        <v>3.1099999999999999E-2</v>
      </c>
      <c r="E4509" s="4">
        <v>4.1999999999999997E-3</v>
      </c>
      <c r="F4509" s="81" t="s">
        <v>10343</v>
      </c>
      <c r="G4509" s="4">
        <v>0.3795</v>
      </c>
      <c r="H4509" s="2">
        <v>483768</v>
      </c>
      <c r="I4509" s="2">
        <v>54.83</v>
      </c>
      <c r="J4509" s="2">
        <v>1.133E-4</v>
      </c>
    </row>
    <row r="4510" spans="1:10" ht="13.9">
      <c r="A4510" s="4" t="s">
        <v>10344</v>
      </c>
      <c r="B4510" s="4" t="s">
        <v>649</v>
      </c>
      <c r="C4510" s="4" t="s">
        <v>662</v>
      </c>
      <c r="D4510" s="4">
        <v>-3.1600000000000003E-2</v>
      </c>
      <c r="E4510" s="4">
        <v>4.1999999999999997E-3</v>
      </c>
      <c r="F4510" s="81" t="s">
        <v>10345</v>
      </c>
      <c r="G4510" s="4">
        <v>0.61729999999999996</v>
      </c>
      <c r="H4510" s="2">
        <v>483768</v>
      </c>
      <c r="I4510" s="2">
        <v>56.61</v>
      </c>
      <c r="J4510" s="2">
        <v>1.17E-4</v>
      </c>
    </row>
    <row r="4511" spans="1:10" ht="13.9">
      <c r="A4511" s="4" t="s">
        <v>10346</v>
      </c>
      <c r="B4511" s="4" t="s">
        <v>649</v>
      </c>
      <c r="C4511" s="4" t="s">
        <v>654</v>
      </c>
      <c r="D4511" s="4">
        <v>3.4000000000000002E-2</v>
      </c>
      <c r="E4511" s="4">
        <v>4.7000000000000002E-3</v>
      </c>
      <c r="F4511" s="81" t="s">
        <v>10347</v>
      </c>
      <c r="G4511" s="4">
        <v>0.24429999999999999</v>
      </c>
      <c r="H4511" s="2">
        <v>483768</v>
      </c>
      <c r="I4511" s="2">
        <v>52.33</v>
      </c>
      <c r="J4511" s="2">
        <v>1.082E-4</v>
      </c>
    </row>
    <row r="4512" spans="1:10" ht="13.9">
      <c r="A4512" s="4" t="s">
        <v>10348</v>
      </c>
      <c r="B4512" s="4" t="s">
        <v>650</v>
      </c>
      <c r="C4512" s="4" t="s">
        <v>662</v>
      </c>
      <c r="D4512" s="4">
        <v>-2.5499999999999998E-2</v>
      </c>
      <c r="E4512" s="4">
        <v>3.3E-3</v>
      </c>
      <c r="F4512" s="81" t="s">
        <v>10349</v>
      </c>
      <c r="G4512" s="4">
        <v>0.63890000000000002</v>
      </c>
      <c r="H4512" s="2">
        <v>604257</v>
      </c>
      <c r="I4512" s="2">
        <v>59.71</v>
      </c>
      <c r="J4512" s="82" t="s">
        <v>9941</v>
      </c>
    </row>
    <row r="4513" spans="1:10" ht="13.9">
      <c r="A4513" s="4" t="s">
        <v>10350</v>
      </c>
      <c r="B4513" s="4" t="s">
        <v>649</v>
      </c>
      <c r="C4513" s="4" t="s">
        <v>650</v>
      </c>
      <c r="D4513" s="4">
        <v>2.76E-2</v>
      </c>
      <c r="E4513" s="4">
        <v>5.8999999999999999E-3</v>
      </c>
      <c r="F4513" s="81" t="s">
        <v>10351</v>
      </c>
      <c r="G4513" s="4">
        <v>8.3500000000000005E-2</v>
      </c>
      <c r="H4513" s="2">
        <v>602926</v>
      </c>
      <c r="I4513" s="2">
        <v>21.88</v>
      </c>
      <c r="J4513" s="82" t="s">
        <v>10352</v>
      </c>
    </row>
    <row r="4514" spans="1:10" ht="13.9">
      <c r="A4514" s="4" t="s">
        <v>10353</v>
      </c>
      <c r="B4514" s="4" t="s">
        <v>2325</v>
      </c>
      <c r="C4514" s="4" t="s">
        <v>662</v>
      </c>
      <c r="D4514" s="4">
        <v>-3.2500000000000001E-2</v>
      </c>
      <c r="E4514" s="4">
        <v>4.3E-3</v>
      </c>
      <c r="F4514" s="81" t="s">
        <v>10354</v>
      </c>
      <c r="G4514" s="4">
        <v>0.62070000000000003</v>
      </c>
      <c r="H4514" s="2">
        <v>448902</v>
      </c>
      <c r="I4514" s="2">
        <v>57.13</v>
      </c>
      <c r="J4514" s="2">
        <v>1.272E-4</v>
      </c>
    </row>
    <row r="4515" spans="1:10" ht="13.9">
      <c r="A4515" s="4" t="s">
        <v>10355</v>
      </c>
      <c r="B4515" s="4" t="s">
        <v>649</v>
      </c>
      <c r="C4515" s="4" t="s">
        <v>654</v>
      </c>
      <c r="D4515" s="4">
        <v>-2.5499999999999998E-2</v>
      </c>
      <c r="E4515" s="4">
        <v>3.3E-3</v>
      </c>
      <c r="F4515" s="81" t="s">
        <v>10356</v>
      </c>
      <c r="G4515" s="4">
        <v>0.63890000000000002</v>
      </c>
      <c r="H4515" s="2">
        <v>604250</v>
      </c>
      <c r="I4515" s="2">
        <v>59.71</v>
      </c>
      <c r="J4515" s="82" t="s">
        <v>9941</v>
      </c>
    </row>
    <row r="4516" spans="1:10" ht="13.9">
      <c r="A4516" s="4" t="s">
        <v>10357</v>
      </c>
      <c r="B4516" s="4" t="s">
        <v>650</v>
      </c>
      <c r="C4516" s="4" t="s">
        <v>654</v>
      </c>
      <c r="D4516" s="4">
        <v>3.1099999999999999E-2</v>
      </c>
      <c r="E4516" s="4">
        <v>4.1999999999999997E-3</v>
      </c>
      <c r="F4516" s="81" t="s">
        <v>10358</v>
      </c>
      <c r="G4516" s="4">
        <v>0.3795</v>
      </c>
      <c r="H4516" s="2">
        <v>483768</v>
      </c>
      <c r="I4516" s="2">
        <v>54.83</v>
      </c>
      <c r="J4516" s="2">
        <v>1.133E-4</v>
      </c>
    </row>
    <row r="4517" spans="1:10" ht="13.9">
      <c r="A4517" s="4" t="s">
        <v>10359</v>
      </c>
      <c r="B4517" s="4" t="s">
        <v>649</v>
      </c>
      <c r="C4517" s="4" t="s">
        <v>654</v>
      </c>
      <c r="D4517" s="4">
        <v>-2.58E-2</v>
      </c>
      <c r="E4517" s="4">
        <v>3.8E-3</v>
      </c>
      <c r="F4517" s="81" t="s">
        <v>10360</v>
      </c>
      <c r="G4517" s="4">
        <v>0.78220000000000001</v>
      </c>
      <c r="H4517" s="2">
        <v>604254</v>
      </c>
      <c r="I4517" s="2">
        <v>46.1</v>
      </c>
      <c r="J4517" s="82" t="s">
        <v>10035</v>
      </c>
    </row>
    <row r="4518" spans="1:10" ht="13.9">
      <c r="A4518" s="4" t="s">
        <v>10361</v>
      </c>
      <c r="B4518" s="4" t="s">
        <v>649</v>
      </c>
      <c r="C4518" s="4" t="s">
        <v>654</v>
      </c>
      <c r="D4518" s="4">
        <v>-3.4000000000000002E-2</v>
      </c>
      <c r="E4518" s="4">
        <v>4.7000000000000002E-3</v>
      </c>
      <c r="F4518" s="81" t="s">
        <v>10362</v>
      </c>
      <c r="G4518" s="4">
        <v>0.75570000000000004</v>
      </c>
      <c r="H4518" s="2">
        <v>483768</v>
      </c>
      <c r="I4518" s="2">
        <v>52.33</v>
      </c>
      <c r="J4518" s="2">
        <v>1.082E-4</v>
      </c>
    </row>
    <row r="4519" spans="1:10" ht="13.9">
      <c r="A4519" s="4" t="s">
        <v>10363</v>
      </c>
      <c r="B4519" s="4" t="s">
        <v>649</v>
      </c>
      <c r="C4519" s="4" t="s">
        <v>654</v>
      </c>
      <c r="D4519" s="4">
        <v>-2.5399999999999999E-2</v>
      </c>
      <c r="E4519" s="4">
        <v>3.7000000000000002E-3</v>
      </c>
      <c r="F4519" s="81" t="s">
        <v>10364</v>
      </c>
      <c r="G4519" s="4">
        <v>0.76370000000000005</v>
      </c>
      <c r="H4519" s="2">
        <v>604195</v>
      </c>
      <c r="I4519" s="2">
        <v>47.13</v>
      </c>
      <c r="J4519" s="82" t="s">
        <v>10365</v>
      </c>
    </row>
    <row r="4520" spans="1:10" ht="13.9">
      <c r="A4520" s="4" t="s">
        <v>10366</v>
      </c>
      <c r="B4520" s="4" t="s">
        <v>1440</v>
      </c>
      <c r="C4520" s="4" t="s">
        <v>662</v>
      </c>
      <c r="D4520" s="4">
        <v>3.2899999999999999E-2</v>
      </c>
      <c r="E4520" s="4">
        <v>4.3E-3</v>
      </c>
      <c r="F4520" s="81" t="s">
        <v>10367</v>
      </c>
      <c r="G4520" s="4">
        <v>0.38080000000000003</v>
      </c>
      <c r="H4520" s="2">
        <v>448902</v>
      </c>
      <c r="I4520" s="2">
        <v>58.54</v>
      </c>
      <c r="J4520" s="2">
        <v>1.304E-4</v>
      </c>
    </row>
    <row r="4521" spans="1:10" ht="13.9">
      <c r="A4521" s="4" t="s">
        <v>10368</v>
      </c>
      <c r="B4521" s="4" t="s">
        <v>650</v>
      </c>
      <c r="C4521" s="4" t="s">
        <v>662</v>
      </c>
      <c r="D4521" s="4">
        <v>-2.52E-2</v>
      </c>
      <c r="E4521" s="4">
        <v>3.7000000000000002E-3</v>
      </c>
      <c r="F4521" s="81" t="s">
        <v>10369</v>
      </c>
      <c r="G4521" s="4">
        <v>0.76370000000000005</v>
      </c>
      <c r="H4521" s="2">
        <v>604211</v>
      </c>
      <c r="I4521" s="2">
        <v>46.39</v>
      </c>
      <c r="J4521" s="82" t="s">
        <v>10370</v>
      </c>
    </row>
    <row r="4522" spans="1:10" ht="13.9">
      <c r="A4522" s="4" t="s">
        <v>10371</v>
      </c>
      <c r="B4522" s="4" t="s">
        <v>649</v>
      </c>
      <c r="C4522" s="4" t="s">
        <v>654</v>
      </c>
      <c r="D4522" s="4">
        <v>-3.1E-2</v>
      </c>
      <c r="E4522" s="4">
        <v>4.1999999999999997E-3</v>
      </c>
      <c r="F4522" s="81" t="s">
        <v>10372</v>
      </c>
      <c r="G4522" s="4">
        <v>0.62</v>
      </c>
      <c r="H4522" s="2">
        <v>483768</v>
      </c>
      <c r="I4522" s="2">
        <v>54.48</v>
      </c>
      <c r="J4522" s="2">
        <v>1.126E-4</v>
      </c>
    </row>
    <row r="4523" spans="1:10" ht="13.9">
      <c r="A4523" s="4" t="s">
        <v>10373</v>
      </c>
      <c r="B4523" s="4" t="s">
        <v>649</v>
      </c>
      <c r="C4523" s="4" t="s">
        <v>654</v>
      </c>
      <c r="D4523" s="4">
        <v>-2.4500000000000001E-2</v>
      </c>
      <c r="E4523" s="4">
        <v>3.7000000000000002E-3</v>
      </c>
      <c r="F4523" s="81" t="s">
        <v>10374</v>
      </c>
      <c r="G4523" s="4">
        <v>0.75990000000000002</v>
      </c>
      <c r="H4523" s="2">
        <v>604255</v>
      </c>
      <c r="I4523" s="2">
        <v>43.85</v>
      </c>
      <c r="J4523" s="82" t="s">
        <v>10375</v>
      </c>
    </row>
    <row r="4524" spans="1:10" ht="13.9">
      <c r="A4524" s="4" t="s">
        <v>10376</v>
      </c>
      <c r="B4524" s="4" t="s">
        <v>650</v>
      </c>
      <c r="C4524" s="4" t="s">
        <v>662</v>
      </c>
      <c r="D4524" s="4">
        <v>-3.4000000000000002E-2</v>
      </c>
      <c r="E4524" s="4">
        <v>4.7000000000000002E-3</v>
      </c>
      <c r="F4524" s="81" t="s">
        <v>10377</v>
      </c>
      <c r="G4524" s="4">
        <v>0.75570000000000004</v>
      </c>
      <c r="H4524" s="2">
        <v>483768</v>
      </c>
      <c r="I4524" s="2">
        <v>52.33</v>
      </c>
      <c r="J4524" s="2">
        <v>1.082E-4</v>
      </c>
    </row>
    <row r="4525" spans="1:10" ht="13.9">
      <c r="A4525" s="4" t="s">
        <v>10378</v>
      </c>
      <c r="B4525" s="4" t="s">
        <v>649</v>
      </c>
      <c r="C4525" s="4" t="s">
        <v>654</v>
      </c>
      <c r="D4525" s="4">
        <v>-3.6400000000000002E-2</v>
      </c>
      <c r="E4525" s="4">
        <v>4.8999999999999998E-3</v>
      </c>
      <c r="F4525" s="81" t="s">
        <v>10379</v>
      </c>
      <c r="G4525" s="4">
        <v>0.77529999999999999</v>
      </c>
      <c r="H4525" s="2">
        <v>483768</v>
      </c>
      <c r="I4525" s="2">
        <v>55.18</v>
      </c>
      <c r="J4525" s="2">
        <v>1.141E-4</v>
      </c>
    </row>
    <row r="4526" spans="1:10" ht="13.9">
      <c r="A4526" s="4" t="s">
        <v>10380</v>
      </c>
      <c r="B4526" s="4" t="s">
        <v>649</v>
      </c>
      <c r="C4526" s="4" t="s">
        <v>654</v>
      </c>
      <c r="D4526" s="4">
        <v>-3.1099999999999999E-2</v>
      </c>
      <c r="E4526" s="4">
        <v>4.1999999999999997E-3</v>
      </c>
      <c r="F4526" s="81" t="s">
        <v>10381</v>
      </c>
      <c r="G4526" s="4">
        <v>0.62050000000000005</v>
      </c>
      <c r="H4526" s="2">
        <v>483768</v>
      </c>
      <c r="I4526" s="2">
        <v>54.83</v>
      </c>
      <c r="J4526" s="2">
        <v>1.133E-4</v>
      </c>
    </row>
    <row r="4527" spans="1:10" ht="13.9">
      <c r="A4527" s="4" t="s">
        <v>10382</v>
      </c>
      <c r="B4527" s="4" t="s">
        <v>649</v>
      </c>
      <c r="C4527" s="4" t="s">
        <v>1095</v>
      </c>
      <c r="D4527" s="4">
        <v>3.49E-2</v>
      </c>
      <c r="E4527" s="4">
        <v>4.8999999999999998E-3</v>
      </c>
      <c r="F4527" s="81" t="s">
        <v>10383</v>
      </c>
      <c r="G4527" s="4">
        <v>0.24479999999999999</v>
      </c>
      <c r="H4527" s="2">
        <v>448902</v>
      </c>
      <c r="I4527" s="2">
        <v>50.73</v>
      </c>
      <c r="J4527" s="2">
        <v>1.13E-4</v>
      </c>
    </row>
    <row r="4528" spans="1:10" ht="13.9">
      <c r="A4528" s="4" t="s">
        <v>10384</v>
      </c>
      <c r="B4528" s="4" t="s">
        <v>654</v>
      </c>
      <c r="C4528" s="4" t="s">
        <v>1511</v>
      </c>
      <c r="D4528" s="4">
        <v>-3.5099999999999999E-2</v>
      </c>
      <c r="E4528" s="4">
        <v>4.8999999999999998E-3</v>
      </c>
      <c r="F4528" s="81" t="s">
        <v>10385</v>
      </c>
      <c r="G4528" s="4">
        <v>0.75780000000000003</v>
      </c>
      <c r="H4528" s="2">
        <v>448902</v>
      </c>
      <c r="I4528" s="2">
        <v>51.31</v>
      </c>
      <c r="J4528" s="2">
        <v>1.143E-4</v>
      </c>
    </row>
    <row r="4529" spans="1:10" ht="13.9">
      <c r="A4529" s="4" t="s">
        <v>10386</v>
      </c>
      <c r="B4529" s="4" t="s">
        <v>654</v>
      </c>
      <c r="C4529" s="4" t="s">
        <v>10387</v>
      </c>
      <c r="D4529" s="4">
        <v>2.9399999999999999E-2</v>
      </c>
      <c r="E4529" s="4">
        <v>4.4000000000000003E-3</v>
      </c>
      <c r="F4529" s="81" t="s">
        <v>10388</v>
      </c>
      <c r="G4529" s="4">
        <v>0.44090000000000001</v>
      </c>
      <c r="H4529" s="2">
        <v>448902</v>
      </c>
      <c r="I4529" s="2">
        <v>44.65</v>
      </c>
      <c r="J4529" s="82" t="s">
        <v>10389</v>
      </c>
    </row>
    <row r="4530" spans="1:10" ht="13.9">
      <c r="A4530" s="4" t="s">
        <v>10390</v>
      </c>
      <c r="B4530" s="4" t="s">
        <v>650</v>
      </c>
      <c r="C4530" s="4" t="s">
        <v>662</v>
      </c>
      <c r="D4530" s="4">
        <v>-2.5399999999999999E-2</v>
      </c>
      <c r="E4530" s="4">
        <v>3.7000000000000002E-3</v>
      </c>
      <c r="F4530" s="81" t="s">
        <v>10391</v>
      </c>
      <c r="G4530" s="4">
        <v>0.76349999999999996</v>
      </c>
      <c r="H4530" s="2">
        <v>604256</v>
      </c>
      <c r="I4530" s="2">
        <v>47.13</v>
      </c>
      <c r="J4530" s="82" t="s">
        <v>10392</v>
      </c>
    </row>
    <row r="4531" spans="1:10" ht="13.9">
      <c r="A4531" s="4" t="s">
        <v>10393</v>
      </c>
      <c r="B4531" s="4" t="s">
        <v>650</v>
      </c>
      <c r="C4531" s="4" t="s">
        <v>662</v>
      </c>
      <c r="D4531" s="4">
        <v>-3.44E-2</v>
      </c>
      <c r="E4531" s="4">
        <v>4.7000000000000002E-3</v>
      </c>
      <c r="F4531" s="81" t="s">
        <v>10394</v>
      </c>
      <c r="G4531" s="4">
        <v>0.75529999999999997</v>
      </c>
      <c r="H4531" s="2">
        <v>483768</v>
      </c>
      <c r="I4531" s="2">
        <v>53.57</v>
      </c>
      <c r="J4531" s="2">
        <v>1.1069999999999999E-4</v>
      </c>
    </row>
    <row r="4532" spans="1:10" ht="13.9">
      <c r="A4532" s="4" t="s">
        <v>10395</v>
      </c>
      <c r="B4532" s="4" t="s">
        <v>649</v>
      </c>
      <c r="C4532" s="4" t="s">
        <v>650</v>
      </c>
      <c r="D4532" s="4">
        <v>3.1399999999999997E-2</v>
      </c>
      <c r="E4532" s="4">
        <v>4.1999999999999997E-3</v>
      </c>
      <c r="F4532" s="81" t="s">
        <v>10396</v>
      </c>
      <c r="G4532" s="4">
        <v>0.38</v>
      </c>
      <c r="H4532" s="2">
        <v>483768</v>
      </c>
      <c r="I4532" s="2">
        <v>55.89</v>
      </c>
      <c r="J4532" s="2">
        <v>1.155E-4</v>
      </c>
    </row>
    <row r="4533" spans="1:10" ht="13.9">
      <c r="A4533" s="4" t="s">
        <v>10397</v>
      </c>
      <c r="B4533" s="4" t="s">
        <v>650</v>
      </c>
      <c r="C4533" s="4" t="s">
        <v>10398</v>
      </c>
      <c r="D4533" s="4">
        <v>-3.32E-2</v>
      </c>
      <c r="E4533" s="4">
        <v>4.3E-3</v>
      </c>
      <c r="F4533" s="81" t="s">
        <v>10399</v>
      </c>
      <c r="G4533" s="4">
        <v>0.61860000000000004</v>
      </c>
      <c r="H4533" s="2">
        <v>448902</v>
      </c>
      <c r="I4533" s="2">
        <v>59.61</v>
      </c>
      <c r="J4533" s="2">
        <v>1.328E-4</v>
      </c>
    </row>
    <row r="4534" spans="1:10" ht="13.9">
      <c r="A4534" s="4" t="s">
        <v>10400</v>
      </c>
      <c r="B4534" s="4" t="s">
        <v>649</v>
      </c>
      <c r="C4534" s="4" t="s">
        <v>662</v>
      </c>
      <c r="D4534" s="4">
        <v>2.5399999999999999E-2</v>
      </c>
      <c r="E4534" s="4">
        <v>3.7000000000000002E-3</v>
      </c>
      <c r="F4534" s="81" t="s">
        <v>10401</v>
      </c>
      <c r="G4534" s="4">
        <v>0.2366</v>
      </c>
      <c r="H4534" s="2">
        <v>604256</v>
      </c>
      <c r="I4534" s="2">
        <v>47.13</v>
      </c>
      <c r="J4534" s="82" t="s">
        <v>10392</v>
      </c>
    </row>
    <row r="4535" spans="1:10" ht="13.9">
      <c r="A4535" s="4" t="s">
        <v>10402</v>
      </c>
      <c r="B4535" s="4" t="s">
        <v>650</v>
      </c>
      <c r="C4535" s="4" t="s">
        <v>662</v>
      </c>
      <c r="D4535" s="4">
        <v>3.1300000000000001E-2</v>
      </c>
      <c r="E4535" s="4">
        <v>4.1999999999999997E-3</v>
      </c>
      <c r="F4535" s="81" t="s">
        <v>10403</v>
      </c>
      <c r="G4535" s="4">
        <v>0.38</v>
      </c>
      <c r="H4535" s="2">
        <v>483768</v>
      </c>
      <c r="I4535" s="2">
        <v>55.54</v>
      </c>
      <c r="J4535" s="2">
        <v>1.148E-4</v>
      </c>
    </row>
    <row r="4536" spans="1:10" ht="13.9">
      <c r="A4536" s="4" t="s">
        <v>10404</v>
      </c>
      <c r="B4536" s="4" t="s">
        <v>649</v>
      </c>
      <c r="C4536" s="4" t="s">
        <v>662</v>
      </c>
      <c r="D4536" s="4">
        <v>-3.1E-2</v>
      </c>
      <c r="E4536" s="4">
        <v>4.1999999999999997E-3</v>
      </c>
      <c r="F4536" s="81" t="s">
        <v>10405</v>
      </c>
      <c r="G4536" s="4">
        <v>0.61950000000000005</v>
      </c>
      <c r="H4536" s="2">
        <v>483768</v>
      </c>
      <c r="I4536" s="2">
        <v>54.48</v>
      </c>
      <c r="J4536" s="2">
        <v>1.126E-4</v>
      </c>
    </row>
    <row r="4537" spans="1:10" ht="13.9">
      <c r="A4537" s="4" t="s">
        <v>10406</v>
      </c>
      <c r="B4537" s="4" t="s">
        <v>650</v>
      </c>
      <c r="C4537" s="4" t="s">
        <v>662</v>
      </c>
      <c r="D4537" s="4">
        <v>-3.1E-2</v>
      </c>
      <c r="E4537" s="4">
        <v>4.1999999999999997E-3</v>
      </c>
      <c r="F4537" s="81" t="s">
        <v>10407</v>
      </c>
      <c r="G4537" s="4">
        <v>0.61929999999999996</v>
      </c>
      <c r="H4537" s="2">
        <v>483768</v>
      </c>
      <c r="I4537" s="2">
        <v>54.48</v>
      </c>
      <c r="J4537" s="2">
        <v>1.126E-4</v>
      </c>
    </row>
    <row r="4538" spans="1:10" ht="13.9">
      <c r="A4538" s="4" t="s">
        <v>10408</v>
      </c>
      <c r="B4538" s="4" t="s">
        <v>649</v>
      </c>
      <c r="C4538" s="4" t="s">
        <v>654</v>
      </c>
      <c r="D4538" s="4">
        <v>3.1099999999999999E-2</v>
      </c>
      <c r="E4538" s="4">
        <v>4.1999999999999997E-3</v>
      </c>
      <c r="F4538" s="81" t="s">
        <v>10409</v>
      </c>
      <c r="G4538" s="4">
        <v>0.36220000000000002</v>
      </c>
      <c r="H4538" s="2">
        <v>483768</v>
      </c>
      <c r="I4538" s="2">
        <v>54.83</v>
      </c>
      <c r="J4538" s="2">
        <v>1.133E-4</v>
      </c>
    </row>
    <row r="4539" spans="1:10" ht="13.9">
      <c r="A4539" s="4" t="s">
        <v>10410</v>
      </c>
      <c r="B4539" s="4" t="s">
        <v>649</v>
      </c>
      <c r="C4539" s="4" t="s">
        <v>654</v>
      </c>
      <c r="D4539" s="4">
        <v>-3.1600000000000003E-2</v>
      </c>
      <c r="E4539" s="4">
        <v>4.1999999999999997E-3</v>
      </c>
      <c r="F4539" s="81" t="s">
        <v>10411</v>
      </c>
      <c r="G4539" s="4">
        <v>0.62890000000000001</v>
      </c>
      <c r="H4539" s="2">
        <v>483768</v>
      </c>
      <c r="I4539" s="2">
        <v>56.61</v>
      </c>
      <c r="J4539" s="2">
        <v>1.17E-4</v>
      </c>
    </row>
    <row r="4540" spans="1:10" ht="13.9">
      <c r="A4540" s="4" t="s">
        <v>10412</v>
      </c>
      <c r="B4540" s="4" t="s">
        <v>649</v>
      </c>
      <c r="C4540" s="4" t="s">
        <v>654</v>
      </c>
      <c r="D4540" s="4">
        <v>-3.1699999999999999E-2</v>
      </c>
      <c r="E4540" s="4">
        <v>4.1999999999999997E-3</v>
      </c>
      <c r="F4540" s="81" t="s">
        <v>10413</v>
      </c>
      <c r="G4540" s="4">
        <v>0.62890000000000001</v>
      </c>
      <c r="H4540" s="2">
        <v>483768</v>
      </c>
      <c r="I4540" s="2">
        <v>56.97</v>
      </c>
      <c r="J4540" s="2">
        <v>1.177E-4</v>
      </c>
    </row>
    <row r="4541" spans="1:10" ht="13.9">
      <c r="A4541" s="4" t="s">
        <v>10414</v>
      </c>
      <c r="B4541" s="4" t="s">
        <v>649</v>
      </c>
      <c r="C4541" s="4" t="s">
        <v>650</v>
      </c>
      <c r="D4541" s="4">
        <v>2.06E-2</v>
      </c>
      <c r="E4541" s="4">
        <v>3.5000000000000001E-3</v>
      </c>
      <c r="F4541" s="81" t="s">
        <v>10415</v>
      </c>
      <c r="G4541" s="4">
        <v>0.72499999999999998</v>
      </c>
      <c r="H4541" s="2">
        <v>604252</v>
      </c>
      <c r="I4541" s="2">
        <v>34.64</v>
      </c>
      <c r="J4541" s="82" t="s">
        <v>10416</v>
      </c>
    </row>
    <row r="4542" spans="1:10" ht="13.9">
      <c r="A4542" s="4" t="s">
        <v>10417</v>
      </c>
      <c r="B4542" s="4" t="s">
        <v>649</v>
      </c>
      <c r="C4542" s="4" t="s">
        <v>654</v>
      </c>
      <c r="D4542" s="4">
        <v>2.6100000000000002E-2</v>
      </c>
      <c r="E4542" s="4">
        <v>4.5999999999999999E-3</v>
      </c>
      <c r="F4542" s="81" t="s">
        <v>10418</v>
      </c>
      <c r="G4542" s="4">
        <v>0.73619999999999997</v>
      </c>
      <c r="H4542" s="2">
        <v>483768</v>
      </c>
      <c r="I4542" s="2">
        <v>32.19</v>
      </c>
      <c r="J4542" s="82" t="s">
        <v>10419</v>
      </c>
    </row>
    <row r="4543" spans="1:10" ht="13.9">
      <c r="A4543" s="4" t="s">
        <v>10420</v>
      </c>
      <c r="B4543" s="4" t="s">
        <v>649</v>
      </c>
      <c r="C4543" s="4" t="s">
        <v>654</v>
      </c>
      <c r="D4543" s="4">
        <v>-2.0400000000000001E-2</v>
      </c>
      <c r="E4543" s="4">
        <v>3.5000000000000001E-3</v>
      </c>
      <c r="F4543" s="81" t="s">
        <v>10421</v>
      </c>
      <c r="G4543" s="4">
        <v>0.27510000000000001</v>
      </c>
      <c r="H4543" s="2">
        <v>604253</v>
      </c>
      <c r="I4543" s="2">
        <v>33.97</v>
      </c>
      <c r="J4543" s="82" t="s">
        <v>1926</v>
      </c>
    </row>
    <row r="4544" spans="1:10" ht="13.9">
      <c r="A4544" s="4" t="s">
        <v>10422</v>
      </c>
      <c r="B4544" s="4" t="s">
        <v>649</v>
      </c>
      <c r="C4544" s="4" t="s">
        <v>650</v>
      </c>
      <c r="D4544" s="4">
        <v>3.6499999999999998E-2</v>
      </c>
      <c r="E4544" s="4">
        <v>4.7999999999999996E-3</v>
      </c>
      <c r="F4544" s="81" t="s">
        <v>10423</v>
      </c>
      <c r="G4544" s="4">
        <v>0.22789999999999999</v>
      </c>
      <c r="H4544" s="2">
        <v>483768</v>
      </c>
      <c r="I4544" s="2">
        <v>57.82</v>
      </c>
      <c r="J4544" s="2">
        <v>1.195E-4</v>
      </c>
    </row>
    <row r="4545" spans="1:10" ht="13.9">
      <c r="A4545" s="4" t="s">
        <v>10424</v>
      </c>
      <c r="B4545" s="4" t="s">
        <v>654</v>
      </c>
      <c r="C4545" s="4" t="s">
        <v>1511</v>
      </c>
      <c r="D4545" s="4">
        <v>3.4099999999999998E-2</v>
      </c>
      <c r="E4545" s="4">
        <v>4.4000000000000003E-3</v>
      </c>
      <c r="F4545" s="81" t="s">
        <v>10425</v>
      </c>
      <c r="G4545" s="4">
        <v>0.35260000000000002</v>
      </c>
      <c r="H4545" s="2">
        <v>448902</v>
      </c>
      <c r="I4545" s="2">
        <v>60.06</v>
      </c>
      <c r="J4545" s="2">
        <v>1.338E-4</v>
      </c>
    </row>
    <row r="4546" spans="1:10" ht="13.9">
      <c r="A4546" s="4" t="s">
        <v>10426</v>
      </c>
      <c r="B4546" s="4" t="s">
        <v>649</v>
      </c>
      <c r="C4546" s="4" t="s">
        <v>654</v>
      </c>
      <c r="D4546" s="4">
        <v>2.5600000000000001E-2</v>
      </c>
      <c r="E4546" s="4">
        <v>3.3E-3</v>
      </c>
      <c r="F4546" s="81" t="s">
        <v>10427</v>
      </c>
      <c r="G4546" s="4">
        <v>0.33429999999999999</v>
      </c>
      <c r="H4546" s="2">
        <v>604254</v>
      </c>
      <c r="I4546" s="2">
        <v>60.18</v>
      </c>
      <c r="J4546" s="82" t="s">
        <v>10428</v>
      </c>
    </row>
    <row r="4547" spans="1:10" ht="13.9">
      <c r="A4547" s="4" t="s">
        <v>10429</v>
      </c>
      <c r="B4547" s="4" t="s">
        <v>662</v>
      </c>
      <c r="C4547" s="4" t="s">
        <v>654</v>
      </c>
      <c r="D4547" s="4">
        <v>2.6100000000000002E-2</v>
      </c>
      <c r="E4547" s="4">
        <v>4.5999999999999999E-3</v>
      </c>
      <c r="F4547" s="81" t="s">
        <v>10430</v>
      </c>
      <c r="G4547" s="4">
        <v>0.7409</v>
      </c>
      <c r="H4547" s="2">
        <v>483768</v>
      </c>
      <c r="I4547" s="2">
        <v>32.19</v>
      </c>
      <c r="J4547" s="82" t="s">
        <v>10419</v>
      </c>
    </row>
    <row r="4548" spans="1:10" ht="13.9">
      <c r="A4548" s="4" t="s">
        <v>10431</v>
      </c>
      <c r="B4548" s="4" t="s">
        <v>650</v>
      </c>
      <c r="C4548" s="4" t="s">
        <v>662</v>
      </c>
      <c r="D4548" s="4">
        <v>3.1699999999999999E-2</v>
      </c>
      <c r="E4548" s="4">
        <v>4.1999999999999997E-3</v>
      </c>
      <c r="F4548" s="81" t="s">
        <v>10432</v>
      </c>
      <c r="G4548" s="4">
        <v>0.37169999999999997</v>
      </c>
      <c r="H4548" s="2">
        <v>483768</v>
      </c>
      <c r="I4548" s="2">
        <v>56.97</v>
      </c>
      <c r="J4548" s="2">
        <v>1.177E-4</v>
      </c>
    </row>
    <row r="4549" spans="1:10" ht="13.9">
      <c r="A4549" s="4" t="s">
        <v>10433</v>
      </c>
      <c r="B4549" s="4" t="s">
        <v>649</v>
      </c>
      <c r="C4549" s="4" t="s">
        <v>662</v>
      </c>
      <c r="D4549" s="4">
        <v>-2.0500000000000001E-2</v>
      </c>
      <c r="E4549" s="4">
        <v>3.5000000000000001E-3</v>
      </c>
      <c r="F4549" s="81" t="s">
        <v>10434</v>
      </c>
      <c r="G4549" s="4">
        <v>0.27250000000000002</v>
      </c>
      <c r="H4549" s="2">
        <v>604254</v>
      </c>
      <c r="I4549" s="2">
        <v>34.31</v>
      </c>
      <c r="J4549" s="82" t="s">
        <v>10435</v>
      </c>
    </row>
    <row r="4550" spans="1:10" ht="13.9">
      <c r="A4550" s="4" t="s">
        <v>10436</v>
      </c>
      <c r="B4550" s="4" t="s">
        <v>649</v>
      </c>
      <c r="C4550" s="4" t="s">
        <v>654</v>
      </c>
      <c r="D4550" s="4">
        <v>2.0500000000000001E-2</v>
      </c>
      <c r="E4550" s="4">
        <v>3.5000000000000001E-3</v>
      </c>
      <c r="F4550" s="81" t="s">
        <v>10437</v>
      </c>
      <c r="G4550" s="4">
        <v>0.72460000000000002</v>
      </c>
      <c r="H4550" s="2">
        <v>604254</v>
      </c>
      <c r="I4550" s="2">
        <v>34.31</v>
      </c>
      <c r="J4550" s="82" t="s">
        <v>10435</v>
      </c>
    </row>
    <row r="4551" spans="1:10" ht="13.9">
      <c r="A4551" s="4" t="s">
        <v>10438</v>
      </c>
      <c r="B4551" s="4" t="s">
        <v>649</v>
      </c>
      <c r="C4551" s="4" t="s">
        <v>654</v>
      </c>
      <c r="D4551" s="4">
        <v>2.6200000000000001E-2</v>
      </c>
      <c r="E4551" s="4">
        <v>4.5999999999999999E-3</v>
      </c>
      <c r="F4551" s="81" t="s">
        <v>10439</v>
      </c>
      <c r="G4551" s="4">
        <v>0.74099999999999999</v>
      </c>
      <c r="H4551" s="2">
        <v>483768</v>
      </c>
      <c r="I4551" s="2">
        <v>32.44</v>
      </c>
      <c r="J4551" s="82" t="s">
        <v>10440</v>
      </c>
    </row>
    <row r="4552" spans="1:10" ht="13.9">
      <c r="A4552" s="4" t="s">
        <v>10441</v>
      </c>
      <c r="B4552" s="4" t="s">
        <v>650</v>
      </c>
      <c r="C4552" s="4" t="s">
        <v>5382</v>
      </c>
      <c r="D4552" s="4">
        <v>3.6999999999999998E-2</v>
      </c>
      <c r="E4552" s="4">
        <v>5.0000000000000001E-3</v>
      </c>
      <c r="F4552" s="81" t="s">
        <v>10442</v>
      </c>
      <c r="G4552" s="4">
        <v>0.22589999999999999</v>
      </c>
      <c r="H4552" s="2">
        <v>448902</v>
      </c>
      <c r="I4552" s="2">
        <v>54.76</v>
      </c>
      <c r="J4552" s="2">
        <v>1.22E-4</v>
      </c>
    </row>
    <row r="4553" spans="1:10" ht="13.9">
      <c r="A4553" s="4" t="s">
        <v>10443</v>
      </c>
      <c r="B4553" s="4" t="s">
        <v>650</v>
      </c>
      <c r="C4553" s="4" t="s">
        <v>662</v>
      </c>
      <c r="D4553" s="4">
        <v>3.1600000000000003E-2</v>
      </c>
      <c r="E4553" s="4">
        <v>4.1999999999999997E-3</v>
      </c>
      <c r="F4553" s="81" t="s">
        <v>10444</v>
      </c>
      <c r="G4553" s="4">
        <v>0.37169999999999997</v>
      </c>
      <c r="H4553" s="2">
        <v>483768</v>
      </c>
      <c r="I4553" s="2">
        <v>56.61</v>
      </c>
      <c r="J4553" s="2">
        <v>1.17E-4</v>
      </c>
    </row>
    <row r="4554" spans="1:10" ht="13.9">
      <c r="A4554" s="4" t="s">
        <v>10445</v>
      </c>
      <c r="B4554" s="4" t="s">
        <v>650</v>
      </c>
      <c r="C4554" s="4" t="s">
        <v>654</v>
      </c>
      <c r="D4554" s="4">
        <v>2.6100000000000002E-2</v>
      </c>
      <c r="E4554" s="4">
        <v>3.3E-3</v>
      </c>
      <c r="F4554" s="81" t="s">
        <v>10446</v>
      </c>
      <c r="G4554" s="4">
        <v>0.35289999999999999</v>
      </c>
      <c r="H4554" s="2">
        <v>604257</v>
      </c>
      <c r="I4554" s="2">
        <v>62.55</v>
      </c>
      <c r="J4554" s="2">
        <v>1.0349999999999999E-4</v>
      </c>
    </row>
    <row r="4555" spans="1:10" ht="13.9">
      <c r="A4555" s="4" t="s">
        <v>10447</v>
      </c>
      <c r="B4555" s="4" t="s">
        <v>650</v>
      </c>
      <c r="C4555" s="4" t="s">
        <v>662</v>
      </c>
      <c r="D4555" s="4">
        <v>-2.5600000000000001E-2</v>
      </c>
      <c r="E4555" s="4">
        <v>3.3E-3</v>
      </c>
      <c r="F4555" s="81" t="s">
        <v>10448</v>
      </c>
      <c r="G4555" s="4">
        <v>0.66569999999999996</v>
      </c>
      <c r="H4555" s="2">
        <v>604256</v>
      </c>
      <c r="I4555" s="2">
        <v>60.18</v>
      </c>
      <c r="J4555" s="82" t="s">
        <v>10428</v>
      </c>
    </row>
    <row r="4556" spans="1:10" ht="13.9">
      <c r="A4556" s="4" t="s">
        <v>10449</v>
      </c>
      <c r="B4556" s="4" t="s">
        <v>649</v>
      </c>
      <c r="C4556" s="4" t="s">
        <v>650</v>
      </c>
      <c r="D4556" s="4">
        <v>-3.1699999999999999E-2</v>
      </c>
      <c r="E4556" s="4">
        <v>4.1999999999999997E-3</v>
      </c>
      <c r="F4556" s="81" t="s">
        <v>10450</v>
      </c>
      <c r="G4556" s="4">
        <v>0.62829999999999997</v>
      </c>
      <c r="H4556" s="2">
        <v>483768</v>
      </c>
      <c r="I4556" s="2">
        <v>56.97</v>
      </c>
      <c r="J4556" s="2">
        <v>1.177E-4</v>
      </c>
    </row>
    <row r="4557" spans="1:10" ht="13.9">
      <c r="A4557" s="4" t="s">
        <v>10451</v>
      </c>
      <c r="B4557" s="4" t="s">
        <v>649</v>
      </c>
      <c r="C4557" s="4" t="s">
        <v>654</v>
      </c>
      <c r="D4557" s="4">
        <v>2.6200000000000001E-2</v>
      </c>
      <c r="E4557" s="4">
        <v>4.5999999999999999E-3</v>
      </c>
      <c r="F4557" s="81" t="s">
        <v>10452</v>
      </c>
      <c r="G4557" s="4">
        <v>0.7409</v>
      </c>
      <c r="H4557" s="2">
        <v>483768</v>
      </c>
      <c r="I4557" s="2">
        <v>32.44</v>
      </c>
      <c r="J4557" s="82" t="s">
        <v>10440</v>
      </c>
    </row>
    <row r="4558" spans="1:10" ht="13.9">
      <c r="A4558" s="4" t="s">
        <v>10453</v>
      </c>
      <c r="B4558" s="4" t="s">
        <v>650</v>
      </c>
      <c r="C4558" s="4" t="s">
        <v>654</v>
      </c>
      <c r="D4558" s="4">
        <v>2.58E-2</v>
      </c>
      <c r="E4558" s="4">
        <v>3.3999999999999998E-3</v>
      </c>
      <c r="F4558" s="81" t="s">
        <v>10454</v>
      </c>
      <c r="G4558" s="4">
        <v>0.33379999999999999</v>
      </c>
      <c r="H4558" s="2">
        <v>604256</v>
      </c>
      <c r="I4558" s="2">
        <v>57.58</v>
      </c>
      <c r="J4558" s="82" t="s">
        <v>9499</v>
      </c>
    </row>
    <row r="4559" spans="1:10" ht="13.9">
      <c r="A4559" s="4" t="s">
        <v>10455</v>
      </c>
      <c r="B4559" s="4" t="s">
        <v>649</v>
      </c>
      <c r="C4559" s="4" t="s">
        <v>10456</v>
      </c>
      <c r="D4559" s="4">
        <v>3.4099999999999998E-2</v>
      </c>
      <c r="E4559" s="4">
        <v>4.4000000000000003E-3</v>
      </c>
      <c r="F4559" s="81" t="s">
        <v>10457</v>
      </c>
      <c r="G4559" s="4">
        <v>0.3538</v>
      </c>
      <c r="H4559" s="2">
        <v>448902</v>
      </c>
      <c r="I4559" s="2">
        <v>60.06</v>
      </c>
      <c r="J4559" s="2">
        <v>1.338E-4</v>
      </c>
    </row>
    <row r="4560" spans="1:10" ht="13.9">
      <c r="A4560" s="4" t="s">
        <v>10458</v>
      </c>
      <c r="B4560" s="4" t="s">
        <v>650</v>
      </c>
      <c r="C4560" s="4" t="s">
        <v>1464</v>
      </c>
      <c r="D4560" s="4">
        <v>3.4099999999999998E-2</v>
      </c>
      <c r="E4560" s="4">
        <v>4.4000000000000003E-3</v>
      </c>
      <c r="F4560" s="81" t="s">
        <v>10459</v>
      </c>
      <c r="G4560" s="4">
        <v>0.35120000000000001</v>
      </c>
      <c r="H4560" s="2">
        <v>448902</v>
      </c>
      <c r="I4560" s="2">
        <v>60.06</v>
      </c>
      <c r="J4560" s="2">
        <v>1.338E-4</v>
      </c>
    </row>
    <row r="4561" spans="1:10" ht="13.9">
      <c r="A4561" s="4" t="s">
        <v>10460</v>
      </c>
      <c r="B4561" s="4" t="s">
        <v>662</v>
      </c>
      <c r="C4561" s="4" t="s">
        <v>654</v>
      </c>
      <c r="D4561" s="4">
        <v>3.1699999999999999E-2</v>
      </c>
      <c r="E4561" s="4">
        <v>4.1999999999999997E-3</v>
      </c>
      <c r="F4561" s="81" t="s">
        <v>10461</v>
      </c>
      <c r="G4561" s="4">
        <v>0.37180000000000002</v>
      </c>
      <c r="H4561" s="2">
        <v>483768</v>
      </c>
      <c r="I4561" s="2">
        <v>56.97</v>
      </c>
      <c r="J4561" s="2">
        <v>1.177E-4</v>
      </c>
    </row>
    <row r="4562" spans="1:10" ht="13.9">
      <c r="A4562" s="4" t="s">
        <v>10462</v>
      </c>
      <c r="B4562" s="4" t="s">
        <v>649</v>
      </c>
      <c r="C4562" s="4" t="s">
        <v>654</v>
      </c>
      <c r="D4562" s="4">
        <v>-2.6100000000000002E-2</v>
      </c>
      <c r="E4562" s="4">
        <v>3.3E-3</v>
      </c>
      <c r="F4562" s="81" t="s">
        <v>10463</v>
      </c>
      <c r="G4562" s="4">
        <v>0.64700000000000002</v>
      </c>
      <c r="H4562" s="2">
        <v>604193</v>
      </c>
      <c r="I4562" s="2">
        <v>62.55</v>
      </c>
      <c r="J4562" s="2">
        <v>1.0349999999999999E-4</v>
      </c>
    </row>
    <row r="4563" spans="1:10" ht="13.9">
      <c r="A4563" s="4" t="s">
        <v>10464</v>
      </c>
      <c r="B4563" s="4" t="s">
        <v>649</v>
      </c>
      <c r="C4563" s="4" t="s">
        <v>3827</v>
      </c>
      <c r="D4563" s="4">
        <v>-2.8199999999999999E-2</v>
      </c>
      <c r="E4563" s="4">
        <v>4.7999999999999996E-3</v>
      </c>
      <c r="F4563" s="81" t="s">
        <v>10465</v>
      </c>
      <c r="G4563" s="4">
        <v>0.25850000000000001</v>
      </c>
      <c r="H4563" s="2">
        <v>448902</v>
      </c>
      <c r="I4563" s="2">
        <v>34.520000000000003</v>
      </c>
      <c r="J4563" s="82" t="s">
        <v>10466</v>
      </c>
    </row>
    <row r="4564" spans="1:10" ht="13.9">
      <c r="A4564" s="4" t="s">
        <v>10467</v>
      </c>
      <c r="B4564" s="4" t="s">
        <v>650</v>
      </c>
      <c r="C4564" s="4" t="s">
        <v>662</v>
      </c>
      <c r="D4564" s="4">
        <v>2.0500000000000001E-2</v>
      </c>
      <c r="E4564" s="4">
        <v>3.5000000000000001E-3</v>
      </c>
      <c r="F4564" s="81" t="s">
        <v>10468</v>
      </c>
      <c r="G4564" s="4">
        <v>0.72750000000000004</v>
      </c>
      <c r="H4564" s="2">
        <v>604254</v>
      </c>
      <c r="I4564" s="2">
        <v>34.31</v>
      </c>
      <c r="J4564" s="82" t="s">
        <v>10435</v>
      </c>
    </row>
    <row r="4565" spans="1:10" ht="13.9">
      <c r="A4565" s="4" t="s">
        <v>10469</v>
      </c>
      <c r="B4565" s="4" t="s">
        <v>649</v>
      </c>
      <c r="C4565" s="4" t="s">
        <v>650</v>
      </c>
      <c r="D4565" s="4">
        <v>2.0500000000000001E-2</v>
      </c>
      <c r="E4565" s="4">
        <v>3.5000000000000001E-3</v>
      </c>
      <c r="F4565" s="81" t="s">
        <v>10470</v>
      </c>
      <c r="G4565" s="4">
        <v>0.72760000000000002</v>
      </c>
      <c r="H4565" s="2">
        <v>604254</v>
      </c>
      <c r="I4565" s="2">
        <v>34.31</v>
      </c>
      <c r="J4565" s="82" t="s">
        <v>10435</v>
      </c>
    </row>
    <row r="4566" spans="1:10" ht="13.9">
      <c r="A4566" s="4" t="s">
        <v>10471</v>
      </c>
      <c r="B4566" s="4" t="s">
        <v>1599</v>
      </c>
      <c r="C4566" s="4" t="s">
        <v>10472</v>
      </c>
      <c r="D4566" s="4">
        <v>-3.3700000000000001E-2</v>
      </c>
      <c r="E4566" s="4">
        <v>4.3E-3</v>
      </c>
      <c r="F4566" s="81" t="s">
        <v>10473</v>
      </c>
      <c r="G4566" s="4">
        <v>0.62739999999999996</v>
      </c>
      <c r="H4566" s="2">
        <v>448902</v>
      </c>
      <c r="I4566" s="2">
        <v>61.42</v>
      </c>
      <c r="J4566" s="2">
        <v>1.3679999999999999E-4</v>
      </c>
    </row>
    <row r="4567" spans="1:10" ht="13.9">
      <c r="A4567" s="4" t="s">
        <v>10474</v>
      </c>
      <c r="B4567" s="4" t="s">
        <v>649</v>
      </c>
      <c r="C4567" s="4" t="s">
        <v>654</v>
      </c>
      <c r="D4567" s="4">
        <v>-2.5899999999999999E-2</v>
      </c>
      <c r="E4567" s="4">
        <v>3.3E-3</v>
      </c>
      <c r="F4567" s="81" t="s">
        <v>10475</v>
      </c>
      <c r="G4567" s="4">
        <v>0.64680000000000004</v>
      </c>
      <c r="H4567" s="2">
        <v>604255</v>
      </c>
      <c r="I4567" s="2">
        <v>61.6</v>
      </c>
      <c r="J4567" s="2">
        <v>1.019E-4</v>
      </c>
    </row>
    <row r="4568" spans="1:10" ht="13.9">
      <c r="A4568" s="4" t="s">
        <v>10476</v>
      </c>
      <c r="B4568" s="4" t="s">
        <v>650</v>
      </c>
      <c r="C4568" s="4" t="s">
        <v>662</v>
      </c>
      <c r="D4568" s="4">
        <v>-2.63E-2</v>
      </c>
      <c r="E4568" s="4">
        <v>4.5999999999999999E-3</v>
      </c>
      <c r="F4568" s="81" t="s">
        <v>10477</v>
      </c>
      <c r="G4568" s="4">
        <v>0.25979999999999998</v>
      </c>
      <c r="H4568" s="2">
        <v>483768</v>
      </c>
      <c r="I4568" s="2">
        <v>32.69</v>
      </c>
      <c r="J4568" s="82" t="s">
        <v>10478</v>
      </c>
    </row>
    <row r="4569" spans="1:10" ht="13.9">
      <c r="A4569" s="4" t="s">
        <v>10479</v>
      </c>
      <c r="B4569" s="4" t="s">
        <v>649</v>
      </c>
      <c r="C4569" s="4" t="s">
        <v>650</v>
      </c>
      <c r="D4569" s="4">
        <v>-2.6499999999999999E-2</v>
      </c>
      <c r="E4569" s="4">
        <v>3.8999999999999998E-3</v>
      </c>
      <c r="F4569" s="81" t="s">
        <v>10480</v>
      </c>
      <c r="G4569" s="4">
        <v>0.78420000000000001</v>
      </c>
      <c r="H4569" s="2">
        <v>604118</v>
      </c>
      <c r="I4569" s="2">
        <v>46.17</v>
      </c>
      <c r="J4569" s="82" t="s">
        <v>10481</v>
      </c>
    </row>
    <row r="4570" spans="1:10" ht="13.9">
      <c r="A4570" s="4" t="s">
        <v>10482</v>
      </c>
      <c r="B4570" s="4" t="s">
        <v>650</v>
      </c>
      <c r="C4570" s="4" t="s">
        <v>654</v>
      </c>
      <c r="D4570" s="4">
        <v>-3.1699999999999999E-2</v>
      </c>
      <c r="E4570" s="4">
        <v>4.1999999999999997E-3</v>
      </c>
      <c r="F4570" s="81" t="s">
        <v>10483</v>
      </c>
      <c r="G4570" s="4">
        <v>0.62819999999999998</v>
      </c>
      <c r="H4570" s="2">
        <v>483768</v>
      </c>
      <c r="I4570" s="2">
        <v>56.97</v>
      </c>
      <c r="J4570" s="2">
        <v>1.177E-4</v>
      </c>
    </row>
    <row r="4571" spans="1:10" ht="13.9">
      <c r="A4571" s="4" t="s">
        <v>10484</v>
      </c>
      <c r="B4571" s="4" t="s">
        <v>649</v>
      </c>
      <c r="C4571" s="4" t="s">
        <v>662</v>
      </c>
      <c r="D4571" s="4">
        <v>-2.6100000000000002E-2</v>
      </c>
      <c r="E4571" s="4">
        <v>3.3E-3</v>
      </c>
      <c r="F4571" s="81" t="s">
        <v>10485</v>
      </c>
      <c r="G4571" s="4">
        <v>0.64690000000000003</v>
      </c>
      <c r="H4571" s="2">
        <v>604255</v>
      </c>
      <c r="I4571" s="2">
        <v>62.55</v>
      </c>
      <c r="J4571" s="2">
        <v>1.0349999999999999E-4</v>
      </c>
    </row>
    <row r="4572" spans="1:10" ht="13.9">
      <c r="A4572" s="4" t="s">
        <v>10486</v>
      </c>
      <c r="B4572" s="4" t="s">
        <v>649</v>
      </c>
      <c r="C4572" s="4" t="s">
        <v>654</v>
      </c>
      <c r="D4572" s="4">
        <v>-3.1699999999999999E-2</v>
      </c>
      <c r="E4572" s="4">
        <v>4.1999999999999997E-3</v>
      </c>
      <c r="F4572" s="81" t="s">
        <v>10487</v>
      </c>
      <c r="G4572" s="4">
        <v>0.62829999999999997</v>
      </c>
      <c r="H4572" s="2">
        <v>483768</v>
      </c>
      <c r="I4572" s="2">
        <v>56.97</v>
      </c>
      <c r="J4572" s="2">
        <v>1.177E-4</v>
      </c>
    </row>
    <row r="4573" spans="1:10" ht="13.9">
      <c r="A4573" s="4" t="s">
        <v>10488</v>
      </c>
      <c r="B4573" s="4" t="s">
        <v>650</v>
      </c>
      <c r="C4573" s="4" t="s">
        <v>654</v>
      </c>
      <c r="D4573" s="4">
        <v>-2.0400000000000001E-2</v>
      </c>
      <c r="E4573" s="4">
        <v>3.5999999999999999E-3</v>
      </c>
      <c r="F4573" s="81" t="s">
        <v>10489</v>
      </c>
      <c r="G4573" s="4">
        <v>0.2722</v>
      </c>
      <c r="H4573" s="2">
        <v>604254</v>
      </c>
      <c r="I4573" s="2">
        <v>32.11</v>
      </c>
      <c r="J4573" s="82" t="s">
        <v>10490</v>
      </c>
    </row>
    <row r="4574" spans="1:10" ht="13.9">
      <c r="A4574" s="4" t="s">
        <v>10491</v>
      </c>
      <c r="B4574" s="4" t="s">
        <v>650</v>
      </c>
      <c r="C4574" s="4" t="s">
        <v>662</v>
      </c>
      <c r="D4574" s="4">
        <v>-2.4799999999999999E-2</v>
      </c>
      <c r="E4574" s="4">
        <v>4.4999999999999997E-3</v>
      </c>
      <c r="F4574" s="81" t="s">
        <v>10492</v>
      </c>
      <c r="G4574" s="4">
        <v>0.27929999999999999</v>
      </c>
      <c r="H4574" s="2">
        <v>483768</v>
      </c>
      <c r="I4574" s="2">
        <v>30.37</v>
      </c>
      <c r="J4574" s="82" t="s">
        <v>10493</v>
      </c>
    </row>
    <row r="4575" spans="1:10" ht="13.9">
      <c r="A4575" s="4" t="s">
        <v>10494</v>
      </c>
      <c r="B4575" s="4" t="s">
        <v>650</v>
      </c>
      <c r="C4575" s="4" t="s">
        <v>662</v>
      </c>
      <c r="D4575" s="4">
        <v>2.63E-2</v>
      </c>
      <c r="E4575" s="4">
        <v>4.5999999999999999E-3</v>
      </c>
      <c r="F4575" s="81" t="s">
        <v>10495</v>
      </c>
      <c r="G4575" s="4">
        <v>0.74029999999999996</v>
      </c>
      <c r="H4575" s="2">
        <v>483768</v>
      </c>
      <c r="I4575" s="2">
        <v>32.69</v>
      </c>
      <c r="J4575" s="82" t="s">
        <v>10478</v>
      </c>
    </row>
    <row r="4576" spans="1:10" ht="13.9">
      <c r="A4576" s="4" t="s">
        <v>10496</v>
      </c>
      <c r="B4576" s="4" t="s">
        <v>649</v>
      </c>
      <c r="C4576" s="4" t="s">
        <v>654</v>
      </c>
      <c r="D4576" s="4">
        <v>2.5600000000000001E-2</v>
      </c>
      <c r="E4576" s="4">
        <v>3.3E-3</v>
      </c>
      <c r="F4576" s="81" t="s">
        <v>10497</v>
      </c>
      <c r="G4576" s="4">
        <v>0.33439999999999998</v>
      </c>
      <c r="H4576" s="2">
        <v>604256</v>
      </c>
      <c r="I4576" s="2">
        <v>60.18</v>
      </c>
      <c r="J4576" s="82" t="s">
        <v>10428</v>
      </c>
    </row>
    <row r="4577" spans="1:10" ht="13.9">
      <c r="A4577" s="4" t="s">
        <v>10498</v>
      </c>
      <c r="B4577" s="4" t="s">
        <v>654</v>
      </c>
      <c r="C4577" s="4" t="s">
        <v>1511</v>
      </c>
      <c r="D4577" s="4">
        <v>3.3599999999999998E-2</v>
      </c>
      <c r="E4577" s="4">
        <v>4.3E-3</v>
      </c>
      <c r="F4577" s="81" t="s">
        <v>10499</v>
      </c>
      <c r="G4577" s="4">
        <v>0.37280000000000002</v>
      </c>
      <c r="H4577" s="2">
        <v>448902</v>
      </c>
      <c r="I4577" s="2">
        <v>61.06</v>
      </c>
      <c r="J4577" s="2">
        <v>1.36E-4</v>
      </c>
    </row>
    <row r="4578" spans="1:10" ht="13.9">
      <c r="A4578" s="4" t="s">
        <v>10500</v>
      </c>
      <c r="B4578" s="4" t="s">
        <v>649</v>
      </c>
      <c r="C4578" s="4" t="s">
        <v>654</v>
      </c>
      <c r="D4578" s="4">
        <v>-3.1899999999999998E-2</v>
      </c>
      <c r="E4578" s="4">
        <v>4.1999999999999997E-3</v>
      </c>
      <c r="F4578" s="81" t="s">
        <v>10501</v>
      </c>
      <c r="G4578" s="4">
        <v>0.62819999999999998</v>
      </c>
      <c r="H4578" s="2">
        <v>482668</v>
      </c>
      <c r="I4578" s="2">
        <v>57.69</v>
      </c>
      <c r="J4578" s="2">
        <v>1.195E-4</v>
      </c>
    </row>
    <row r="4579" spans="1:10" ht="13.9">
      <c r="A4579" s="4" t="s">
        <v>10502</v>
      </c>
      <c r="B4579" s="4" t="s">
        <v>649</v>
      </c>
      <c r="C4579" s="4" t="s">
        <v>662</v>
      </c>
      <c r="D4579" s="4">
        <v>2.0500000000000001E-2</v>
      </c>
      <c r="E4579" s="4">
        <v>3.5000000000000001E-3</v>
      </c>
      <c r="F4579" s="81" t="s">
        <v>10503</v>
      </c>
      <c r="G4579" s="4">
        <v>0.72760000000000002</v>
      </c>
      <c r="H4579" s="2">
        <v>604254</v>
      </c>
      <c r="I4579" s="2">
        <v>34.31</v>
      </c>
      <c r="J4579" s="82" t="s">
        <v>10435</v>
      </c>
    </row>
    <row r="4580" spans="1:10" ht="13.9">
      <c r="A4580" s="4" t="s">
        <v>10504</v>
      </c>
      <c r="B4580" s="4" t="s">
        <v>650</v>
      </c>
      <c r="C4580" s="4" t="s">
        <v>662</v>
      </c>
      <c r="D4580" s="4">
        <v>-2.5600000000000001E-2</v>
      </c>
      <c r="E4580" s="4">
        <v>3.3E-3</v>
      </c>
      <c r="F4580" s="81" t="s">
        <v>10505</v>
      </c>
      <c r="G4580" s="4">
        <v>0.66549999999999998</v>
      </c>
      <c r="H4580" s="2">
        <v>604257</v>
      </c>
      <c r="I4580" s="2">
        <v>60.18</v>
      </c>
      <c r="J4580" s="82" t="s">
        <v>10428</v>
      </c>
    </row>
    <row r="4581" spans="1:10" ht="13.9">
      <c r="A4581" s="4" t="s">
        <v>10506</v>
      </c>
      <c r="B4581" s="4" t="s">
        <v>649</v>
      </c>
      <c r="C4581" s="4" t="s">
        <v>662</v>
      </c>
      <c r="D4581" s="4">
        <v>-3.6499999999999998E-2</v>
      </c>
      <c r="E4581" s="4">
        <v>4.7999999999999996E-3</v>
      </c>
      <c r="F4581" s="81" t="s">
        <v>10507</v>
      </c>
      <c r="G4581" s="4">
        <v>0.77390000000000003</v>
      </c>
      <c r="H4581" s="2">
        <v>483768</v>
      </c>
      <c r="I4581" s="2">
        <v>57.82</v>
      </c>
      <c r="J4581" s="2">
        <v>1.195E-4</v>
      </c>
    </row>
    <row r="4582" spans="1:10" ht="13.9">
      <c r="A4582" s="4" t="s">
        <v>10508</v>
      </c>
      <c r="B4582" s="4" t="s">
        <v>654</v>
      </c>
      <c r="C4582" s="4" t="s">
        <v>1511</v>
      </c>
      <c r="D4582" s="4">
        <v>3.6999999999999998E-2</v>
      </c>
      <c r="E4582" s="4">
        <v>5.1000000000000004E-3</v>
      </c>
      <c r="F4582" s="81" t="s">
        <v>10509</v>
      </c>
      <c r="G4582" s="4">
        <v>0.22309999999999999</v>
      </c>
      <c r="H4582" s="2">
        <v>448902</v>
      </c>
      <c r="I4582" s="2">
        <v>52.63</v>
      </c>
      <c r="J4582" s="2">
        <v>1.172E-4</v>
      </c>
    </row>
    <row r="4583" spans="1:10" ht="13.9">
      <c r="A4583" s="4" t="s">
        <v>10510</v>
      </c>
      <c r="B4583" s="4" t="s">
        <v>1292</v>
      </c>
      <c r="C4583" s="4" t="s">
        <v>662</v>
      </c>
      <c r="D4583" s="4">
        <v>-3.7600000000000001E-2</v>
      </c>
      <c r="E4583" s="4">
        <v>5.0000000000000001E-3</v>
      </c>
      <c r="F4583" s="81" t="s">
        <v>10511</v>
      </c>
      <c r="G4583" s="4">
        <v>0.77370000000000005</v>
      </c>
      <c r="H4583" s="2">
        <v>448902</v>
      </c>
      <c r="I4583" s="2">
        <v>56.55</v>
      </c>
      <c r="J4583" s="2">
        <v>1.26E-4</v>
      </c>
    </row>
    <row r="4584" spans="1:10" ht="13.9">
      <c r="A4584" s="4" t="s">
        <v>10512</v>
      </c>
      <c r="B4584" s="4" t="s">
        <v>9869</v>
      </c>
      <c r="C4584" s="4" t="s">
        <v>662</v>
      </c>
      <c r="D4584" s="4">
        <v>3.4599999999999999E-2</v>
      </c>
      <c r="E4584" s="4">
        <v>4.4000000000000003E-3</v>
      </c>
      <c r="F4584" s="81" t="s">
        <v>10513</v>
      </c>
      <c r="G4584" s="4">
        <v>0.3518</v>
      </c>
      <c r="H4584" s="2">
        <v>448902</v>
      </c>
      <c r="I4584" s="2">
        <v>61.84</v>
      </c>
      <c r="J4584" s="2">
        <v>1.3770000000000001E-4</v>
      </c>
    </row>
    <row r="4585" spans="1:10" ht="13.9">
      <c r="A4585" s="4" t="s">
        <v>10514</v>
      </c>
      <c r="B4585" s="4" t="s">
        <v>649</v>
      </c>
      <c r="C4585" s="4" t="s">
        <v>650</v>
      </c>
      <c r="D4585" s="4">
        <v>-2.8000000000000001E-2</v>
      </c>
      <c r="E4585" s="4">
        <v>4.3E-3</v>
      </c>
      <c r="F4585" s="81" t="s">
        <v>10515</v>
      </c>
      <c r="G4585" s="4">
        <v>0.59940000000000004</v>
      </c>
      <c r="H4585" s="2">
        <v>482750</v>
      </c>
      <c r="I4585" s="2">
        <v>42.4</v>
      </c>
      <c r="J4585" s="82" t="s">
        <v>10516</v>
      </c>
    </row>
    <row r="4586" spans="1:10" ht="13.9">
      <c r="A4586" s="4" t="s">
        <v>10517</v>
      </c>
      <c r="B4586" s="4" t="s">
        <v>649</v>
      </c>
      <c r="C4586" s="4" t="s">
        <v>654</v>
      </c>
      <c r="D4586" s="4">
        <v>-3.15E-2</v>
      </c>
      <c r="E4586" s="4">
        <v>4.1999999999999997E-3</v>
      </c>
      <c r="F4586" s="81" t="s">
        <v>10518</v>
      </c>
      <c r="G4586" s="4">
        <v>0.62609999999999999</v>
      </c>
      <c r="H4586" s="2">
        <v>483768</v>
      </c>
      <c r="I4586" s="2">
        <v>56.25</v>
      </c>
      <c r="J4586" s="2">
        <v>1.1629999999999999E-4</v>
      </c>
    </row>
    <row r="4587" spans="1:10" ht="13.9">
      <c r="A4587" s="4" t="s">
        <v>10519</v>
      </c>
      <c r="B4587" s="4" t="s">
        <v>649</v>
      </c>
      <c r="C4587" s="4" t="s">
        <v>654</v>
      </c>
      <c r="D4587" s="4">
        <v>2.5700000000000001E-2</v>
      </c>
      <c r="E4587" s="4">
        <v>3.3E-3</v>
      </c>
      <c r="F4587" s="81" t="s">
        <v>10520</v>
      </c>
      <c r="G4587" s="4">
        <v>0.33450000000000002</v>
      </c>
      <c r="H4587" s="2">
        <v>604255</v>
      </c>
      <c r="I4587" s="2">
        <v>60.65</v>
      </c>
      <c r="J4587" s="2">
        <v>1.004E-4</v>
      </c>
    </row>
    <row r="4588" spans="1:10" ht="13.9">
      <c r="A4588" s="4" t="s">
        <v>10521</v>
      </c>
      <c r="B4588" s="4" t="s">
        <v>10522</v>
      </c>
      <c r="C4588" s="4" t="s">
        <v>662</v>
      </c>
      <c r="D4588" s="4">
        <v>-3.4299999999999997E-2</v>
      </c>
      <c r="E4588" s="4">
        <v>4.4000000000000003E-3</v>
      </c>
      <c r="F4588" s="81" t="s">
        <v>10523</v>
      </c>
      <c r="G4588" s="4">
        <v>0.64459999999999995</v>
      </c>
      <c r="H4588" s="2">
        <v>448902</v>
      </c>
      <c r="I4588" s="2">
        <v>60.77</v>
      </c>
      <c r="J4588" s="2">
        <v>1.3540000000000001E-4</v>
      </c>
    </row>
    <row r="4589" spans="1:10" ht="13.9">
      <c r="A4589" s="4" t="s">
        <v>10524</v>
      </c>
      <c r="B4589" s="4" t="s">
        <v>650</v>
      </c>
      <c r="C4589" s="4" t="s">
        <v>662</v>
      </c>
      <c r="D4589" s="4">
        <v>3.2199999999999999E-2</v>
      </c>
      <c r="E4589" s="4">
        <v>4.1999999999999997E-3</v>
      </c>
      <c r="F4589" s="81" t="s">
        <v>10525</v>
      </c>
      <c r="G4589" s="4">
        <v>0.35149999999999998</v>
      </c>
      <c r="H4589" s="2">
        <v>483768</v>
      </c>
      <c r="I4589" s="2">
        <v>58.78</v>
      </c>
      <c r="J4589" s="2">
        <v>1.215E-4</v>
      </c>
    </row>
    <row r="4590" spans="1:10" ht="13.9">
      <c r="A4590" s="4" t="s">
        <v>10526</v>
      </c>
      <c r="B4590" s="4" t="s">
        <v>1292</v>
      </c>
      <c r="C4590" s="4" t="s">
        <v>662</v>
      </c>
      <c r="D4590" s="4">
        <v>2.8000000000000001E-2</v>
      </c>
      <c r="E4590" s="4">
        <v>4.7999999999999996E-3</v>
      </c>
      <c r="F4590" s="81" t="s">
        <v>10527</v>
      </c>
      <c r="G4590" s="4">
        <v>0.7349</v>
      </c>
      <c r="H4590" s="2">
        <v>448902</v>
      </c>
      <c r="I4590" s="2">
        <v>34.03</v>
      </c>
      <c r="J4590" s="82" t="s">
        <v>10528</v>
      </c>
    </row>
    <row r="4591" spans="1:10" ht="13.9">
      <c r="A4591" s="4" t="s">
        <v>10529</v>
      </c>
      <c r="B4591" s="4" t="s">
        <v>650</v>
      </c>
      <c r="C4591" s="4" t="s">
        <v>654</v>
      </c>
      <c r="D4591" s="4">
        <v>3.1699999999999999E-2</v>
      </c>
      <c r="E4591" s="4">
        <v>4.1999999999999997E-3</v>
      </c>
      <c r="F4591" s="81" t="s">
        <v>10530</v>
      </c>
      <c r="G4591" s="4">
        <v>0.37180000000000002</v>
      </c>
      <c r="H4591" s="2">
        <v>483768</v>
      </c>
      <c r="I4591" s="2">
        <v>56.97</v>
      </c>
      <c r="J4591" s="2">
        <v>1.177E-4</v>
      </c>
    </row>
    <row r="4592" spans="1:10" ht="13.9">
      <c r="A4592" s="4" t="s">
        <v>10531</v>
      </c>
      <c r="B4592" s="4" t="s">
        <v>650</v>
      </c>
      <c r="C4592" s="4" t="s">
        <v>662</v>
      </c>
      <c r="D4592" s="4">
        <v>-2.6100000000000002E-2</v>
      </c>
      <c r="E4592" s="4">
        <v>3.3E-3</v>
      </c>
      <c r="F4592" s="81" t="s">
        <v>10532</v>
      </c>
      <c r="G4592" s="4">
        <v>0.64690000000000003</v>
      </c>
      <c r="H4592" s="2">
        <v>604256</v>
      </c>
      <c r="I4592" s="2">
        <v>62.55</v>
      </c>
      <c r="J4592" s="2">
        <v>1.0349999999999999E-4</v>
      </c>
    </row>
    <row r="4593" spans="1:10" ht="13.9">
      <c r="A4593" s="4" t="s">
        <v>10533</v>
      </c>
      <c r="B4593" s="4" t="s">
        <v>650</v>
      </c>
      <c r="C4593" s="4" t="s">
        <v>662</v>
      </c>
      <c r="D4593" s="4">
        <v>2.6100000000000002E-2</v>
      </c>
      <c r="E4593" s="4">
        <v>4.5999999999999999E-3</v>
      </c>
      <c r="F4593" s="81" t="s">
        <v>10534</v>
      </c>
      <c r="G4593" s="4">
        <v>0.74099999999999999</v>
      </c>
      <c r="H4593" s="2">
        <v>483768</v>
      </c>
      <c r="I4593" s="2">
        <v>32.19</v>
      </c>
      <c r="J4593" s="82" t="s">
        <v>10419</v>
      </c>
    </row>
    <row r="4594" spans="1:10" ht="13.9">
      <c r="A4594" s="4" t="s">
        <v>10535</v>
      </c>
      <c r="B4594" s="4" t="s">
        <v>649</v>
      </c>
      <c r="C4594" s="4" t="s">
        <v>662</v>
      </c>
      <c r="D4594" s="4">
        <v>3.2399999999999998E-2</v>
      </c>
      <c r="E4594" s="4">
        <v>4.1999999999999997E-3</v>
      </c>
      <c r="F4594" s="81" t="s">
        <v>10536</v>
      </c>
      <c r="G4594" s="4">
        <v>0.35149999999999998</v>
      </c>
      <c r="H4594" s="2">
        <v>482668</v>
      </c>
      <c r="I4594" s="2">
        <v>59.51</v>
      </c>
      <c r="J4594" s="2">
        <v>1.2329999999999999E-4</v>
      </c>
    </row>
    <row r="4595" spans="1:10" ht="13.9">
      <c r="A4595" s="4" t="s">
        <v>10537</v>
      </c>
      <c r="B4595" s="4" t="s">
        <v>649</v>
      </c>
      <c r="C4595" s="4" t="s">
        <v>662</v>
      </c>
      <c r="D4595" s="4">
        <v>-2.6200000000000001E-2</v>
      </c>
      <c r="E4595" s="4">
        <v>4.5999999999999999E-3</v>
      </c>
      <c r="F4595" s="81" t="s">
        <v>10538</v>
      </c>
      <c r="G4595" s="4">
        <v>0.2591</v>
      </c>
      <c r="H4595" s="2">
        <v>483768</v>
      </c>
      <c r="I4595" s="2">
        <v>32.44</v>
      </c>
      <c r="J4595" s="82" t="s">
        <v>10440</v>
      </c>
    </row>
    <row r="4596" spans="1:10" ht="13.9">
      <c r="A4596" s="4" t="s">
        <v>10539</v>
      </c>
      <c r="B4596" s="4" t="s">
        <v>1292</v>
      </c>
      <c r="C4596" s="4" t="s">
        <v>662</v>
      </c>
      <c r="D4596" s="4">
        <v>-2.2200000000000001E-2</v>
      </c>
      <c r="E4596" s="4">
        <v>4.4000000000000003E-3</v>
      </c>
      <c r="F4596" s="81" t="s">
        <v>10540</v>
      </c>
      <c r="G4596" s="4">
        <v>0.43059999999999998</v>
      </c>
      <c r="H4596" s="2">
        <v>448902</v>
      </c>
      <c r="I4596" s="2">
        <v>25.46</v>
      </c>
      <c r="J4596" s="82" t="s">
        <v>8414</v>
      </c>
    </row>
    <row r="4597" spans="1:10" ht="13.9">
      <c r="A4597" s="4" t="s">
        <v>10541</v>
      </c>
      <c r="B4597" s="4" t="s">
        <v>1440</v>
      </c>
      <c r="C4597" s="4" t="s">
        <v>662</v>
      </c>
      <c r="D4597" s="4">
        <v>3.4200000000000001E-2</v>
      </c>
      <c r="E4597" s="4">
        <v>4.4000000000000003E-3</v>
      </c>
      <c r="F4597" s="81" t="s">
        <v>10542</v>
      </c>
      <c r="G4597" s="4">
        <v>0.35249999999999998</v>
      </c>
      <c r="H4597" s="2">
        <v>448902</v>
      </c>
      <c r="I4597" s="2">
        <v>60.42</v>
      </c>
      <c r="J4597" s="2">
        <v>1.3459999999999999E-4</v>
      </c>
    </row>
    <row r="4598" spans="1:10" ht="13.9">
      <c r="A4598" s="4" t="s">
        <v>10543</v>
      </c>
      <c r="B4598" s="4" t="s">
        <v>1440</v>
      </c>
      <c r="C4598" s="4" t="s">
        <v>662</v>
      </c>
      <c r="D4598" s="4">
        <v>3.3500000000000002E-2</v>
      </c>
      <c r="E4598" s="4">
        <v>4.3E-3</v>
      </c>
      <c r="F4598" s="81" t="s">
        <v>10544</v>
      </c>
      <c r="G4598" s="4">
        <v>0.37330000000000002</v>
      </c>
      <c r="H4598" s="2">
        <v>448902</v>
      </c>
      <c r="I4598" s="2">
        <v>60.69</v>
      </c>
      <c r="J4598" s="2">
        <v>1.3520000000000001E-4</v>
      </c>
    </row>
    <row r="4599" spans="1:10" ht="13.9">
      <c r="A4599" s="4" t="s">
        <v>10545</v>
      </c>
      <c r="B4599" s="4" t="s">
        <v>649</v>
      </c>
      <c r="C4599" s="4" t="s">
        <v>662</v>
      </c>
      <c r="D4599" s="4">
        <v>2.5999999999999999E-2</v>
      </c>
      <c r="E4599" s="4">
        <v>3.8E-3</v>
      </c>
      <c r="F4599" s="81" t="s">
        <v>10546</v>
      </c>
      <c r="G4599" s="4">
        <v>0.219</v>
      </c>
      <c r="H4599" s="2">
        <v>604257</v>
      </c>
      <c r="I4599" s="2">
        <v>46.81</v>
      </c>
      <c r="J4599" s="82" t="s">
        <v>10014</v>
      </c>
    </row>
    <row r="4600" spans="1:10" ht="13.9">
      <c r="A4600" s="4" t="s">
        <v>10547</v>
      </c>
      <c r="B4600" s="4" t="s">
        <v>650</v>
      </c>
      <c r="C4600" s="4" t="s">
        <v>654</v>
      </c>
      <c r="D4600" s="4">
        <v>-3.1800000000000002E-2</v>
      </c>
      <c r="E4600" s="4">
        <v>4.1999999999999997E-3</v>
      </c>
      <c r="F4600" s="81" t="s">
        <v>10548</v>
      </c>
      <c r="G4600" s="4">
        <v>0.62819999999999998</v>
      </c>
      <c r="H4600" s="2">
        <v>483768</v>
      </c>
      <c r="I4600" s="2">
        <v>57.33</v>
      </c>
      <c r="J4600" s="2">
        <v>1.1849999999999999E-4</v>
      </c>
    </row>
    <row r="4601" spans="1:10" ht="13.9">
      <c r="A4601" s="4" t="s">
        <v>10549</v>
      </c>
      <c r="B4601" s="4" t="s">
        <v>650</v>
      </c>
      <c r="C4601" s="4" t="s">
        <v>662</v>
      </c>
      <c r="D4601" s="4">
        <v>3.2300000000000002E-2</v>
      </c>
      <c r="E4601" s="4">
        <v>4.1999999999999997E-3</v>
      </c>
      <c r="F4601" s="81" t="s">
        <v>10550</v>
      </c>
      <c r="G4601" s="4">
        <v>0.35160000000000002</v>
      </c>
      <c r="H4601" s="2">
        <v>483768</v>
      </c>
      <c r="I4601" s="2">
        <v>59.14</v>
      </c>
      <c r="J4601" s="2">
        <v>1.2219999999999999E-4</v>
      </c>
    </row>
    <row r="4602" spans="1:10" ht="13.9">
      <c r="A4602" s="4" t="s">
        <v>10551</v>
      </c>
      <c r="B4602" s="4" t="s">
        <v>649</v>
      </c>
      <c r="C4602" s="4" t="s">
        <v>650</v>
      </c>
      <c r="D4602" s="4">
        <v>-3.2199999999999999E-2</v>
      </c>
      <c r="E4602" s="4">
        <v>4.1999999999999997E-3</v>
      </c>
      <c r="F4602" s="81" t="s">
        <v>10552</v>
      </c>
      <c r="G4602" s="4">
        <v>0.64849999999999997</v>
      </c>
      <c r="H4602" s="2">
        <v>483768</v>
      </c>
      <c r="I4602" s="2">
        <v>58.78</v>
      </c>
      <c r="J4602" s="2">
        <v>1.215E-4</v>
      </c>
    </row>
    <row r="4603" spans="1:10" ht="13.9">
      <c r="A4603" s="4" t="s">
        <v>10553</v>
      </c>
      <c r="B4603" s="4" t="s">
        <v>650</v>
      </c>
      <c r="C4603" s="4" t="s">
        <v>654</v>
      </c>
      <c r="D4603" s="4">
        <v>2.63E-2</v>
      </c>
      <c r="E4603" s="4">
        <v>4.5999999999999999E-3</v>
      </c>
      <c r="F4603" s="81" t="s">
        <v>10554</v>
      </c>
      <c r="G4603" s="4">
        <v>0.7409</v>
      </c>
      <c r="H4603" s="2">
        <v>483768</v>
      </c>
      <c r="I4603" s="2">
        <v>32.69</v>
      </c>
      <c r="J4603" s="82" t="s">
        <v>10478</v>
      </c>
    </row>
    <row r="4604" spans="1:10" ht="13.9">
      <c r="A4604" s="4" t="s">
        <v>10555</v>
      </c>
      <c r="B4604" s="4" t="s">
        <v>650</v>
      </c>
      <c r="C4604" s="4" t="s">
        <v>662</v>
      </c>
      <c r="D4604" s="4">
        <v>3.2300000000000002E-2</v>
      </c>
      <c r="E4604" s="4">
        <v>4.1999999999999997E-3</v>
      </c>
      <c r="F4604" s="81" t="s">
        <v>10556</v>
      </c>
      <c r="G4604" s="4">
        <v>0.35160000000000002</v>
      </c>
      <c r="H4604" s="2">
        <v>483768</v>
      </c>
      <c r="I4604" s="2">
        <v>59.14</v>
      </c>
      <c r="J4604" s="2">
        <v>1.2219999999999999E-4</v>
      </c>
    </row>
    <row r="4605" spans="1:10" ht="13.9">
      <c r="A4605" s="4" t="s">
        <v>10557</v>
      </c>
      <c r="B4605" s="4" t="s">
        <v>650</v>
      </c>
      <c r="C4605" s="4" t="s">
        <v>662</v>
      </c>
      <c r="D4605" s="4">
        <v>-2.6200000000000001E-2</v>
      </c>
      <c r="E4605" s="4">
        <v>4.5999999999999999E-3</v>
      </c>
      <c r="F4605" s="81" t="s">
        <v>10558</v>
      </c>
      <c r="G4605" s="4">
        <v>0.2591</v>
      </c>
      <c r="H4605" s="2">
        <v>483768</v>
      </c>
      <c r="I4605" s="2">
        <v>32.44</v>
      </c>
      <c r="J4605" s="82" t="s">
        <v>10440</v>
      </c>
    </row>
    <row r="4606" spans="1:10" ht="13.9">
      <c r="A4606" s="4" t="s">
        <v>10559</v>
      </c>
      <c r="B4606" s="4" t="s">
        <v>649</v>
      </c>
      <c r="C4606" s="4" t="s">
        <v>10560</v>
      </c>
      <c r="D4606" s="4">
        <v>-3.4299999999999997E-2</v>
      </c>
      <c r="E4606" s="4">
        <v>4.4000000000000003E-3</v>
      </c>
      <c r="F4606" s="81" t="s">
        <v>10561</v>
      </c>
      <c r="G4606" s="4">
        <v>0.64849999999999997</v>
      </c>
      <c r="H4606" s="2">
        <v>448902</v>
      </c>
      <c r="I4606" s="2">
        <v>60.77</v>
      </c>
      <c r="J4606" s="2">
        <v>1.3540000000000001E-4</v>
      </c>
    </row>
    <row r="4607" spans="1:10" ht="13.9">
      <c r="A4607" s="4" t="s">
        <v>10562</v>
      </c>
      <c r="B4607" s="4" t="s">
        <v>650</v>
      </c>
      <c r="C4607" s="4" t="s">
        <v>662</v>
      </c>
      <c r="D4607" s="4">
        <v>-2.5700000000000001E-2</v>
      </c>
      <c r="E4607" s="4">
        <v>3.3E-3</v>
      </c>
      <c r="F4607" s="81" t="s">
        <v>10563</v>
      </c>
      <c r="G4607" s="4">
        <v>0.66549999999999998</v>
      </c>
      <c r="H4607" s="2">
        <v>604255</v>
      </c>
      <c r="I4607" s="2">
        <v>60.65</v>
      </c>
      <c r="J4607" s="2">
        <v>1.004E-4</v>
      </c>
    </row>
    <row r="4608" spans="1:10" ht="13.9">
      <c r="A4608" s="4" t="s">
        <v>10564</v>
      </c>
      <c r="B4608" s="4" t="s">
        <v>649</v>
      </c>
      <c r="C4608" s="4" t="s">
        <v>654</v>
      </c>
      <c r="D4608" s="4">
        <v>-3.0499999999999999E-2</v>
      </c>
      <c r="E4608" s="4">
        <v>4.1999999999999997E-3</v>
      </c>
      <c r="F4608" s="81" t="s">
        <v>10565</v>
      </c>
      <c r="G4608" s="4">
        <v>0.63619999999999999</v>
      </c>
      <c r="H4608" s="2">
        <v>483768</v>
      </c>
      <c r="I4608" s="2">
        <v>52.74</v>
      </c>
      <c r="J4608" s="2">
        <v>1.0900000000000001E-4</v>
      </c>
    </row>
    <row r="4609" spans="1:10" ht="13.9">
      <c r="A4609" s="4" t="s">
        <v>10566</v>
      </c>
      <c r="B4609" s="4" t="s">
        <v>649</v>
      </c>
      <c r="C4609" s="4" t="s">
        <v>654</v>
      </c>
      <c r="D4609" s="4">
        <v>3.2099999999999997E-2</v>
      </c>
      <c r="E4609" s="4">
        <v>4.1999999999999997E-3</v>
      </c>
      <c r="F4609" s="81" t="s">
        <v>10567</v>
      </c>
      <c r="G4609" s="4">
        <v>0.3518</v>
      </c>
      <c r="H4609" s="2">
        <v>483768</v>
      </c>
      <c r="I4609" s="2">
        <v>58.41</v>
      </c>
      <c r="J4609" s="2">
        <v>1.2070000000000001E-4</v>
      </c>
    </row>
    <row r="4610" spans="1:10" ht="13.9">
      <c r="A4610" s="4" t="s">
        <v>10568</v>
      </c>
      <c r="B4610" s="4" t="s">
        <v>662</v>
      </c>
      <c r="C4610" s="4" t="s">
        <v>654</v>
      </c>
      <c r="D4610" s="4">
        <v>2.6200000000000001E-2</v>
      </c>
      <c r="E4610" s="4">
        <v>4.5999999999999999E-3</v>
      </c>
      <c r="F4610" s="81" t="s">
        <v>10569</v>
      </c>
      <c r="G4610" s="4">
        <v>0.74039999999999995</v>
      </c>
      <c r="H4610" s="2">
        <v>483768</v>
      </c>
      <c r="I4610" s="2">
        <v>32.44</v>
      </c>
      <c r="J4610" s="82" t="s">
        <v>10440</v>
      </c>
    </row>
    <row r="4611" spans="1:10" ht="13.9">
      <c r="A4611" s="4" t="s">
        <v>10570</v>
      </c>
      <c r="B4611" s="4" t="s">
        <v>649</v>
      </c>
      <c r="C4611" s="4" t="s">
        <v>654</v>
      </c>
      <c r="D4611" s="4">
        <v>2.6200000000000001E-2</v>
      </c>
      <c r="E4611" s="4">
        <v>3.3E-3</v>
      </c>
      <c r="F4611" s="81" t="s">
        <v>10571</v>
      </c>
      <c r="G4611" s="4">
        <v>0.35320000000000001</v>
      </c>
      <c r="H4611" s="2">
        <v>604255</v>
      </c>
      <c r="I4611" s="2">
        <v>63.03</v>
      </c>
      <c r="J4611" s="2">
        <v>1.043E-4</v>
      </c>
    </row>
    <row r="4612" spans="1:10" ht="13.9">
      <c r="A4612" s="4" t="s">
        <v>10572</v>
      </c>
      <c r="B4612" s="4" t="s">
        <v>662</v>
      </c>
      <c r="C4612" s="4" t="s">
        <v>654</v>
      </c>
      <c r="D4612" s="4">
        <v>2.6200000000000001E-2</v>
      </c>
      <c r="E4612" s="4">
        <v>4.5999999999999999E-3</v>
      </c>
      <c r="F4612" s="81" t="s">
        <v>10573</v>
      </c>
      <c r="G4612" s="4">
        <v>0.74039999999999995</v>
      </c>
      <c r="H4612" s="2">
        <v>483768</v>
      </c>
      <c r="I4612" s="2">
        <v>32.44</v>
      </c>
      <c r="J4612" s="82" t="s">
        <v>10440</v>
      </c>
    </row>
    <row r="4613" spans="1:10" ht="13.9">
      <c r="A4613" s="4" t="s">
        <v>10574</v>
      </c>
      <c r="B4613" s="4" t="s">
        <v>650</v>
      </c>
      <c r="C4613" s="4" t="s">
        <v>662</v>
      </c>
      <c r="D4613" s="4">
        <v>3.2300000000000002E-2</v>
      </c>
      <c r="E4613" s="4">
        <v>4.1999999999999997E-3</v>
      </c>
      <c r="F4613" s="81" t="s">
        <v>10575</v>
      </c>
      <c r="G4613" s="4">
        <v>0.35160000000000002</v>
      </c>
      <c r="H4613" s="2">
        <v>483768</v>
      </c>
      <c r="I4613" s="2">
        <v>59.14</v>
      </c>
      <c r="J4613" s="2">
        <v>1.2219999999999999E-4</v>
      </c>
    </row>
    <row r="4614" spans="1:10" ht="13.9">
      <c r="A4614" s="4" t="s">
        <v>10576</v>
      </c>
      <c r="B4614" s="4" t="s">
        <v>650</v>
      </c>
      <c r="C4614" s="4" t="s">
        <v>662</v>
      </c>
      <c r="D4614" s="4">
        <v>3.1600000000000003E-2</v>
      </c>
      <c r="E4614" s="4">
        <v>4.1999999999999997E-3</v>
      </c>
      <c r="F4614" s="81" t="s">
        <v>10577</v>
      </c>
      <c r="G4614" s="4">
        <v>0.37180000000000002</v>
      </c>
      <c r="H4614" s="2">
        <v>483768</v>
      </c>
      <c r="I4614" s="2">
        <v>56.61</v>
      </c>
      <c r="J4614" s="2">
        <v>1.17E-4</v>
      </c>
    </row>
    <row r="4615" spans="1:10" ht="13.9">
      <c r="A4615" s="4" t="s">
        <v>10578</v>
      </c>
      <c r="B4615" s="4" t="s">
        <v>650</v>
      </c>
      <c r="C4615" s="4" t="s">
        <v>662</v>
      </c>
      <c r="D4615" s="4">
        <v>-2.5700000000000001E-2</v>
      </c>
      <c r="E4615" s="4">
        <v>3.3E-3</v>
      </c>
      <c r="F4615" s="81" t="s">
        <v>10579</v>
      </c>
      <c r="G4615" s="4">
        <v>0.66639999999999999</v>
      </c>
      <c r="H4615" s="2">
        <v>604241</v>
      </c>
      <c r="I4615" s="2">
        <v>60.65</v>
      </c>
      <c r="J4615" s="2">
        <v>1.004E-4</v>
      </c>
    </row>
    <row r="4616" spans="1:10" ht="13.9">
      <c r="A4616" s="4" t="s">
        <v>10580</v>
      </c>
      <c r="B4616" s="4" t="s">
        <v>650</v>
      </c>
      <c r="C4616" s="4" t="s">
        <v>662</v>
      </c>
      <c r="D4616" s="4">
        <v>2.5600000000000001E-2</v>
      </c>
      <c r="E4616" s="4">
        <v>3.3E-3</v>
      </c>
      <c r="F4616" s="81" t="s">
        <v>10581</v>
      </c>
      <c r="G4616" s="4">
        <v>0.33439999999999998</v>
      </c>
      <c r="H4616" s="2">
        <v>604189</v>
      </c>
      <c r="I4616" s="2">
        <v>60.18</v>
      </c>
      <c r="J4616" s="82" t="s">
        <v>10582</v>
      </c>
    </row>
    <row r="4617" spans="1:10" ht="13.9">
      <c r="A4617" s="4" t="s">
        <v>10583</v>
      </c>
      <c r="B4617" s="4" t="s">
        <v>649</v>
      </c>
      <c r="C4617" s="4" t="s">
        <v>654</v>
      </c>
      <c r="D4617" s="4">
        <v>-2.6200000000000001E-2</v>
      </c>
      <c r="E4617" s="4">
        <v>4.5999999999999999E-3</v>
      </c>
      <c r="F4617" s="81" t="s">
        <v>10584</v>
      </c>
      <c r="G4617" s="4">
        <v>0.25990000000000002</v>
      </c>
      <c r="H4617" s="2">
        <v>483768</v>
      </c>
      <c r="I4617" s="2">
        <v>32.44</v>
      </c>
      <c r="J4617" s="82" t="s">
        <v>10440</v>
      </c>
    </row>
    <row r="4618" spans="1:10" ht="13.9">
      <c r="A4618" s="4" t="s">
        <v>10585</v>
      </c>
      <c r="B4618" s="4" t="s">
        <v>5655</v>
      </c>
      <c r="C4618" s="4" t="s">
        <v>662</v>
      </c>
      <c r="D4618" s="4">
        <v>-3.3500000000000002E-2</v>
      </c>
      <c r="E4618" s="4">
        <v>4.3E-3</v>
      </c>
      <c r="F4618" s="81" t="s">
        <v>10586</v>
      </c>
      <c r="G4618" s="4">
        <v>0.62729999999999997</v>
      </c>
      <c r="H4618" s="2">
        <v>448902</v>
      </c>
      <c r="I4618" s="2">
        <v>60.69</v>
      </c>
      <c r="J4618" s="2">
        <v>1.3520000000000001E-4</v>
      </c>
    </row>
    <row r="4619" spans="1:10" ht="13.9">
      <c r="A4619" s="4" t="s">
        <v>10587</v>
      </c>
      <c r="B4619" s="4" t="s">
        <v>649</v>
      </c>
      <c r="C4619" s="4" t="s">
        <v>650</v>
      </c>
      <c r="D4619" s="4">
        <v>3.3599999999999998E-2</v>
      </c>
      <c r="E4619" s="4">
        <v>4.3E-3</v>
      </c>
      <c r="F4619" s="81" t="s">
        <v>10588</v>
      </c>
      <c r="G4619" s="4">
        <v>0.37269999999999998</v>
      </c>
      <c r="H4619" s="2">
        <v>448902</v>
      </c>
      <c r="I4619" s="2">
        <v>61.06</v>
      </c>
      <c r="J4619" s="2">
        <v>1.36E-4</v>
      </c>
    </row>
    <row r="4620" spans="1:10" ht="13.9">
      <c r="A4620" s="4" t="s">
        <v>10589</v>
      </c>
      <c r="B4620" s="4" t="s">
        <v>649</v>
      </c>
      <c r="C4620" s="4" t="s">
        <v>650</v>
      </c>
      <c r="D4620" s="4">
        <v>-3.3500000000000002E-2</v>
      </c>
      <c r="E4620" s="4">
        <v>4.3E-3</v>
      </c>
      <c r="F4620" s="81" t="s">
        <v>10544</v>
      </c>
      <c r="G4620" s="4">
        <v>0.62719999999999998</v>
      </c>
      <c r="H4620" s="2">
        <v>448902</v>
      </c>
      <c r="I4620" s="2">
        <v>60.69</v>
      </c>
      <c r="J4620" s="2">
        <v>1.3520000000000001E-4</v>
      </c>
    </row>
    <row r="4621" spans="1:10" ht="13.9">
      <c r="A4621" s="4" t="s">
        <v>10590</v>
      </c>
      <c r="B4621" s="4" t="s">
        <v>649</v>
      </c>
      <c r="C4621" s="4" t="s">
        <v>1095</v>
      </c>
      <c r="D4621" s="4">
        <v>3.3599999999999998E-2</v>
      </c>
      <c r="E4621" s="4">
        <v>4.3E-3</v>
      </c>
      <c r="F4621" s="81" t="s">
        <v>10591</v>
      </c>
      <c r="G4621" s="4">
        <v>0.37269999999999998</v>
      </c>
      <c r="H4621" s="2">
        <v>448902</v>
      </c>
      <c r="I4621" s="2">
        <v>61.06</v>
      </c>
      <c r="J4621" s="2">
        <v>1.36E-4</v>
      </c>
    </row>
    <row r="4622" spans="1:10" ht="13.9">
      <c r="A4622" s="4" t="s">
        <v>10592</v>
      </c>
      <c r="B4622" s="4" t="s">
        <v>662</v>
      </c>
      <c r="C4622" s="4" t="s">
        <v>654</v>
      </c>
      <c r="D4622" s="4">
        <v>3.3599999999999998E-2</v>
      </c>
      <c r="E4622" s="4">
        <v>4.3E-3</v>
      </c>
      <c r="F4622" s="81" t="s">
        <v>10591</v>
      </c>
      <c r="G4622" s="4">
        <v>0.37269999999999998</v>
      </c>
      <c r="H4622" s="2">
        <v>448902</v>
      </c>
      <c r="I4622" s="2">
        <v>61.06</v>
      </c>
      <c r="J4622" s="2">
        <v>1.36E-4</v>
      </c>
    </row>
    <row r="4623" spans="1:10" ht="13.9">
      <c r="A4623" s="4" t="s">
        <v>10593</v>
      </c>
      <c r="B4623" s="4" t="s">
        <v>649</v>
      </c>
      <c r="C4623" s="4" t="s">
        <v>662</v>
      </c>
      <c r="D4623" s="4">
        <v>-3.3599999999999998E-2</v>
      </c>
      <c r="E4623" s="4">
        <v>4.3E-3</v>
      </c>
      <c r="F4623" s="81" t="s">
        <v>10591</v>
      </c>
      <c r="G4623" s="4">
        <v>0.62729999999999997</v>
      </c>
      <c r="H4623" s="2">
        <v>448902</v>
      </c>
      <c r="I4623" s="2">
        <v>61.06</v>
      </c>
      <c r="J4623" s="2">
        <v>1.36E-4</v>
      </c>
    </row>
    <row r="4624" spans="1:10" ht="13.9">
      <c r="A4624" s="4" t="s">
        <v>10594</v>
      </c>
      <c r="B4624" s="4" t="s">
        <v>649</v>
      </c>
      <c r="C4624" s="4" t="s">
        <v>662</v>
      </c>
      <c r="D4624" s="4">
        <v>-3.3599999999999998E-2</v>
      </c>
      <c r="E4624" s="4">
        <v>4.3E-3</v>
      </c>
      <c r="F4624" s="81" t="s">
        <v>10591</v>
      </c>
      <c r="G4624" s="4">
        <v>0.62729999999999997</v>
      </c>
      <c r="H4624" s="2">
        <v>448902</v>
      </c>
      <c r="I4624" s="2">
        <v>61.06</v>
      </c>
      <c r="J4624" s="2">
        <v>1.36E-4</v>
      </c>
    </row>
    <row r="4625" spans="1:10" ht="13.9">
      <c r="A4625" s="4" t="s">
        <v>10595</v>
      </c>
      <c r="B4625" s="4" t="s">
        <v>649</v>
      </c>
      <c r="C4625" s="4" t="s">
        <v>650</v>
      </c>
      <c r="D4625" s="4">
        <v>-3.3599999999999998E-2</v>
      </c>
      <c r="E4625" s="4">
        <v>4.3E-3</v>
      </c>
      <c r="F4625" s="81" t="s">
        <v>10591</v>
      </c>
      <c r="G4625" s="4">
        <v>0.62729999999999997</v>
      </c>
      <c r="H4625" s="2">
        <v>448902</v>
      </c>
      <c r="I4625" s="2">
        <v>61.06</v>
      </c>
      <c r="J4625" s="2">
        <v>1.36E-4</v>
      </c>
    </row>
    <row r="4626" spans="1:10" ht="13.9">
      <c r="A4626" s="4" t="s">
        <v>10596</v>
      </c>
      <c r="B4626" s="4" t="s">
        <v>650</v>
      </c>
      <c r="C4626" s="4" t="s">
        <v>662</v>
      </c>
      <c r="D4626" s="4">
        <v>-3.2399999999999998E-2</v>
      </c>
      <c r="E4626" s="4">
        <v>4.1999999999999997E-3</v>
      </c>
      <c r="F4626" s="81" t="s">
        <v>10597</v>
      </c>
      <c r="G4626" s="4">
        <v>0.64870000000000005</v>
      </c>
      <c r="H4626" s="2">
        <v>483768</v>
      </c>
      <c r="I4626" s="2">
        <v>59.51</v>
      </c>
      <c r="J4626" s="2">
        <v>1.2300000000000001E-4</v>
      </c>
    </row>
    <row r="4627" spans="1:10" ht="13.9">
      <c r="A4627" s="4" t="s">
        <v>10598</v>
      </c>
      <c r="B4627" s="4" t="s">
        <v>649</v>
      </c>
      <c r="C4627" s="4" t="s">
        <v>662</v>
      </c>
      <c r="D4627" s="4">
        <v>3.6499999999999998E-2</v>
      </c>
      <c r="E4627" s="4">
        <v>4.7999999999999996E-3</v>
      </c>
      <c r="F4627" s="81" t="s">
        <v>10599</v>
      </c>
      <c r="G4627" s="4">
        <v>0.22600000000000001</v>
      </c>
      <c r="H4627" s="2">
        <v>483768</v>
      </c>
      <c r="I4627" s="2">
        <v>57.82</v>
      </c>
      <c r="J4627" s="2">
        <v>1.195E-4</v>
      </c>
    </row>
    <row r="4628" spans="1:10" ht="13.9">
      <c r="A4628" s="4" t="s">
        <v>10600</v>
      </c>
      <c r="B4628" s="4" t="s">
        <v>662</v>
      </c>
      <c r="C4628" s="4" t="s">
        <v>654</v>
      </c>
      <c r="D4628" s="4">
        <v>-3.6499999999999998E-2</v>
      </c>
      <c r="E4628" s="4">
        <v>4.7999999999999996E-3</v>
      </c>
      <c r="F4628" s="81" t="s">
        <v>10601</v>
      </c>
      <c r="G4628" s="4">
        <v>0.77400000000000002</v>
      </c>
      <c r="H4628" s="2">
        <v>483768</v>
      </c>
      <c r="I4628" s="2">
        <v>57.82</v>
      </c>
      <c r="J4628" s="2">
        <v>1.195E-4</v>
      </c>
    </row>
    <row r="4629" spans="1:10" ht="13.9">
      <c r="A4629" s="4" t="s">
        <v>10602</v>
      </c>
      <c r="B4629" s="4" t="s">
        <v>649</v>
      </c>
      <c r="C4629" s="4" t="s">
        <v>654</v>
      </c>
      <c r="D4629" s="4">
        <v>-3.2599999999999997E-2</v>
      </c>
      <c r="E4629" s="4">
        <v>4.3E-3</v>
      </c>
      <c r="F4629" s="81" t="s">
        <v>10603</v>
      </c>
      <c r="G4629" s="4">
        <v>0.64829999999999999</v>
      </c>
      <c r="H4629" s="2">
        <v>483768</v>
      </c>
      <c r="I4629" s="2">
        <v>57.48</v>
      </c>
      <c r="J4629" s="2">
        <v>1.188E-4</v>
      </c>
    </row>
    <row r="4630" spans="1:10" ht="13.9">
      <c r="A4630" s="4" t="s">
        <v>10604</v>
      </c>
      <c r="B4630" s="4" t="s">
        <v>650</v>
      </c>
      <c r="C4630" s="4" t="s">
        <v>654</v>
      </c>
      <c r="D4630" s="4">
        <v>-2.6100000000000002E-2</v>
      </c>
      <c r="E4630" s="4">
        <v>3.3E-3</v>
      </c>
      <c r="F4630" s="81" t="s">
        <v>10605</v>
      </c>
      <c r="G4630" s="4">
        <v>0.64670000000000005</v>
      </c>
      <c r="H4630" s="2">
        <v>604257</v>
      </c>
      <c r="I4630" s="2">
        <v>62.55</v>
      </c>
      <c r="J4630" s="2">
        <v>1.0349999999999999E-4</v>
      </c>
    </row>
    <row r="4631" spans="1:10" ht="13.9">
      <c r="A4631" s="4" t="s">
        <v>10606</v>
      </c>
      <c r="B4631" s="4" t="s">
        <v>650</v>
      </c>
      <c r="C4631" s="4" t="s">
        <v>662</v>
      </c>
      <c r="D4631" s="4">
        <v>2.6800000000000001E-2</v>
      </c>
      <c r="E4631" s="4">
        <v>4.5999999999999999E-3</v>
      </c>
      <c r="F4631" s="81" t="s">
        <v>10607</v>
      </c>
      <c r="G4631" s="4">
        <v>0.73829999999999996</v>
      </c>
      <c r="H4631" s="2">
        <v>483768</v>
      </c>
      <c r="I4631" s="2">
        <v>33.94</v>
      </c>
      <c r="J4631" s="82" t="s">
        <v>3870</v>
      </c>
    </row>
    <row r="4632" spans="1:10" ht="13.9">
      <c r="A4632" s="4" t="s">
        <v>10608</v>
      </c>
      <c r="B4632" s="4" t="s">
        <v>650</v>
      </c>
      <c r="C4632" s="4" t="s">
        <v>662</v>
      </c>
      <c r="D4632" s="4">
        <v>2.6599999999999999E-2</v>
      </c>
      <c r="E4632" s="4">
        <v>4.5999999999999999E-3</v>
      </c>
      <c r="F4632" s="81" t="s">
        <v>10609</v>
      </c>
      <c r="G4632" s="4">
        <v>0.73870000000000002</v>
      </c>
      <c r="H4632" s="2">
        <v>483768</v>
      </c>
      <c r="I4632" s="2">
        <v>33.44</v>
      </c>
      <c r="J4632" s="82" t="s">
        <v>9134</v>
      </c>
    </row>
    <row r="4633" spans="1:10" ht="13.9">
      <c r="A4633" s="4" t="s">
        <v>10610</v>
      </c>
      <c r="B4633" s="4" t="s">
        <v>650</v>
      </c>
      <c r="C4633" s="4" t="s">
        <v>654</v>
      </c>
      <c r="D4633" s="4">
        <v>2.6499999999999999E-2</v>
      </c>
      <c r="E4633" s="4">
        <v>4.5999999999999999E-3</v>
      </c>
      <c r="F4633" s="81" t="s">
        <v>10611</v>
      </c>
      <c r="G4633" s="4">
        <v>0.73839999999999995</v>
      </c>
      <c r="H4633" s="2">
        <v>483768</v>
      </c>
      <c r="I4633" s="2">
        <v>33.19</v>
      </c>
      <c r="J4633" s="82" t="s">
        <v>9127</v>
      </c>
    </row>
    <row r="4634" spans="1:10" ht="13.9">
      <c r="A4634" s="4" t="s">
        <v>10612</v>
      </c>
      <c r="B4634" s="4" t="s">
        <v>650</v>
      </c>
      <c r="C4634" s="4" t="s">
        <v>871</v>
      </c>
      <c r="D4634" s="4">
        <v>-3.4299999999999997E-2</v>
      </c>
      <c r="E4634" s="4">
        <v>4.4000000000000003E-3</v>
      </c>
      <c r="F4634" s="81" t="s">
        <v>10613</v>
      </c>
      <c r="G4634" s="4">
        <v>0.64739999999999998</v>
      </c>
      <c r="H4634" s="2">
        <v>448902</v>
      </c>
      <c r="I4634" s="2">
        <v>60.77</v>
      </c>
      <c r="J4634" s="2">
        <v>1.3540000000000001E-4</v>
      </c>
    </row>
    <row r="4635" spans="1:10" ht="13.9">
      <c r="A4635" s="4" t="s">
        <v>10614</v>
      </c>
      <c r="B4635" s="4" t="s">
        <v>650</v>
      </c>
      <c r="C4635" s="4" t="s">
        <v>654</v>
      </c>
      <c r="D4635" s="4">
        <v>-3.1800000000000002E-2</v>
      </c>
      <c r="E4635" s="4">
        <v>4.1999999999999997E-3</v>
      </c>
      <c r="F4635" s="81" t="s">
        <v>10615</v>
      </c>
      <c r="G4635" s="4">
        <v>0.62809999999999999</v>
      </c>
      <c r="H4635" s="2">
        <v>483768</v>
      </c>
      <c r="I4635" s="2">
        <v>57.33</v>
      </c>
      <c r="J4635" s="2">
        <v>1.1849999999999999E-4</v>
      </c>
    </row>
    <row r="4636" spans="1:10" ht="13.9">
      <c r="A4636" s="4" t="s">
        <v>10616</v>
      </c>
      <c r="B4636" s="4" t="s">
        <v>650</v>
      </c>
      <c r="C4636" s="4" t="s">
        <v>662</v>
      </c>
      <c r="D4636" s="4">
        <v>2.6700000000000002E-2</v>
      </c>
      <c r="E4636" s="4">
        <v>4.5999999999999999E-3</v>
      </c>
      <c r="F4636" s="81" t="s">
        <v>10617</v>
      </c>
      <c r="G4636" s="4">
        <v>0.73839999999999995</v>
      </c>
      <c r="H4636" s="2">
        <v>483768</v>
      </c>
      <c r="I4636" s="2">
        <v>33.69</v>
      </c>
      <c r="J4636" s="82" t="s">
        <v>3915</v>
      </c>
    </row>
    <row r="4637" spans="1:10" ht="13.9">
      <c r="A4637" s="4" t="s">
        <v>10618</v>
      </c>
      <c r="B4637" s="4" t="s">
        <v>649</v>
      </c>
      <c r="C4637" s="4" t="s">
        <v>662</v>
      </c>
      <c r="D4637" s="4">
        <v>-2.6499999999999999E-2</v>
      </c>
      <c r="E4637" s="4">
        <v>4.5999999999999999E-3</v>
      </c>
      <c r="F4637" s="81" t="s">
        <v>10619</v>
      </c>
      <c r="G4637" s="4">
        <v>0.26100000000000001</v>
      </c>
      <c r="H4637" s="2">
        <v>483768</v>
      </c>
      <c r="I4637" s="2">
        <v>33.19</v>
      </c>
      <c r="J4637" s="82" t="s">
        <v>9127</v>
      </c>
    </row>
    <row r="4638" spans="1:10" ht="13.9">
      <c r="A4638" s="4" t="s">
        <v>10620</v>
      </c>
      <c r="B4638" s="4" t="s">
        <v>649</v>
      </c>
      <c r="C4638" s="4" t="s">
        <v>10621</v>
      </c>
      <c r="D4638" s="4">
        <v>-2.86E-2</v>
      </c>
      <c r="E4638" s="4">
        <v>4.7999999999999996E-3</v>
      </c>
      <c r="F4638" s="81" t="s">
        <v>10622</v>
      </c>
      <c r="G4638" s="4">
        <v>0.26190000000000002</v>
      </c>
      <c r="H4638" s="2">
        <v>448902</v>
      </c>
      <c r="I4638" s="2">
        <v>35.5</v>
      </c>
      <c r="J4638" s="82" t="s">
        <v>10623</v>
      </c>
    </row>
    <row r="4639" spans="1:10" ht="13.9">
      <c r="A4639" s="4" t="s">
        <v>10624</v>
      </c>
      <c r="B4639" s="4" t="s">
        <v>649</v>
      </c>
      <c r="C4639" s="4" t="s">
        <v>662</v>
      </c>
      <c r="D4639" s="4">
        <v>-2.7900000000000001E-2</v>
      </c>
      <c r="E4639" s="4">
        <v>4.7000000000000002E-3</v>
      </c>
      <c r="F4639" s="81" t="s">
        <v>10625</v>
      </c>
      <c r="G4639" s="4">
        <v>0.26169999999999999</v>
      </c>
      <c r="H4639" s="2">
        <v>462844</v>
      </c>
      <c r="I4639" s="2">
        <v>35.24</v>
      </c>
      <c r="J4639" s="82" t="s">
        <v>10626</v>
      </c>
    </row>
    <row r="4640" spans="1:10" ht="13.9">
      <c r="A4640" s="4" t="s">
        <v>10627</v>
      </c>
      <c r="B4640" s="4" t="s">
        <v>650</v>
      </c>
      <c r="C4640" s="4" t="s">
        <v>662</v>
      </c>
      <c r="D4640" s="4">
        <v>3.2599999999999997E-2</v>
      </c>
      <c r="E4640" s="4">
        <v>4.1999999999999997E-3</v>
      </c>
      <c r="F4640" s="81" t="s">
        <v>10628</v>
      </c>
      <c r="G4640" s="4">
        <v>0.35170000000000001</v>
      </c>
      <c r="H4640" s="2">
        <v>483768</v>
      </c>
      <c r="I4640" s="2">
        <v>60.25</v>
      </c>
      <c r="J4640" s="2">
        <v>1.2449999999999999E-4</v>
      </c>
    </row>
    <row r="4641" spans="1:10" ht="13.9">
      <c r="A4641" s="4" t="s">
        <v>10629</v>
      </c>
      <c r="B4641" s="4" t="s">
        <v>650</v>
      </c>
      <c r="C4641" s="4" t="s">
        <v>10630</v>
      </c>
      <c r="D4641" s="4">
        <v>-3.39E-2</v>
      </c>
      <c r="E4641" s="4">
        <v>4.3E-3</v>
      </c>
      <c r="F4641" s="81" t="s">
        <v>10631</v>
      </c>
      <c r="G4641" s="4">
        <v>0.62719999999999998</v>
      </c>
      <c r="H4641" s="2">
        <v>448902</v>
      </c>
      <c r="I4641" s="2">
        <v>62.15</v>
      </c>
      <c r="J4641" s="2">
        <v>1.384E-4</v>
      </c>
    </row>
    <row r="4642" spans="1:10" ht="13.9">
      <c r="A4642" s="4" t="s">
        <v>10632</v>
      </c>
      <c r="B4642" s="4" t="s">
        <v>649</v>
      </c>
      <c r="C4642" s="4" t="s">
        <v>662</v>
      </c>
      <c r="D4642" s="4">
        <v>2.64E-2</v>
      </c>
      <c r="E4642" s="4">
        <v>3.3E-3</v>
      </c>
      <c r="F4642" s="81" t="s">
        <v>10633</v>
      </c>
      <c r="G4642" s="4">
        <v>0.35339999999999999</v>
      </c>
      <c r="H4642" s="2">
        <v>604252</v>
      </c>
      <c r="I4642" s="2">
        <v>64</v>
      </c>
      <c r="J4642" s="2">
        <v>1.059E-4</v>
      </c>
    </row>
    <row r="4643" spans="1:10" ht="13.9">
      <c r="A4643" s="4" t="s">
        <v>10634</v>
      </c>
      <c r="B4643" s="4" t="s">
        <v>650</v>
      </c>
      <c r="C4643" s="4" t="s">
        <v>654</v>
      </c>
      <c r="D4643" s="4">
        <v>-3.2000000000000001E-2</v>
      </c>
      <c r="E4643" s="4">
        <v>4.1999999999999997E-3</v>
      </c>
      <c r="F4643" s="81" t="s">
        <v>10635</v>
      </c>
      <c r="G4643" s="4">
        <v>0.62809999999999999</v>
      </c>
      <c r="H4643" s="2">
        <v>483768</v>
      </c>
      <c r="I4643" s="2">
        <v>58.05</v>
      </c>
      <c r="J4643" s="2">
        <v>1.2E-4</v>
      </c>
    </row>
    <row r="4644" spans="1:10" ht="13.9">
      <c r="A4644" s="4" t="s">
        <v>10636</v>
      </c>
      <c r="B4644" s="4" t="s">
        <v>650</v>
      </c>
      <c r="C4644" s="4" t="s">
        <v>662</v>
      </c>
      <c r="D4644" s="4">
        <v>-2.6800000000000001E-2</v>
      </c>
      <c r="E4644" s="4">
        <v>4.5999999999999999E-3</v>
      </c>
      <c r="F4644" s="81" t="s">
        <v>10637</v>
      </c>
      <c r="G4644" s="4">
        <v>0.26169999999999999</v>
      </c>
      <c r="H4644" s="2">
        <v>483768</v>
      </c>
      <c r="I4644" s="2">
        <v>33.94</v>
      </c>
      <c r="J4644" s="82" t="s">
        <v>3870</v>
      </c>
    </row>
    <row r="4645" spans="1:10" ht="13.9">
      <c r="A4645" s="4" t="s">
        <v>10638</v>
      </c>
      <c r="B4645" s="4" t="s">
        <v>650</v>
      </c>
      <c r="C4645" s="4" t="s">
        <v>662</v>
      </c>
      <c r="D4645" s="4">
        <v>3.2599999999999997E-2</v>
      </c>
      <c r="E4645" s="4">
        <v>4.1999999999999997E-3</v>
      </c>
      <c r="F4645" s="81" t="s">
        <v>10639</v>
      </c>
      <c r="G4645" s="4">
        <v>0.35160000000000002</v>
      </c>
      <c r="H4645" s="2">
        <v>483768</v>
      </c>
      <c r="I4645" s="2">
        <v>60.25</v>
      </c>
      <c r="J4645" s="2">
        <v>1.2449999999999999E-4</v>
      </c>
    </row>
    <row r="4646" spans="1:10" ht="13.9">
      <c r="A4646" s="4" t="s">
        <v>10640</v>
      </c>
      <c r="B4646" s="4" t="s">
        <v>650</v>
      </c>
      <c r="C4646" s="4" t="s">
        <v>654</v>
      </c>
      <c r="D4646" s="4">
        <v>-3.2000000000000001E-2</v>
      </c>
      <c r="E4646" s="4">
        <v>4.1999999999999997E-3</v>
      </c>
      <c r="F4646" s="81" t="s">
        <v>10641</v>
      </c>
      <c r="G4646" s="4">
        <v>0.62809999999999999</v>
      </c>
      <c r="H4646" s="2">
        <v>483768</v>
      </c>
      <c r="I4646" s="2">
        <v>58.05</v>
      </c>
      <c r="J4646" s="2">
        <v>1.2E-4</v>
      </c>
    </row>
    <row r="4647" spans="1:10" ht="13.9">
      <c r="A4647" s="4" t="s">
        <v>10642</v>
      </c>
      <c r="B4647" s="4" t="s">
        <v>649</v>
      </c>
      <c r="C4647" s="4" t="s">
        <v>654</v>
      </c>
      <c r="D4647" s="4">
        <v>-2.58E-2</v>
      </c>
      <c r="E4647" s="4">
        <v>3.3E-3</v>
      </c>
      <c r="F4647" s="81" t="s">
        <v>10643</v>
      </c>
      <c r="G4647" s="4">
        <v>0.66510000000000002</v>
      </c>
      <c r="H4647" s="2">
        <v>604256</v>
      </c>
      <c r="I4647" s="2">
        <v>61.12</v>
      </c>
      <c r="J4647" s="2">
        <v>1.011E-4</v>
      </c>
    </row>
    <row r="4648" spans="1:10" ht="13.9">
      <c r="A4648" s="4" t="s">
        <v>10644</v>
      </c>
      <c r="B4648" s="4" t="s">
        <v>649</v>
      </c>
      <c r="C4648" s="4" t="s">
        <v>654</v>
      </c>
      <c r="D4648" s="4">
        <v>2.63E-2</v>
      </c>
      <c r="E4648" s="4">
        <v>3.3E-3</v>
      </c>
      <c r="F4648" s="81" t="s">
        <v>10645</v>
      </c>
      <c r="G4648" s="4">
        <v>0.35360000000000003</v>
      </c>
      <c r="H4648" s="2">
        <v>604257</v>
      </c>
      <c r="I4648" s="2">
        <v>63.52</v>
      </c>
      <c r="J4648" s="2">
        <v>1.0509999999999999E-4</v>
      </c>
    </row>
    <row r="4649" spans="1:10" ht="13.9">
      <c r="A4649" s="4" t="s">
        <v>10646</v>
      </c>
      <c r="B4649" s="4" t="s">
        <v>650</v>
      </c>
      <c r="C4649" s="4" t="s">
        <v>654</v>
      </c>
      <c r="D4649" s="4">
        <v>-3.6900000000000002E-2</v>
      </c>
      <c r="E4649" s="4">
        <v>4.7999999999999996E-3</v>
      </c>
      <c r="F4649" s="81" t="s">
        <v>10647</v>
      </c>
      <c r="G4649" s="4">
        <v>0.77390000000000003</v>
      </c>
      <c r="H4649" s="2">
        <v>483768</v>
      </c>
      <c r="I4649" s="2">
        <v>59.1</v>
      </c>
      <c r="J4649" s="2">
        <v>1.2210000000000001E-4</v>
      </c>
    </row>
    <row r="4650" spans="1:10" ht="13.9">
      <c r="A4650" s="4" t="s">
        <v>10648</v>
      </c>
      <c r="B4650" s="4" t="s">
        <v>649</v>
      </c>
      <c r="C4650" s="4" t="s">
        <v>654</v>
      </c>
      <c r="D4650" s="4">
        <v>2.6200000000000001E-2</v>
      </c>
      <c r="E4650" s="4">
        <v>3.3E-3</v>
      </c>
      <c r="F4650" s="81" t="s">
        <v>10649</v>
      </c>
      <c r="G4650" s="4">
        <v>0.35349999999999998</v>
      </c>
      <c r="H4650" s="2">
        <v>604248</v>
      </c>
      <c r="I4650" s="2">
        <v>63.03</v>
      </c>
      <c r="J4650" s="2">
        <v>1.043E-4</v>
      </c>
    </row>
    <row r="4651" spans="1:10" ht="13.9">
      <c r="A4651" s="4" t="s">
        <v>10650</v>
      </c>
      <c r="B4651" s="4" t="s">
        <v>649</v>
      </c>
      <c r="C4651" s="4" t="s">
        <v>662</v>
      </c>
      <c r="D4651" s="4">
        <v>3.2000000000000001E-2</v>
      </c>
      <c r="E4651" s="4">
        <v>4.1999999999999997E-3</v>
      </c>
      <c r="F4651" s="81" t="s">
        <v>10651</v>
      </c>
      <c r="G4651" s="4">
        <v>0.37190000000000001</v>
      </c>
      <c r="H4651" s="2">
        <v>483768</v>
      </c>
      <c r="I4651" s="2">
        <v>58.05</v>
      </c>
      <c r="J4651" s="2">
        <v>1.2E-4</v>
      </c>
    </row>
    <row r="4652" spans="1:10" ht="13.9">
      <c r="A4652" s="4" t="s">
        <v>10652</v>
      </c>
      <c r="B4652" s="4" t="s">
        <v>650</v>
      </c>
      <c r="C4652" s="4" t="s">
        <v>662</v>
      </c>
      <c r="D4652" s="4">
        <v>-2.63E-2</v>
      </c>
      <c r="E4652" s="4">
        <v>3.3E-3</v>
      </c>
      <c r="F4652" s="81" t="s">
        <v>10653</v>
      </c>
      <c r="G4652" s="4">
        <v>0.64629999999999999</v>
      </c>
      <c r="H4652" s="2">
        <v>604257</v>
      </c>
      <c r="I4652" s="2">
        <v>63.52</v>
      </c>
      <c r="J4652" s="2">
        <v>1.0509999999999999E-4</v>
      </c>
    </row>
    <row r="4653" spans="1:10" ht="13.9">
      <c r="A4653" s="4" t="s">
        <v>10654</v>
      </c>
      <c r="B4653" s="4" t="s">
        <v>650</v>
      </c>
      <c r="C4653" s="4" t="s">
        <v>662</v>
      </c>
      <c r="D4653" s="4">
        <v>-3.2000000000000001E-2</v>
      </c>
      <c r="E4653" s="4">
        <v>4.1999999999999997E-3</v>
      </c>
      <c r="F4653" s="81" t="s">
        <v>10655</v>
      </c>
      <c r="G4653" s="4">
        <v>0.62809999999999999</v>
      </c>
      <c r="H4653" s="2">
        <v>483768</v>
      </c>
      <c r="I4653" s="2">
        <v>58.05</v>
      </c>
      <c r="J4653" s="2">
        <v>1.2E-4</v>
      </c>
    </row>
    <row r="4654" spans="1:10" ht="13.9">
      <c r="A4654" s="4" t="s">
        <v>10656</v>
      </c>
      <c r="B4654" s="4" t="s">
        <v>650</v>
      </c>
      <c r="C4654" s="4" t="s">
        <v>662</v>
      </c>
      <c r="D4654" s="4">
        <v>-3.2000000000000001E-2</v>
      </c>
      <c r="E4654" s="4">
        <v>4.1999999999999997E-3</v>
      </c>
      <c r="F4654" s="81" t="s">
        <v>10657</v>
      </c>
      <c r="G4654" s="4">
        <v>0.62809999999999999</v>
      </c>
      <c r="H4654" s="2">
        <v>483768</v>
      </c>
      <c r="I4654" s="2">
        <v>58.05</v>
      </c>
      <c r="J4654" s="2">
        <v>1.2E-4</v>
      </c>
    </row>
    <row r="4655" spans="1:10" ht="13.9">
      <c r="A4655" s="4" t="s">
        <v>10658</v>
      </c>
      <c r="B4655" s="4" t="s">
        <v>650</v>
      </c>
      <c r="C4655" s="4" t="s">
        <v>662</v>
      </c>
      <c r="D4655" s="4">
        <v>3.2000000000000001E-2</v>
      </c>
      <c r="E4655" s="4">
        <v>4.1999999999999997E-3</v>
      </c>
      <c r="F4655" s="81" t="s">
        <v>10659</v>
      </c>
      <c r="G4655" s="4">
        <v>0.37190000000000001</v>
      </c>
      <c r="H4655" s="2">
        <v>483768</v>
      </c>
      <c r="I4655" s="2">
        <v>58.05</v>
      </c>
      <c r="J4655" s="2">
        <v>1.2E-4</v>
      </c>
    </row>
    <row r="4656" spans="1:10" ht="13.9">
      <c r="A4656" s="4" t="s">
        <v>10660</v>
      </c>
      <c r="B4656" s="4" t="s">
        <v>649</v>
      </c>
      <c r="C4656" s="4" t="s">
        <v>650</v>
      </c>
      <c r="D4656" s="4">
        <v>-3.2000000000000001E-2</v>
      </c>
      <c r="E4656" s="4">
        <v>4.1999999999999997E-3</v>
      </c>
      <c r="F4656" s="81" t="s">
        <v>10661</v>
      </c>
      <c r="G4656" s="4">
        <v>0.62809999999999999</v>
      </c>
      <c r="H4656" s="2">
        <v>483768</v>
      </c>
      <c r="I4656" s="2">
        <v>58.05</v>
      </c>
      <c r="J4656" s="2">
        <v>1.2E-4</v>
      </c>
    </row>
    <row r="4657" spans="1:10" ht="13.9">
      <c r="A4657" s="4" t="s">
        <v>10662</v>
      </c>
      <c r="B4657" s="4" t="s">
        <v>650</v>
      </c>
      <c r="C4657" s="4" t="s">
        <v>662</v>
      </c>
      <c r="D4657" s="4">
        <v>3.2000000000000001E-2</v>
      </c>
      <c r="E4657" s="4">
        <v>4.1999999999999997E-3</v>
      </c>
      <c r="F4657" s="81" t="s">
        <v>10663</v>
      </c>
      <c r="G4657" s="4">
        <v>0.37190000000000001</v>
      </c>
      <c r="H4657" s="2">
        <v>483768</v>
      </c>
      <c r="I4657" s="2">
        <v>58.05</v>
      </c>
      <c r="J4657" s="2">
        <v>1.2E-4</v>
      </c>
    </row>
    <row r="4658" spans="1:10" ht="13.9">
      <c r="A4658" s="4" t="s">
        <v>10664</v>
      </c>
      <c r="B4658" s="4" t="s">
        <v>649</v>
      </c>
      <c r="C4658" s="4" t="s">
        <v>654</v>
      </c>
      <c r="D4658" s="4">
        <v>-3.3099999999999997E-2</v>
      </c>
      <c r="E4658" s="4">
        <v>4.3E-3</v>
      </c>
      <c r="F4658" s="81" t="s">
        <v>10665</v>
      </c>
      <c r="G4658" s="4">
        <v>0.62809999999999999</v>
      </c>
      <c r="H4658" s="2">
        <v>462844</v>
      </c>
      <c r="I4658" s="2">
        <v>59.25</v>
      </c>
      <c r="J4658" s="2">
        <v>1.2799999999999999E-4</v>
      </c>
    </row>
    <row r="4659" spans="1:10" ht="13.9">
      <c r="A4659" s="4" t="s">
        <v>10666</v>
      </c>
      <c r="B4659" s="4" t="s">
        <v>649</v>
      </c>
      <c r="C4659" s="4" t="s">
        <v>654</v>
      </c>
      <c r="D4659" s="4">
        <v>-3.2000000000000001E-2</v>
      </c>
      <c r="E4659" s="4">
        <v>4.1999999999999997E-3</v>
      </c>
      <c r="F4659" s="81" t="s">
        <v>10667</v>
      </c>
      <c r="G4659" s="4">
        <v>0.62809999999999999</v>
      </c>
      <c r="H4659" s="2">
        <v>483768</v>
      </c>
      <c r="I4659" s="2">
        <v>58.05</v>
      </c>
      <c r="J4659" s="2">
        <v>1.2E-4</v>
      </c>
    </row>
    <row r="4660" spans="1:10" ht="13.9">
      <c r="A4660" s="4" t="s">
        <v>10668</v>
      </c>
      <c r="B4660" s="4" t="s">
        <v>649</v>
      </c>
      <c r="C4660" s="4" t="s">
        <v>654</v>
      </c>
      <c r="D4660" s="4">
        <v>-3.2000000000000001E-2</v>
      </c>
      <c r="E4660" s="4">
        <v>4.1999999999999997E-3</v>
      </c>
      <c r="F4660" s="81" t="s">
        <v>10663</v>
      </c>
      <c r="G4660" s="4">
        <v>0.62809999999999999</v>
      </c>
      <c r="H4660" s="2">
        <v>483768</v>
      </c>
      <c r="I4660" s="2">
        <v>58.05</v>
      </c>
      <c r="J4660" s="2">
        <v>1.2E-4</v>
      </c>
    </row>
    <row r="4661" spans="1:10" ht="13.9">
      <c r="A4661" s="4" t="s">
        <v>10669</v>
      </c>
      <c r="B4661" s="4" t="s">
        <v>649</v>
      </c>
      <c r="C4661" s="4" t="s">
        <v>654</v>
      </c>
      <c r="D4661" s="4">
        <v>3.2000000000000001E-2</v>
      </c>
      <c r="E4661" s="4">
        <v>4.1999999999999997E-3</v>
      </c>
      <c r="F4661" s="81" t="s">
        <v>10670</v>
      </c>
      <c r="G4661" s="4">
        <v>0.372</v>
      </c>
      <c r="H4661" s="2">
        <v>483768</v>
      </c>
      <c r="I4661" s="2">
        <v>58.05</v>
      </c>
      <c r="J4661" s="2">
        <v>1.2E-4</v>
      </c>
    </row>
    <row r="4662" spans="1:10" ht="13.9">
      <c r="A4662" s="4" t="s">
        <v>10671</v>
      </c>
      <c r="B4662" s="4" t="s">
        <v>650</v>
      </c>
      <c r="C4662" s="4" t="s">
        <v>662</v>
      </c>
      <c r="D4662" s="4">
        <v>-3.2000000000000001E-2</v>
      </c>
      <c r="E4662" s="4">
        <v>4.1999999999999997E-3</v>
      </c>
      <c r="F4662" s="81" t="s">
        <v>10672</v>
      </c>
      <c r="G4662" s="4">
        <v>0.62809999999999999</v>
      </c>
      <c r="H4662" s="2">
        <v>483768</v>
      </c>
      <c r="I4662" s="2">
        <v>58.05</v>
      </c>
      <c r="J4662" s="2">
        <v>1.2E-4</v>
      </c>
    </row>
    <row r="4663" spans="1:10" ht="13.9">
      <c r="A4663" s="4" t="s">
        <v>10673</v>
      </c>
      <c r="B4663" s="4" t="s">
        <v>649</v>
      </c>
      <c r="C4663" s="4" t="s">
        <v>654</v>
      </c>
      <c r="D4663" s="4">
        <v>3.2000000000000001E-2</v>
      </c>
      <c r="E4663" s="4">
        <v>4.1999999999999997E-3</v>
      </c>
      <c r="F4663" s="81" t="s">
        <v>10674</v>
      </c>
      <c r="G4663" s="4">
        <v>0.37190000000000001</v>
      </c>
      <c r="H4663" s="2">
        <v>483768</v>
      </c>
      <c r="I4663" s="2">
        <v>58.05</v>
      </c>
      <c r="J4663" s="2">
        <v>1.2E-4</v>
      </c>
    </row>
    <row r="4664" spans="1:10" ht="13.9">
      <c r="A4664" s="4" t="s">
        <v>10675</v>
      </c>
      <c r="B4664" s="4" t="s">
        <v>662</v>
      </c>
      <c r="C4664" s="4" t="s">
        <v>654</v>
      </c>
      <c r="D4664" s="4">
        <v>-3.2000000000000001E-2</v>
      </c>
      <c r="E4664" s="4">
        <v>4.1999999999999997E-3</v>
      </c>
      <c r="F4664" s="81" t="s">
        <v>10674</v>
      </c>
      <c r="G4664" s="4">
        <v>0.62809999999999999</v>
      </c>
      <c r="H4664" s="2">
        <v>483768</v>
      </c>
      <c r="I4664" s="2">
        <v>58.05</v>
      </c>
      <c r="J4664" s="2">
        <v>1.2E-4</v>
      </c>
    </row>
    <row r="4665" spans="1:10" ht="13.9">
      <c r="A4665" s="4" t="s">
        <v>10676</v>
      </c>
      <c r="B4665" s="4" t="s">
        <v>654</v>
      </c>
      <c r="C4665" s="4" t="s">
        <v>1511</v>
      </c>
      <c r="D4665" s="4">
        <v>3.4500000000000003E-2</v>
      </c>
      <c r="E4665" s="4">
        <v>4.4000000000000003E-3</v>
      </c>
      <c r="F4665" s="81" t="s">
        <v>10677</v>
      </c>
      <c r="G4665" s="4">
        <v>0.35270000000000001</v>
      </c>
      <c r="H4665" s="2">
        <v>448902</v>
      </c>
      <c r="I4665" s="2">
        <v>61.48</v>
      </c>
      <c r="J4665" s="2">
        <v>1.3689999999999999E-4</v>
      </c>
    </row>
    <row r="4666" spans="1:10" ht="13.9">
      <c r="A4666" s="4" t="s">
        <v>10678</v>
      </c>
      <c r="B4666" s="4" t="s">
        <v>650</v>
      </c>
      <c r="C4666" s="4" t="s">
        <v>662</v>
      </c>
      <c r="D4666" s="4">
        <v>-2.63E-2</v>
      </c>
      <c r="E4666" s="4">
        <v>3.3E-3</v>
      </c>
      <c r="F4666" s="81" t="s">
        <v>10679</v>
      </c>
      <c r="G4666" s="4">
        <v>0.64639999999999997</v>
      </c>
      <c r="H4666" s="2">
        <v>604257</v>
      </c>
      <c r="I4666" s="2">
        <v>63.52</v>
      </c>
      <c r="J4666" s="2">
        <v>1.0509999999999999E-4</v>
      </c>
    </row>
    <row r="4667" spans="1:10" ht="13.9">
      <c r="A4667" s="4" t="s">
        <v>10680</v>
      </c>
      <c r="B4667" s="4" t="s">
        <v>649</v>
      </c>
      <c r="C4667" s="4" t="s">
        <v>662</v>
      </c>
      <c r="D4667" s="4">
        <v>3.2000000000000001E-2</v>
      </c>
      <c r="E4667" s="4">
        <v>4.1999999999999997E-3</v>
      </c>
      <c r="F4667" s="81" t="s">
        <v>10681</v>
      </c>
      <c r="G4667" s="4">
        <v>0.37190000000000001</v>
      </c>
      <c r="H4667" s="2">
        <v>483768</v>
      </c>
      <c r="I4667" s="2">
        <v>58.05</v>
      </c>
      <c r="J4667" s="2">
        <v>1.2E-4</v>
      </c>
    </row>
    <row r="4668" spans="1:10" ht="13.9">
      <c r="A4668" s="4" t="s">
        <v>10682</v>
      </c>
      <c r="B4668" s="4" t="s">
        <v>650</v>
      </c>
      <c r="C4668" s="4" t="s">
        <v>662</v>
      </c>
      <c r="D4668" s="4">
        <v>3.2099999999999997E-2</v>
      </c>
      <c r="E4668" s="4">
        <v>4.1999999999999997E-3</v>
      </c>
      <c r="F4668" s="81" t="s">
        <v>10683</v>
      </c>
      <c r="G4668" s="4">
        <v>0.37190000000000001</v>
      </c>
      <c r="H4668" s="2">
        <v>483768</v>
      </c>
      <c r="I4668" s="2">
        <v>58.41</v>
      </c>
      <c r="J4668" s="2">
        <v>1.2070000000000001E-4</v>
      </c>
    </row>
    <row r="4669" spans="1:10" ht="13.9">
      <c r="A4669" s="4" t="s">
        <v>10684</v>
      </c>
      <c r="B4669" s="4" t="s">
        <v>650</v>
      </c>
      <c r="C4669" s="4" t="s">
        <v>662</v>
      </c>
      <c r="D4669" s="4">
        <v>-2.6700000000000002E-2</v>
      </c>
      <c r="E4669" s="4">
        <v>4.5999999999999999E-3</v>
      </c>
      <c r="F4669" s="81" t="s">
        <v>10685</v>
      </c>
      <c r="G4669" s="4">
        <v>0.26100000000000001</v>
      </c>
      <c r="H4669" s="2">
        <v>483768</v>
      </c>
      <c r="I4669" s="2">
        <v>33.69</v>
      </c>
      <c r="J4669" s="82" t="s">
        <v>3915</v>
      </c>
    </row>
    <row r="4670" spans="1:10" ht="13.9">
      <c r="A4670" s="4" t="s">
        <v>10686</v>
      </c>
      <c r="B4670" s="4" t="s">
        <v>650</v>
      </c>
      <c r="C4670" s="4" t="s">
        <v>654</v>
      </c>
      <c r="D4670" s="4">
        <v>3.2000000000000001E-2</v>
      </c>
      <c r="E4670" s="4">
        <v>4.1999999999999997E-3</v>
      </c>
      <c r="F4670" s="81" t="s">
        <v>10687</v>
      </c>
      <c r="G4670" s="4">
        <v>0.37190000000000001</v>
      </c>
      <c r="H4670" s="2">
        <v>483768</v>
      </c>
      <c r="I4670" s="2">
        <v>58.05</v>
      </c>
      <c r="J4670" s="2">
        <v>1.2E-4</v>
      </c>
    </row>
    <row r="4671" spans="1:10" ht="13.9">
      <c r="A4671" s="4" t="s">
        <v>10688</v>
      </c>
      <c r="B4671" s="4" t="s">
        <v>649</v>
      </c>
      <c r="C4671" s="4" t="s">
        <v>662</v>
      </c>
      <c r="D4671" s="4">
        <v>-3.2000000000000001E-2</v>
      </c>
      <c r="E4671" s="4">
        <v>4.1999999999999997E-3</v>
      </c>
      <c r="F4671" s="81" t="s">
        <v>10689</v>
      </c>
      <c r="G4671" s="4">
        <v>0.62809999999999999</v>
      </c>
      <c r="H4671" s="2">
        <v>483768</v>
      </c>
      <c r="I4671" s="2">
        <v>58.05</v>
      </c>
      <c r="J4671" s="2">
        <v>1.2E-4</v>
      </c>
    </row>
    <row r="4672" spans="1:10" ht="13.9">
      <c r="A4672" s="4" t="s">
        <v>10690</v>
      </c>
      <c r="B4672" s="4" t="s">
        <v>650</v>
      </c>
      <c r="C4672" s="4" t="s">
        <v>662</v>
      </c>
      <c r="D4672" s="4">
        <v>3.2500000000000001E-2</v>
      </c>
      <c r="E4672" s="4">
        <v>4.1999999999999997E-3</v>
      </c>
      <c r="F4672" s="81" t="s">
        <v>10691</v>
      </c>
      <c r="G4672" s="4">
        <v>0.37240000000000001</v>
      </c>
      <c r="H4672" s="2">
        <v>483768</v>
      </c>
      <c r="I4672" s="2">
        <v>59.88</v>
      </c>
      <c r="J4672" s="2">
        <v>1.238E-4</v>
      </c>
    </row>
    <row r="4673" spans="1:10" ht="13.9">
      <c r="A4673" s="4" t="s">
        <v>10692</v>
      </c>
      <c r="B4673" s="4" t="s">
        <v>650</v>
      </c>
      <c r="C4673" s="4" t="s">
        <v>662</v>
      </c>
      <c r="D4673" s="4">
        <v>3.2599999999999997E-2</v>
      </c>
      <c r="E4673" s="4">
        <v>4.1999999999999997E-3</v>
      </c>
      <c r="F4673" s="81" t="s">
        <v>10693</v>
      </c>
      <c r="G4673" s="4">
        <v>0.35160000000000002</v>
      </c>
      <c r="H4673" s="2">
        <v>483768</v>
      </c>
      <c r="I4673" s="2">
        <v>60.25</v>
      </c>
      <c r="J4673" s="2">
        <v>1.2449999999999999E-4</v>
      </c>
    </row>
    <row r="4674" spans="1:10" ht="13.9">
      <c r="A4674" s="4" t="s">
        <v>10694</v>
      </c>
      <c r="B4674" s="4" t="s">
        <v>649</v>
      </c>
      <c r="C4674" s="4" t="s">
        <v>654</v>
      </c>
      <c r="D4674" s="4">
        <v>3.2099999999999997E-2</v>
      </c>
      <c r="E4674" s="4">
        <v>4.1999999999999997E-3</v>
      </c>
      <c r="F4674" s="81" t="s">
        <v>10695</v>
      </c>
      <c r="G4674" s="4">
        <v>0.37190000000000001</v>
      </c>
      <c r="H4674" s="2">
        <v>483768</v>
      </c>
      <c r="I4674" s="2">
        <v>58.41</v>
      </c>
      <c r="J4674" s="2">
        <v>1.2070000000000001E-4</v>
      </c>
    </row>
    <row r="4675" spans="1:10" ht="13.9">
      <c r="A4675" s="4" t="s">
        <v>10696</v>
      </c>
      <c r="B4675" s="4" t="s">
        <v>649</v>
      </c>
      <c r="C4675" s="4" t="s">
        <v>654</v>
      </c>
      <c r="D4675" s="4">
        <v>3.2000000000000001E-2</v>
      </c>
      <c r="E4675" s="4">
        <v>4.1999999999999997E-3</v>
      </c>
      <c r="F4675" s="81" t="s">
        <v>10697</v>
      </c>
      <c r="G4675" s="4">
        <v>0.37190000000000001</v>
      </c>
      <c r="H4675" s="2">
        <v>483768</v>
      </c>
      <c r="I4675" s="2">
        <v>58.05</v>
      </c>
      <c r="J4675" s="2">
        <v>1.2E-4</v>
      </c>
    </row>
    <row r="4676" spans="1:10" ht="13.9">
      <c r="A4676" s="4" t="s">
        <v>10698</v>
      </c>
      <c r="B4676" s="4" t="s">
        <v>650</v>
      </c>
      <c r="C4676" s="4" t="s">
        <v>662</v>
      </c>
      <c r="D4676" s="4">
        <v>3.2000000000000001E-2</v>
      </c>
      <c r="E4676" s="4">
        <v>4.1999999999999997E-3</v>
      </c>
      <c r="F4676" s="81" t="s">
        <v>10699</v>
      </c>
      <c r="G4676" s="4">
        <v>0.37190000000000001</v>
      </c>
      <c r="H4676" s="2">
        <v>483768</v>
      </c>
      <c r="I4676" s="2">
        <v>58.05</v>
      </c>
      <c r="J4676" s="2">
        <v>1.2E-4</v>
      </c>
    </row>
    <row r="4677" spans="1:10" ht="13.9">
      <c r="A4677" s="4" t="s">
        <v>10700</v>
      </c>
      <c r="B4677" s="4" t="s">
        <v>650</v>
      </c>
      <c r="C4677" s="4" t="s">
        <v>662</v>
      </c>
      <c r="D4677" s="4">
        <v>-3.2000000000000001E-2</v>
      </c>
      <c r="E4677" s="4">
        <v>4.1999999999999997E-3</v>
      </c>
      <c r="F4677" s="81" t="s">
        <v>10701</v>
      </c>
      <c r="G4677" s="4">
        <v>0.62809999999999999</v>
      </c>
      <c r="H4677" s="2">
        <v>483768</v>
      </c>
      <c r="I4677" s="2">
        <v>58.05</v>
      </c>
      <c r="J4677" s="2">
        <v>1.2E-4</v>
      </c>
    </row>
    <row r="4678" spans="1:10" ht="13.9">
      <c r="A4678" s="4" t="s">
        <v>10702</v>
      </c>
      <c r="B4678" s="4" t="s">
        <v>649</v>
      </c>
      <c r="C4678" s="4" t="s">
        <v>662</v>
      </c>
      <c r="D4678" s="4">
        <v>3.2000000000000001E-2</v>
      </c>
      <c r="E4678" s="4">
        <v>4.1999999999999997E-3</v>
      </c>
      <c r="F4678" s="81" t="s">
        <v>10703</v>
      </c>
      <c r="G4678" s="4">
        <v>0.37190000000000001</v>
      </c>
      <c r="H4678" s="2">
        <v>483768</v>
      </c>
      <c r="I4678" s="2">
        <v>58.05</v>
      </c>
      <c r="J4678" s="2">
        <v>1.2E-4</v>
      </c>
    </row>
    <row r="4679" spans="1:10" ht="13.9">
      <c r="A4679" s="4" t="s">
        <v>10704</v>
      </c>
      <c r="B4679" s="4" t="s">
        <v>649</v>
      </c>
      <c r="C4679" s="4" t="s">
        <v>654</v>
      </c>
      <c r="D4679" s="4">
        <v>-3.3300000000000003E-2</v>
      </c>
      <c r="E4679" s="4">
        <v>4.5999999999999999E-3</v>
      </c>
      <c r="F4679" s="81" t="s">
        <v>10705</v>
      </c>
      <c r="G4679" s="4">
        <v>0.43859999999999999</v>
      </c>
      <c r="H4679" s="2">
        <v>448902</v>
      </c>
      <c r="I4679" s="2">
        <v>52.4</v>
      </c>
      <c r="J4679" s="2">
        <v>1.167E-4</v>
      </c>
    </row>
    <row r="4680" spans="1:10" ht="13.9">
      <c r="A4680" s="4" t="s">
        <v>10706</v>
      </c>
      <c r="B4680" s="4" t="s">
        <v>649</v>
      </c>
      <c r="C4680" s="4" t="s">
        <v>654</v>
      </c>
      <c r="D4680" s="4">
        <v>3.2000000000000001E-2</v>
      </c>
      <c r="E4680" s="4">
        <v>4.1999999999999997E-3</v>
      </c>
      <c r="F4680" s="81" t="s">
        <v>10707</v>
      </c>
      <c r="G4680" s="4">
        <v>0.37190000000000001</v>
      </c>
      <c r="H4680" s="2">
        <v>483768</v>
      </c>
      <c r="I4680" s="2">
        <v>58.05</v>
      </c>
      <c r="J4680" s="2">
        <v>1.2E-4</v>
      </c>
    </row>
    <row r="4681" spans="1:10" ht="13.9">
      <c r="A4681" s="4" t="s">
        <v>10708</v>
      </c>
      <c r="B4681" s="4" t="s">
        <v>650</v>
      </c>
      <c r="C4681" s="4" t="s">
        <v>662</v>
      </c>
      <c r="D4681" s="4">
        <v>-2.7E-2</v>
      </c>
      <c r="E4681" s="4">
        <v>3.8999999999999998E-3</v>
      </c>
      <c r="F4681" s="81" t="s">
        <v>10709</v>
      </c>
      <c r="G4681" s="4">
        <v>0.78510000000000002</v>
      </c>
      <c r="H4681" s="2">
        <v>592554</v>
      </c>
      <c r="I4681" s="2">
        <v>47.93</v>
      </c>
      <c r="J4681" s="82" t="s">
        <v>10710</v>
      </c>
    </row>
    <row r="4682" spans="1:10" ht="13.9">
      <c r="A4682" s="4" t="s">
        <v>10711</v>
      </c>
      <c r="B4682" s="4" t="s">
        <v>654</v>
      </c>
      <c r="C4682" s="4" t="s">
        <v>1511</v>
      </c>
      <c r="D4682" s="4">
        <v>-3.4099999999999998E-2</v>
      </c>
      <c r="E4682" s="4">
        <v>4.3E-3</v>
      </c>
      <c r="F4682" s="81" t="s">
        <v>10712</v>
      </c>
      <c r="G4682" s="4">
        <v>0.62439999999999996</v>
      </c>
      <c r="H4682" s="2">
        <v>448902</v>
      </c>
      <c r="I4682" s="2">
        <v>62.89</v>
      </c>
      <c r="J4682" s="2">
        <v>1.4009999999999999E-4</v>
      </c>
    </row>
    <row r="4683" spans="1:10" ht="13.9">
      <c r="A4683" s="4" t="s">
        <v>10713</v>
      </c>
      <c r="B4683" s="4" t="s">
        <v>649</v>
      </c>
      <c r="C4683" s="4" t="s">
        <v>654</v>
      </c>
      <c r="D4683" s="4">
        <v>-3.2000000000000001E-2</v>
      </c>
      <c r="E4683" s="4">
        <v>4.1999999999999997E-3</v>
      </c>
      <c r="F4683" s="81" t="s">
        <v>10714</v>
      </c>
      <c r="G4683" s="4">
        <v>0.62809999999999999</v>
      </c>
      <c r="H4683" s="2">
        <v>483768</v>
      </c>
      <c r="I4683" s="2">
        <v>58.05</v>
      </c>
      <c r="J4683" s="2">
        <v>1.2E-4</v>
      </c>
    </row>
    <row r="4684" spans="1:10" ht="13.9">
      <c r="A4684" s="4" t="s">
        <v>10715</v>
      </c>
      <c r="B4684" s="4" t="s">
        <v>649</v>
      </c>
      <c r="C4684" s="4" t="s">
        <v>654</v>
      </c>
      <c r="D4684" s="4">
        <v>-3.2000000000000001E-2</v>
      </c>
      <c r="E4684" s="4">
        <v>4.1999999999999997E-3</v>
      </c>
      <c r="F4684" s="81" t="s">
        <v>9525</v>
      </c>
      <c r="G4684" s="4">
        <v>0.62809999999999999</v>
      </c>
      <c r="H4684" s="2">
        <v>483768</v>
      </c>
      <c r="I4684" s="2">
        <v>58.05</v>
      </c>
      <c r="J4684" s="2">
        <v>1.2E-4</v>
      </c>
    </row>
    <row r="4685" spans="1:10" ht="13.9">
      <c r="A4685" s="4" t="s">
        <v>10716</v>
      </c>
      <c r="B4685" s="4" t="s">
        <v>649</v>
      </c>
      <c r="C4685" s="4" t="s">
        <v>654</v>
      </c>
      <c r="D4685" s="4">
        <v>3.2000000000000001E-2</v>
      </c>
      <c r="E4685" s="4">
        <v>4.1999999999999997E-3</v>
      </c>
      <c r="F4685" s="81" t="s">
        <v>10717</v>
      </c>
      <c r="G4685" s="4">
        <v>0.37190000000000001</v>
      </c>
      <c r="H4685" s="2">
        <v>483768</v>
      </c>
      <c r="I4685" s="2">
        <v>58.05</v>
      </c>
      <c r="J4685" s="2">
        <v>1.2E-4</v>
      </c>
    </row>
    <row r="4686" spans="1:10" ht="13.9">
      <c r="A4686" s="4" t="s">
        <v>10718</v>
      </c>
      <c r="B4686" s="4" t="s">
        <v>654</v>
      </c>
      <c r="C4686" s="4" t="s">
        <v>10719</v>
      </c>
      <c r="D4686" s="4">
        <v>-3.44E-2</v>
      </c>
      <c r="E4686" s="4">
        <v>4.4000000000000003E-3</v>
      </c>
      <c r="F4686" s="81" t="s">
        <v>10720</v>
      </c>
      <c r="G4686" s="4">
        <v>0.61070000000000002</v>
      </c>
      <c r="H4686" s="2">
        <v>448902</v>
      </c>
      <c r="I4686" s="2">
        <v>61.12</v>
      </c>
      <c r="J4686" s="2">
        <v>1.361E-4</v>
      </c>
    </row>
    <row r="4687" spans="1:10" ht="13.9">
      <c r="A4687" s="4" t="s">
        <v>10721</v>
      </c>
      <c r="B4687" s="4" t="s">
        <v>649</v>
      </c>
      <c r="C4687" s="4" t="s">
        <v>654</v>
      </c>
      <c r="D4687" s="4">
        <v>3.2000000000000001E-2</v>
      </c>
      <c r="E4687" s="4">
        <v>4.1999999999999997E-3</v>
      </c>
      <c r="F4687" s="81" t="s">
        <v>10722</v>
      </c>
      <c r="G4687" s="4">
        <v>0.37190000000000001</v>
      </c>
      <c r="H4687" s="2">
        <v>483768</v>
      </c>
      <c r="I4687" s="2">
        <v>58.05</v>
      </c>
      <c r="J4687" s="2">
        <v>1.2E-4</v>
      </c>
    </row>
    <row r="4688" spans="1:10" ht="13.9">
      <c r="A4688" s="4" t="s">
        <v>10723</v>
      </c>
      <c r="B4688" s="4" t="s">
        <v>662</v>
      </c>
      <c r="C4688" s="4" t="s">
        <v>654</v>
      </c>
      <c r="D4688" s="4">
        <v>3.2000000000000001E-2</v>
      </c>
      <c r="E4688" s="4">
        <v>4.1999999999999997E-3</v>
      </c>
      <c r="F4688" s="81" t="s">
        <v>10724</v>
      </c>
      <c r="G4688" s="4">
        <v>0.37190000000000001</v>
      </c>
      <c r="H4688" s="2">
        <v>483768</v>
      </c>
      <c r="I4688" s="2">
        <v>58.05</v>
      </c>
      <c r="J4688" s="2">
        <v>1.2E-4</v>
      </c>
    </row>
    <row r="4689" spans="1:10" ht="13.9">
      <c r="A4689" s="4" t="s">
        <v>10725</v>
      </c>
      <c r="B4689" s="4" t="s">
        <v>649</v>
      </c>
      <c r="C4689" s="4" t="s">
        <v>654</v>
      </c>
      <c r="D4689" s="4">
        <v>-2.6100000000000002E-2</v>
      </c>
      <c r="E4689" s="4">
        <v>3.3E-3</v>
      </c>
      <c r="F4689" s="81" t="s">
        <v>10726</v>
      </c>
      <c r="G4689" s="4">
        <v>0.64629999999999999</v>
      </c>
      <c r="H4689" s="2">
        <v>604257</v>
      </c>
      <c r="I4689" s="2">
        <v>62.55</v>
      </c>
      <c r="J4689" s="2">
        <v>1.0349999999999999E-4</v>
      </c>
    </row>
    <row r="4690" spans="1:10" ht="13.9">
      <c r="A4690" s="4" t="s">
        <v>10727</v>
      </c>
      <c r="B4690" s="4" t="s">
        <v>650</v>
      </c>
      <c r="C4690" s="4" t="s">
        <v>662</v>
      </c>
      <c r="D4690" s="4">
        <v>2.1100000000000001E-2</v>
      </c>
      <c r="E4690" s="4">
        <v>3.5000000000000001E-3</v>
      </c>
      <c r="F4690" s="81" t="s">
        <v>10728</v>
      </c>
      <c r="G4690" s="4">
        <v>0.72640000000000005</v>
      </c>
      <c r="H4690" s="2">
        <v>604250</v>
      </c>
      <c r="I4690" s="2">
        <v>36.340000000000003</v>
      </c>
      <c r="J4690" s="82" t="s">
        <v>10729</v>
      </c>
    </row>
    <row r="4691" spans="1:10" ht="13.9">
      <c r="A4691" s="4" t="s">
        <v>10730</v>
      </c>
      <c r="B4691" s="4" t="s">
        <v>649</v>
      </c>
      <c r="C4691" s="4" t="s">
        <v>654</v>
      </c>
      <c r="D4691" s="4">
        <v>-2.58E-2</v>
      </c>
      <c r="E4691" s="4">
        <v>3.3E-3</v>
      </c>
      <c r="F4691" s="81" t="s">
        <v>10731</v>
      </c>
      <c r="G4691" s="4">
        <v>0.66500000000000004</v>
      </c>
      <c r="H4691" s="2">
        <v>604256</v>
      </c>
      <c r="I4691" s="2">
        <v>61.12</v>
      </c>
      <c r="J4691" s="2">
        <v>1.011E-4</v>
      </c>
    </row>
    <row r="4692" spans="1:10" ht="13.9">
      <c r="A4692" s="4" t="s">
        <v>10732</v>
      </c>
      <c r="B4692" s="4" t="s">
        <v>649</v>
      </c>
      <c r="C4692" s="4" t="s">
        <v>654</v>
      </c>
      <c r="D4692" s="4">
        <v>-3.2000000000000001E-2</v>
      </c>
      <c r="E4692" s="4">
        <v>4.1999999999999997E-3</v>
      </c>
      <c r="F4692" s="81" t="s">
        <v>10733</v>
      </c>
      <c r="G4692" s="4">
        <v>0.62809999999999999</v>
      </c>
      <c r="H4692" s="2">
        <v>483768</v>
      </c>
      <c r="I4692" s="2">
        <v>58.05</v>
      </c>
      <c r="J4692" s="2">
        <v>1.2E-4</v>
      </c>
    </row>
    <row r="4693" spans="1:10" ht="13.9">
      <c r="A4693" s="4" t="s">
        <v>10734</v>
      </c>
      <c r="B4693" s="4" t="s">
        <v>649</v>
      </c>
      <c r="C4693" s="4" t="s">
        <v>654</v>
      </c>
      <c r="D4693" s="4">
        <v>-3.2099999999999997E-2</v>
      </c>
      <c r="E4693" s="4">
        <v>4.1999999999999997E-3</v>
      </c>
      <c r="F4693" s="81" t="s">
        <v>10735</v>
      </c>
      <c r="G4693" s="4">
        <v>0.62819999999999998</v>
      </c>
      <c r="H4693" s="2">
        <v>483768</v>
      </c>
      <c r="I4693" s="2">
        <v>58.41</v>
      </c>
      <c r="J4693" s="2">
        <v>1.2070000000000001E-4</v>
      </c>
    </row>
    <row r="4694" spans="1:10" ht="13.9">
      <c r="A4694" s="4" t="s">
        <v>10736</v>
      </c>
      <c r="B4694" s="4" t="s">
        <v>649</v>
      </c>
      <c r="C4694" s="4" t="s">
        <v>654</v>
      </c>
      <c r="D4694" s="4">
        <v>-3.2000000000000001E-2</v>
      </c>
      <c r="E4694" s="4">
        <v>4.1999999999999997E-3</v>
      </c>
      <c r="F4694" s="81" t="s">
        <v>10737</v>
      </c>
      <c r="G4694" s="4">
        <v>0.62809999999999999</v>
      </c>
      <c r="H4694" s="2">
        <v>483768</v>
      </c>
      <c r="I4694" s="2">
        <v>58.05</v>
      </c>
      <c r="J4694" s="2">
        <v>1.2E-4</v>
      </c>
    </row>
    <row r="4695" spans="1:10" ht="13.9">
      <c r="A4695" s="4" t="s">
        <v>10738</v>
      </c>
      <c r="B4695" s="4" t="s">
        <v>650</v>
      </c>
      <c r="C4695" s="4" t="s">
        <v>662</v>
      </c>
      <c r="D4695" s="4">
        <v>-3.2000000000000001E-2</v>
      </c>
      <c r="E4695" s="4">
        <v>4.1999999999999997E-3</v>
      </c>
      <c r="F4695" s="81" t="s">
        <v>10739</v>
      </c>
      <c r="G4695" s="4">
        <v>0.62819999999999998</v>
      </c>
      <c r="H4695" s="2">
        <v>483768</v>
      </c>
      <c r="I4695" s="2">
        <v>58.05</v>
      </c>
      <c r="J4695" s="2">
        <v>1.2E-4</v>
      </c>
    </row>
    <row r="4696" spans="1:10" ht="13.9">
      <c r="A4696" s="4" t="s">
        <v>10740</v>
      </c>
      <c r="B4696" s="4" t="s">
        <v>649</v>
      </c>
      <c r="C4696" s="4" t="s">
        <v>662</v>
      </c>
      <c r="D4696" s="4">
        <v>-3.2000000000000001E-2</v>
      </c>
      <c r="E4696" s="4">
        <v>4.1999999999999997E-3</v>
      </c>
      <c r="F4696" s="81" t="s">
        <v>10741</v>
      </c>
      <c r="G4696" s="4">
        <v>0.62809999999999999</v>
      </c>
      <c r="H4696" s="2">
        <v>483768</v>
      </c>
      <c r="I4696" s="2">
        <v>58.05</v>
      </c>
      <c r="J4696" s="2">
        <v>1.2E-4</v>
      </c>
    </row>
    <row r="4697" spans="1:10" ht="13.9">
      <c r="A4697" s="4" t="s">
        <v>10742</v>
      </c>
      <c r="B4697" s="4" t="s">
        <v>649</v>
      </c>
      <c r="C4697" s="4" t="s">
        <v>662</v>
      </c>
      <c r="D4697" s="4">
        <v>-3.2599999999999997E-2</v>
      </c>
      <c r="E4697" s="4">
        <v>4.1999999999999997E-3</v>
      </c>
      <c r="F4697" s="81" t="s">
        <v>10743</v>
      </c>
      <c r="G4697" s="4">
        <v>0.64839999999999998</v>
      </c>
      <c r="H4697" s="2">
        <v>483768</v>
      </c>
      <c r="I4697" s="2">
        <v>60.25</v>
      </c>
      <c r="J4697" s="2">
        <v>1.2449999999999999E-4</v>
      </c>
    </row>
    <row r="4698" spans="1:10" ht="13.9">
      <c r="A4698" s="4" t="s">
        <v>10744</v>
      </c>
      <c r="B4698" s="4" t="s">
        <v>650</v>
      </c>
      <c r="C4698" s="4" t="s">
        <v>654</v>
      </c>
      <c r="D4698" s="4">
        <v>-3.4500000000000003E-2</v>
      </c>
      <c r="E4698" s="4">
        <v>4.4000000000000003E-3</v>
      </c>
      <c r="F4698" s="81" t="s">
        <v>10745</v>
      </c>
      <c r="G4698" s="4">
        <v>0.63370000000000004</v>
      </c>
      <c r="H4698" s="2">
        <v>448902</v>
      </c>
      <c r="I4698" s="2">
        <v>61.48</v>
      </c>
      <c r="J4698" s="2">
        <v>1.3689999999999999E-4</v>
      </c>
    </row>
    <row r="4699" spans="1:10" ht="13.9">
      <c r="A4699" s="4" t="s">
        <v>10746</v>
      </c>
      <c r="B4699" s="4" t="s">
        <v>1292</v>
      </c>
      <c r="C4699" s="4" t="s">
        <v>662</v>
      </c>
      <c r="D4699" s="4">
        <v>3.3599999999999998E-2</v>
      </c>
      <c r="E4699" s="4">
        <v>4.3E-3</v>
      </c>
      <c r="F4699" s="81" t="s">
        <v>10747</v>
      </c>
      <c r="G4699" s="4">
        <v>0.37480000000000002</v>
      </c>
      <c r="H4699" s="2">
        <v>448902</v>
      </c>
      <c r="I4699" s="2">
        <v>61.06</v>
      </c>
      <c r="J4699" s="2">
        <v>1.36E-4</v>
      </c>
    </row>
    <row r="4700" spans="1:10" ht="13.9">
      <c r="A4700" s="4" t="s">
        <v>10748</v>
      </c>
      <c r="B4700" s="4" t="s">
        <v>649</v>
      </c>
      <c r="C4700" s="4" t="s">
        <v>654</v>
      </c>
      <c r="D4700" s="4">
        <v>3.2000000000000001E-2</v>
      </c>
      <c r="E4700" s="4">
        <v>4.1999999999999997E-3</v>
      </c>
      <c r="F4700" s="81" t="s">
        <v>10749</v>
      </c>
      <c r="G4700" s="4">
        <v>0.37440000000000001</v>
      </c>
      <c r="H4700" s="2">
        <v>482750</v>
      </c>
      <c r="I4700" s="2">
        <v>58.05</v>
      </c>
      <c r="J4700" s="2">
        <v>1.2019999999999999E-4</v>
      </c>
    </row>
    <row r="4701" spans="1:10" ht="13.9">
      <c r="A4701" s="4" t="s">
        <v>10750</v>
      </c>
      <c r="B4701" s="4" t="s">
        <v>650</v>
      </c>
      <c r="C4701" s="4" t="s">
        <v>662</v>
      </c>
      <c r="D4701" s="4">
        <v>-3.2300000000000002E-2</v>
      </c>
      <c r="E4701" s="4">
        <v>4.1999999999999997E-3</v>
      </c>
      <c r="F4701" s="81" t="s">
        <v>10751</v>
      </c>
      <c r="G4701" s="4">
        <v>0.62570000000000003</v>
      </c>
      <c r="H4701" s="2">
        <v>482750</v>
      </c>
      <c r="I4701" s="2">
        <v>59.14</v>
      </c>
      <c r="J4701" s="2">
        <v>1.225E-4</v>
      </c>
    </row>
    <row r="4702" spans="1:10" ht="13.9">
      <c r="A4702" s="4" t="s">
        <v>10752</v>
      </c>
      <c r="B4702" s="4" t="s">
        <v>649</v>
      </c>
      <c r="C4702" s="4" t="s">
        <v>654</v>
      </c>
      <c r="D4702" s="4">
        <v>3.2199999999999999E-2</v>
      </c>
      <c r="E4702" s="4">
        <v>4.1999999999999997E-3</v>
      </c>
      <c r="F4702" s="81" t="s">
        <v>10753</v>
      </c>
      <c r="G4702" s="4">
        <v>0.37330000000000002</v>
      </c>
      <c r="H4702" s="2">
        <v>482750</v>
      </c>
      <c r="I4702" s="2">
        <v>58.78</v>
      </c>
      <c r="J4702" s="2">
        <v>1.217E-4</v>
      </c>
    </row>
    <row r="4703" spans="1:10" ht="13.9">
      <c r="A4703" s="4" t="s">
        <v>10754</v>
      </c>
      <c r="B4703" s="4" t="s">
        <v>649</v>
      </c>
      <c r="C4703" s="4" t="s">
        <v>650</v>
      </c>
      <c r="D4703" s="4">
        <v>2.5999999999999999E-2</v>
      </c>
      <c r="E4703" s="4">
        <v>3.3E-3</v>
      </c>
      <c r="F4703" s="81" t="s">
        <v>10755</v>
      </c>
      <c r="G4703" s="4">
        <v>0.33479999999999999</v>
      </c>
      <c r="H4703" s="2">
        <v>604256</v>
      </c>
      <c r="I4703" s="2">
        <v>62.08</v>
      </c>
      <c r="J4703" s="2">
        <v>1.027E-4</v>
      </c>
    </row>
    <row r="4704" spans="1:10" ht="13.9">
      <c r="A4704" s="4" t="s">
        <v>10756</v>
      </c>
      <c r="B4704" s="4" t="s">
        <v>649</v>
      </c>
      <c r="C4704" s="4" t="s">
        <v>654</v>
      </c>
      <c r="D4704" s="4">
        <v>-2.6200000000000001E-2</v>
      </c>
      <c r="E4704" s="4">
        <v>3.3E-3</v>
      </c>
      <c r="F4704" s="81" t="s">
        <v>10757</v>
      </c>
      <c r="G4704" s="4">
        <v>0.64649999999999996</v>
      </c>
      <c r="H4704" s="2">
        <v>604257</v>
      </c>
      <c r="I4704" s="2">
        <v>63.03</v>
      </c>
      <c r="J4704" s="2">
        <v>1.043E-4</v>
      </c>
    </row>
    <row r="4705" spans="1:10" ht="13.9">
      <c r="A4705" s="4" t="s">
        <v>10758</v>
      </c>
      <c r="B4705" s="4" t="s">
        <v>649</v>
      </c>
      <c r="C4705" s="4" t="s">
        <v>654</v>
      </c>
      <c r="D4705" s="4">
        <v>-3.2199999999999999E-2</v>
      </c>
      <c r="E4705" s="4">
        <v>4.1999999999999997E-3</v>
      </c>
      <c r="F4705" s="81" t="s">
        <v>10759</v>
      </c>
      <c r="G4705" s="4">
        <v>0.62829999999999997</v>
      </c>
      <c r="H4705" s="2">
        <v>483768</v>
      </c>
      <c r="I4705" s="2">
        <v>58.78</v>
      </c>
      <c r="J4705" s="2">
        <v>1.215E-4</v>
      </c>
    </row>
    <row r="4706" spans="1:10" ht="13.9">
      <c r="A4706" s="4" t="s">
        <v>10760</v>
      </c>
      <c r="B4706" s="4" t="s">
        <v>649</v>
      </c>
      <c r="C4706" s="4" t="s">
        <v>650</v>
      </c>
      <c r="D4706" s="4">
        <v>-3.2099999999999997E-2</v>
      </c>
      <c r="E4706" s="4">
        <v>4.1999999999999997E-3</v>
      </c>
      <c r="F4706" s="81" t="s">
        <v>10761</v>
      </c>
      <c r="G4706" s="4">
        <v>0.62829999999999997</v>
      </c>
      <c r="H4706" s="2">
        <v>483768</v>
      </c>
      <c r="I4706" s="2">
        <v>58.41</v>
      </c>
      <c r="J4706" s="2">
        <v>1.2070000000000001E-4</v>
      </c>
    </row>
    <row r="4707" spans="1:10" ht="13.9">
      <c r="A4707" s="4" t="s">
        <v>10762</v>
      </c>
      <c r="B4707" s="4" t="s">
        <v>649</v>
      </c>
      <c r="C4707" s="4" t="s">
        <v>654</v>
      </c>
      <c r="D4707" s="4">
        <v>-3.2000000000000001E-2</v>
      </c>
      <c r="E4707" s="4">
        <v>4.1999999999999997E-3</v>
      </c>
      <c r="F4707" s="81" t="s">
        <v>10763</v>
      </c>
      <c r="G4707" s="4">
        <v>0.628</v>
      </c>
      <c r="H4707" s="2">
        <v>483768</v>
      </c>
      <c r="I4707" s="2">
        <v>58.05</v>
      </c>
      <c r="J4707" s="2">
        <v>1.2E-4</v>
      </c>
    </row>
    <row r="4708" spans="1:10" ht="13.9">
      <c r="A4708" s="4" t="s">
        <v>10764</v>
      </c>
      <c r="B4708" s="4" t="s">
        <v>649</v>
      </c>
      <c r="C4708" s="4" t="s">
        <v>2348</v>
      </c>
      <c r="D4708" s="4">
        <v>-2.6599999999999999E-2</v>
      </c>
      <c r="E4708" s="4">
        <v>4.5999999999999999E-3</v>
      </c>
      <c r="F4708" s="81" t="s">
        <v>10765</v>
      </c>
      <c r="G4708" s="4">
        <v>0.30940000000000001</v>
      </c>
      <c r="H4708" s="2">
        <v>448902</v>
      </c>
      <c r="I4708" s="2">
        <v>33.44</v>
      </c>
      <c r="J4708" s="82" t="s">
        <v>10766</v>
      </c>
    </row>
    <row r="4709" spans="1:10" ht="13.9">
      <c r="A4709" s="4" t="s">
        <v>10767</v>
      </c>
      <c r="B4709" s="4" t="s">
        <v>649</v>
      </c>
      <c r="C4709" s="4" t="s">
        <v>654</v>
      </c>
      <c r="D4709" s="4">
        <v>-2.6200000000000001E-2</v>
      </c>
      <c r="E4709" s="4">
        <v>3.3E-3</v>
      </c>
      <c r="F4709" s="81" t="s">
        <v>10768</v>
      </c>
      <c r="G4709" s="4">
        <v>0.64639999999999997</v>
      </c>
      <c r="H4709" s="2">
        <v>604240</v>
      </c>
      <c r="I4709" s="2">
        <v>63.03</v>
      </c>
      <c r="J4709" s="2">
        <v>1.043E-4</v>
      </c>
    </row>
    <row r="4710" spans="1:10" ht="13.9">
      <c r="A4710" s="4" t="s">
        <v>10769</v>
      </c>
      <c r="B4710" s="4" t="s">
        <v>662</v>
      </c>
      <c r="C4710" s="4" t="s">
        <v>654</v>
      </c>
      <c r="D4710" s="4">
        <v>-3.2099999999999997E-2</v>
      </c>
      <c r="E4710" s="4">
        <v>4.1999999999999997E-3</v>
      </c>
      <c r="F4710" s="81" t="s">
        <v>10770</v>
      </c>
      <c r="G4710" s="4">
        <v>0.62809999999999999</v>
      </c>
      <c r="H4710" s="2">
        <v>483768</v>
      </c>
      <c r="I4710" s="2">
        <v>58.41</v>
      </c>
      <c r="J4710" s="2">
        <v>1.2070000000000001E-4</v>
      </c>
    </row>
    <row r="4711" spans="1:10" ht="13.9">
      <c r="A4711" s="4" t="s">
        <v>10771</v>
      </c>
      <c r="B4711" s="4" t="s">
        <v>650</v>
      </c>
      <c r="C4711" s="4" t="s">
        <v>662</v>
      </c>
      <c r="D4711" s="4">
        <v>-3.2099999999999997E-2</v>
      </c>
      <c r="E4711" s="4">
        <v>4.1999999999999997E-3</v>
      </c>
      <c r="F4711" s="81" t="s">
        <v>10772</v>
      </c>
      <c r="G4711" s="4">
        <v>0.62809999999999999</v>
      </c>
      <c r="H4711" s="2">
        <v>483768</v>
      </c>
      <c r="I4711" s="2">
        <v>58.41</v>
      </c>
      <c r="J4711" s="2">
        <v>1.2070000000000001E-4</v>
      </c>
    </row>
    <row r="4712" spans="1:10" ht="13.9">
      <c r="A4712" s="4" t="s">
        <v>10773</v>
      </c>
      <c r="B4712" s="4" t="s">
        <v>649</v>
      </c>
      <c r="C4712" s="4" t="s">
        <v>662</v>
      </c>
      <c r="D4712" s="4">
        <v>3.2099999999999997E-2</v>
      </c>
      <c r="E4712" s="4">
        <v>4.1999999999999997E-3</v>
      </c>
      <c r="F4712" s="81" t="s">
        <v>10774</v>
      </c>
      <c r="G4712" s="4">
        <v>0.37219999999999998</v>
      </c>
      <c r="H4712" s="2">
        <v>482668</v>
      </c>
      <c r="I4712" s="2">
        <v>58.41</v>
      </c>
      <c r="J4712" s="2">
        <v>1.21E-4</v>
      </c>
    </row>
    <row r="4713" spans="1:10" ht="13.9">
      <c r="A4713" s="4" t="s">
        <v>10775</v>
      </c>
      <c r="B4713" s="4" t="s">
        <v>650</v>
      </c>
      <c r="C4713" s="4" t="s">
        <v>662</v>
      </c>
      <c r="D4713" s="4">
        <v>3.1899999999999998E-2</v>
      </c>
      <c r="E4713" s="4">
        <v>4.1999999999999997E-3</v>
      </c>
      <c r="F4713" s="81" t="s">
        <v>10776</v>
      </c>
      <c r="G4713" s="4">
        <v>0.37219999999999998</v>
      </c>
      <c r="H4713" s="2">
        <v>482750</v>
      </c>
      <c r="I4713" s="2">
        <v>57.69</v>
      </c>
      <c r="J4713" s="2">
        <v>1.195E-4</v>
      </c>
    </row>
    <row r="4714" spans="1:10" ht="13.9">
      <c r="A4714" s="4" t="s">
        <v>10777</v>
      </c>
      <c r="B4714" s="4" t="s">
        <v>650</v>
      </c>
      <c r="C4714" s="4" t="s">
        <v>662</v>
      </c>
      <c r="D4714" s="4">
        <v>-3.2000000000000001E-2</v>
      </c>
      <c r="E4714" s="4">
        <v>4.1999999999999997E-3</v>
      </c>
      <c r="F4714" s="81" t="s">
        <v>10778</v>
      </c>
      <c r="G4714" s="4">
        <v>0.62809999999999999</v>
      </c>
      <c r="H4714" s="2">
        <v>483768</v>
      </c>
      <c r="I4714" s="2">
        <v>58.05</v>
      </c>
      <c r="J4714" s="2">
        <v>1.2E-4</v>
      </c>
    </row>
    <row r="4715" spans="1:10" ht="13.9">
      <c r="A4715" s="4" t="s">
        <v>10779</v>
      </c>
      <c r="B4715" s="4" t="s">
        <v>649</v>
      </c>
      <c r="C4715" s="4" t="s">
        <v>654</v>
      </c>
      <c r="D4715" s="4">
        <v>-3.2899999999999999E-2</v>
      </c>
      <c r="E4715" s="4">
        <v>4.1999999999999997E-3</v>
      </c>
      <c r="F4715" s="81" t="s">
        <v>10780</v>
      </c>
      <c r="G4715" s="4">
        <v>0.64859999999999995</v>
      </c>
      <c r="H4715" s="2">
        <v>483768</v>
      </c>
      <c r="I4715" s="2">
        <v>61.36</v>
      </c>
      <c r="J4715" s="2">
        <v>1.2679999999999999E-4</v>
      </c>
    </row>
    <row r="4716" spans="1:10" ht="13.9">
      <c r="A4716" s="4" t="s">
        <v>10781</v>
      </c>
      <c r="B4716" s="4" t="s">
        <v>650</v>
      </c>
      <c r="C4716" s="4" t="s">
        <v>662</v>
      </c>
      <c r="D4716" s="4">
        <v>-3.2099999999999997E-2</v>
      </c>
      <c r="E4716" s="4">
        <v>4.1999999999999997E-3</v>
      </c>
      <c r="F4716" s="81" t="s">
        <v>10782</v>
      </c>
      <c r="G4716" s="4">
        <v>0.62809999999999999</v>
      </c>
      <c r="H4716" s="2">
        <v>483768</v>
      </c>
      <c r="I4716" s="2">
        <v>58.41</v>
      </c>
      <c r="J4716" s="2">
        <v>1.2070000000000001E-4</v>
      </c>
    </row>
    <row r="4717" spans="1:10" ht="13.9">
      <c r="A4717" s="4" t="s">
        <v>10783</v>
      </c>
      <c r="B4717" s="4" t="s">
        <v>650</v>
      </c>
      <c r="C4717" s="4" t="s">
        <v>662</v>
      </c>
      <c r="D4717" s="4">
        <v>-2.63E-2</v>
      </c>
      <c r="E4717" s="4">
        <v>3.3E-3</v>
      </c>
      <c r="F4717" s="81" t="s">
        <v>10784</v>
      </c>
      <c r="G4717" s="4">
        <v>0.64629999999999999</v>
      </c>
      <c r="H4717" s="2">
        <v>604129</v>
      </c>
      <c r="I4717" s="2">
        <v>63.52</v>
      </c>
      <c r="J4717" s="2">
        <v>1.0509999999999999E-4</v>
      </c>
    </row>
    <row r="4718" spans="1:10" ht="13.9">
      <c r="A4718" s="4" t="s">
        <v>10785</v>
      </c>
      <c r="B4718" s="4" t="s">
        <v>649</v>
      </c>
      <c r="C4718" s="4" t="s">
        <v>654</v>
      </c>
      <c r="D4718" s="4">
        <v>2.6200000000000001E-2</v>
      </c>
      <c r="E4718" s="4">
        <v>3.3E-3</v>
      </c>
      <c r="F4718" s="81" t="s">
        <v>10786</v>
      </c>
      <c r="G4718" s="4">
        <v>0.35360000000000003</v>
      </c>
      <c r="H4718" s="2">
        <v>604255</v>
      </c>
      <c r="I4718" s="2">
        <v>63.03</v>
      </c>
      <c r="J4718" s="2">
        <v>1.043E-4</v>
      </c>
    </row>
    <row r="4719" spans="1:10" ht="13.9">
      <c r="A4719" s="4" t="s">
        <v>10787</v>
      </c>
      <c r="B4719" s="4" t="s">
        <v>649</v>
      </c>
      <c r="C4719" s="4" t="s">
        <v>654</v>
      </c>
      <c r="D4719" s="4">
        <v>-3.2099999999999997E-2</v>
      </c>
      <c r="E4719" s="4">
        <v>4.1999999999999997E-3</v>
      </c>
      <c r="F4719" s="81" t="s">
        <v>10788</v>
      </c>
      <c r="G4719" s="4">
        <v>0.62809999999999999</v>
      </c>
      <c r="H4719" s="2">
        <v>483768</v>
      </c>
      <c r="I4719" s="2">
        <v>58.41</v>
      </c>
      <c r="J4719" s="2">
        <v>1.2070000000000001E-4</v>
      </c>
    </row>
    <row r="4720" spans="1:10" ht="13.9">
      <c r="A4720" s="4" t="s">
        <v>10789</v>
      </c>
      <c r="B4720" s="4" t="s">
        <v>649</v>
      </c>
      <c r="C4720" s="4" t="s">
        <v>650</v>
      </c>
      <c r="D4720" s="4">
        <v>-2.6200000000000001E-2</v>
      </c>
      <c r="E4720" s="4">
        <v>3.3E-3</v>
      </c>
      <c r="F4720" s="81" t="s">
        <v>10790</v>
      </c>
      <c r="G4720" s="4">
        <v>0.64649999999999996</v>
      </c>
      <c r="H4720" s="2">
        <v>604257</v>
      </c>
      <c r="I4720" s="2">
        <v>63.03</v>
      </c>
      <c r="J4720" s="2">
        <v>1.043E-4</v>
      </c>
    </row>
    <row r="4721" spans="1:10" ht="13.9">
      <c r="A4721" s="4" t="s">
        <v>10791</v>
      </c>
      <c r="B4721" s="4" t="s">
        <v>649</v>
      </c>
      <c r="C4721" s="4" t="s">
        <v>654</v>
      </c>
      <c r="D4721" s="4">
        <v>2.63E-2</v>
      </c>
      <c r="E4721" s="4">
        <v>3.3E-3</v>
      </c>
      <c r="F4721" s="81" t="s">
        <v>10792</v>
      </c>
      <c r="G4721" s="4">
        <v>0.35349999999999998</v>
      </c>
      <c r="H4721" s="2">
        <v>603157</v>
      </c>
      <c r="I4721" s="2">
        <v>63.52</v>
      </c>
      <c r="J4721" s="2">
        <v>1.053E-4</v>
      </c>
    </row>
    <row r="4722" spans="1:10" ht="13.9">
      <c r="A4722" s="4" t="s">
        <v>10793</v>
      </c>
      <c r="B4722" s="4" t="s">
        <v>649</v>
      </c>
      <c r="C4722" s="4" t="s">
        <v>654</v>
      </c>
      <c r="D4722" s="4">
        <v>-2.6200000000000001E-2</v>
      </c>
      <c r="E4722" s="4">
        <v>3.3E-3</v>
      </c>
      <c r="F4722" s="81" t="s">
        <v>10794</v>
      </c>
      <c r="G4722" s="4">
        <v>0.64649999999999996</v>
      </c>
      <c r="H4722" s="2">
        <v>604257</v>
      </c>
      <c r="I4722" s="2">
        <v>63.03</v>
      </c>
      <c r="J4722" s="2">
        <v>1.043E-4</v>
      </c>
    </row>
    <row r="4723" spans="1:10" ht="13.9">
      <c r="A4723" s="4" t="s">
        <v>10795</v>
      </c>
      <c r="B4723" s="4" t="s">
        <v>649</v>
      </c>
      <c r="C4723" s="4" t="s">
        <v>654</v>
      </c>
      <c r="D4723" s="4">
        <v>-3.2099999999999997E-2</v>
      </c>
      <c r="E4723" s="4">
        <v>4.1999999999999997E-3</v>
      </c>
      <c r="F4723" s="81" t="s">
        <v>10770</v>
      </c>
      <c r="G4723" s="4">
        <v>0.62809999999999999</v>
      </c>
      <c r="H4723" s="2">
        <v>483768</v>
      </c>
      <c r="I4723" s="2">
        <v>58.41</v>
      </c>
      <c r="J4723" s="2">
        <v>1.2070000000000001E-4</v>
      </c>
    </row>
    <row r="4724" spans="1:10" ht="13.9">
      <c r="A4724" s="4" t="s">
        <v>10796</v>
      </c>
      <c r="B4724" s="4" t="s">
        <v>662</v>
      </c>
      <c r="C4724" s="4" t="s">
        <v>654</v>
      </c>
      <c r="D4724" s="4">
        <v>3.2099999999999997E-2</v>
      </c>
      <c r="E4724" s="4">
        <v>4.1999999999999997E-3</v>
      </c>
      <c r="F4724" s="81" t="s">
        <v>10797</v>
      </c>
      <c r="G4724" s="4">
        <v>0.37190000000000001</v>
      </c>
      <c r="H4724" s="2">
        <v>483768</v>
      </c>
      <c r="I4724" s="2">
        <v>58.41</v>
      </c>
      <c r="J4724" s="2">
        <v>1.2070000000000001E-4</v>
      </c>
    </row>
    <row r="4725" spans="1:10" ht="13.9">
      <c r="A4725" s="4" t="s">
        <v>10798</v>
      </c>
      <c r="B4725" s="4" t="s">
        <v>649</v>
      </c>
      <c r="C4725" s="4" t="s">
        <v>654</v>
      </c>
      <c r="D4725" s="4">
        <v>3.2000000000000001E-2</v>
      </c>
      <c r="E4725" s="4">
        <v>4.1999999999999997E-3</v>
      </c>
      <c r="F4725" s="81" t="s">
        <v>10799</v>
      </c>
      <c r="G4725" s="4">
        <v>0.37190000000000001</v>
      </c>
      <c r="H4725" s="2">
        <v>483768</v>
      </c>
      <c r="I4725" s="2">
        <v>58.05</v>
      </c>
      <c r="J4725" s="2">
        <v>1.2E-4</v>
      </c>
    </row>
    <row r="4726" spans="1:10" ht="13.9">
      <c r="A4726" s="4" t="s">
        <v>10800</v>
      </c>
      <c r="B4726" s="4" t="s">
        <v>650</v>
      </c>
      <c r="C4726" s="4" t="s">
        <v>662</v>
      </c>
      <c r="D4726" s="4">
        <v>2.5999999999999999E-2</v>
      </c>
      <c r="E4726" s="4">
        <v>3.3E-3</v>
      </c>
      <c r="F4726" s="81" t="s">
        <v>10801</v>
      </c>
      <c r="G4726" s="4">
        <v>0.33379999999999999</v>
      </c>
      <c r="H4726" s="2">
        <v>604256</v>
      </c>
      <c r="I4726" s="2">
        <v>62.08</v>
      </c>
      <c r="J4726" s="2">
        <v>1.027E-4</v>
      </c>
    </row>
    <row r="4727" spans="1:10" ht="13.9">
      <c r="A4727" s="4" t="s">
        <v>10802</v>
      </c>
      <c r="B4727" s="4" t="s">
        <v>649</v>
      </c>
      <c r="C4727" s="4" t="s">
        <v>654</v>
      </c>
      <c r="D4727" s="4">
        <v>3.2000000000000001E-2</v>
      </c>
      <c r="E4727" s="4">
        <v>4.1999999999999997E-3</v>
      </c>
      <c r="F4727" s="81" t="s">
        <v>10803</v>
      </c>
      <c r="G4727" s="4">
        <v>0.37190000000000001</v>
      </c>
      <c r="H4727" s="2">
        <v>483768</v>
      </c>
      <c r="I4727" s="2">
        <v>58.05</v>
      </c>
      <c r="J4727" s="2">
        <v>1.2E-4</v>
      </c>
    </row>
    <row r="4728" spans="1:10" ht="13.9">
      <c r="A4728" s="4" t="s">
        <v>10804</v>
      </c>
      <c r="B4728" s="4" t="s">
        <v>662</v>
      </c>
      <c r="C4728" s="4" t="s">
        <v>654</v>
      </c>
      <c r="D4728" s="4">
        <v>3.1800000000000002E-2</v>
      </c>
      <c r="E4728" s="4">
        <v>4.1999999999999997E-3</v>
      </c>
      <c r="F4728" s="81" t="s">
        <v>10805</v>
      </c>
      <c r="G4728" s="4">
        <v>0.37180000000000002</v>
      </c>
      <c r="H4728" s="2">
        <v>483768</v>
      </c>
      <c r="I4728" s="2">
        <v>57.33</v>
      </c>
      <c r="J4728" s="2">
        <v>1.1849999999999999E-4</v>
      </c>
    </row>
    <row r="4729" spans="1:10" ht="13.9">
      <c r="A4729" s="4" t="s">
        <v>10806</v>
      </c>
      <c r="B4729" s="4" t="s">
        <v>649</v>
      </c>
      <c r="C4729" s="4" t="s">
        <v>650</v>
      </c>
      <c r="D4729" s="4">
        <v>-3.2000000000000001E-2</v>
      </c>
      <c r="E4729" s="4">
        <v>4.1999999999999997E-3</v>
      </c>
      <c r="F4729" s="81" t="s">
        <v>10807</v>
      </c>
      <c r="G4729" s="4">
        <v>0.62809999999999999</v>
      </c>
      <c r="H4729" s="2">
        <v>483768</v>
      </c>
      <c r="I4729" s="2">
        <v>58.05</v>
      </c>
      <c r="J4729" s="2">
        <v>1.2E-4</v>
      </c>
    </row>
    <row r="4730" spans="1:10" ht="13.9">
      <c r="A4730" s="4" t="s">
        <v>10808</v>
      </c>
      <c r="B4730" s="4" t="s">
        <v>650</v>
      </c>
      <c r="C4730" s="4" t="s">
        <v>662</v>
      </c>
      <c r="D4730" s="4">
        <v>3.1800000000000002E-2</v>
      </c>
      <c r="E4730" s="4">
        <v>4.1999999999999997E-3</v>
      </c>
      <c r="F4730" s="81" t="s">
        <v>10805</v>
      </c>
      <c r="G4730" s="4">
        <v>0.37180000000000002</v>
      </c>
      <c r="H4730" s="2">
        <v>483768</v>
      </c>
      <c r="I4730" s="2">
        <v>57.33</v>
      </c>
      <c r="J4730" s="2">
        <v>1.1849999999999999E-4</v>
      </c>
    </row>
    <row r="4731" spans="1:10" ht="13.9">
      <c r="A4731" s="4" t="s">
        <v>10809</v>
      </c>
      <c r="B4731" s="4" t="s">
        <v>654</v>
      </c>
      <c r="C4731" s="4" t="s">
        <v>1511</v>
      </c>
      <c r="D4731" s="4">
        <v>3.4299999999999997E-2</v>
      </c>
      <c r="E4731" s="4">
        <v>4.3E-3</v>
      </c>
      <c r="F4731" s="81" t="s">
        <v>10810</v>
      </c>
      <c r="G4731" s="4">
        <v>0.37219999999999998</v>
      </c>
      <c r="H4731" s="2">
        <v>448902</v>
      </c>
      <c r="I4731" s="2">
        <v>63.63</v>
      </c>
      <c r="J4731" s="2">
        <v>1.417E-4</v>
      </c>
    </row>
    <row r="4732" spans="1:10" ht="13.9">
      <c r="A4732" s="4" t="s">
        <v>10811</v>
      </c>
      <c r="B4732" s="4" t="s">
        <v>649</v>
      </c>
      <c r="C4732" s="4" t="s">
        <v>650</v>
      </c>
      <c r="D4732" s="4">
        <v>3.1800000000000002E-2</v>
      </c>
      <c r="E4732" s="4">
        <v>4.1999999999999997E-3</v>
      </c>
      <c r="F4732" s="81" t="s">
        <v>10812</v>
      </c>
      <c r="G4732" s="4">
        <v>0.37169999999999997</v>
      </c>
      <c r="H4732" s="2">
        <v>483768</v>
      </c>
      <c r="I4732" s="2">
        <v>57.33</v>
      </c>
      <c r="J4732" s="2">
        <v>1.1849999999999999E-4</v>
      </c>
    </row>
    <row r="4733" spans="1:10" ht="13.9">
      <c r="A4733" s="4" t="s">
        <v>10813</v>
      </c>
      <c r="B4733" s="4" t="s">
        <v>1440</v>
      </c>
      <c r="C4733" s="4" t="s">
        <v>662</v>
      </c>
      <c r="D4733" s="4">
        <v>3.4099999999999998E-2</v>
      </c>
      <c r="E4733" s="4">
        <v>4.3E-3</v>
      </c>
      <c r="F4733" s="81" t="s">
        <v>10814</v>
      </c>
      <c r="G4733" s="4">
        <v>0.37280000000000002</v>
      </c>
      <c r="H4733" s="2">
        <v>448902</v>
      </c>
      <c r="I4733" s="2">
        <v>62.89</v>
      </c>
      <c r="J4733" s="2">
        <v>1.4009999999999999E-4</v>
      </c>
    </row>
    <row r="4734" spans="1:10" ht="13.9">
      <c r="A4734" s="4" t="s">
        <v>10815</v>
      </c>
      <c r="B4734" s="4" t="s">
        <v>649</v>
      </c>
      <c r="C4734" s="4" t="s">
        <v>654</v>
      </c>
      <c r="D4734" s="4">
        <v>3.2800000000000003E-2</v>
      </c>
      <c r="E4734" s="4">
        <v>4.1999999999999997E-3</v>
      </c>
      <c r="F4734" s="81" t="s">
        <v>10816</v>
      </c>
      <c r="G4734" s="4">
        <v>0.37669999999999998</v>
      </c>
      <c r="H4734" s="2">
        <v>483768</v>
      </c>
      <c r="I4734" s="2">
        <v>60.99</v>
      </c>
      <c r="J4734" s="2">
        <v>1.261E-4</v>
      </c>
    </row>
    <row r="4735" spans="1:10" ht="13.9">
      <c r="A4735" s="4" t="s">
        <v>10817</v>
      </c>
      <c r="B4735" s="4" t="s">
        <v>650</v>
      </c>
      <c r="C4735" s="4" t="s">
        <v>662</v>
      </c>
      <c r="D4735" s="4">
        <v>3.2899999999999999E-2</v>
      </c>
      <c r="E4735" s="4">
        <v>4.1999999999999997E-3</v>
      </c>
      <c r="F4735" s="81" t="s">
        <v>10818</v>
      </c>
      <c r="G4735" s="4">
        <v>0.37780000000000002</v>
      </c>
      <c r="H4735" s="2">
        <v>482750</v>
      </c>
      <c r="I4735" s="2">
        <v>61.36</v>
      </c>
      <c r="J4735" s="2">
        <v>1.271E-4</v>
      </c>
    </row>
    <row r="4736" spans="1:10" ht="13.9">
      <c r="A4736" s="4" t="s">
        <v>10819</v>
      </c>
      <c r="B4736" s="4" t="s">
        <v>649</v>
      </c>
      <c r="C4736" s="4" t="s">
        <v>654</v>
      </c>
      <c r="D4736" s="4">
        <v>-3.2899999999999999E-2</v>
      </c>
      <c r="E4736" s="4">
        <v>4.1999999999999997E-3</v>
      </c>
      <c r="F4736" s="81" t="s">
        <v>10820</v>
      </c>
      <c r="G4736" s="4">
        <v>0.62209999999999999</v>
      </c>
      <c r="H4736" s="2">
        <v>482750</v>
      </c>
      <c r="I4736" s="2">
        <v>61.36</v>
      </c>
      <c r="J4736" s="2">
        <v>1.271E-4</v>
      </c>
    </row>
    <row r="4737" spans="1:10" ht="13.9">
      <c r="A4737" s="4" t="s">
        <v>10821</v>
      </c>
      <c r="B4737" s="4" t="s">
        <v>649</v>
      </c>
      <c r="C4737" s="4" t="s">
        <v>654</v>
      </c>
      <c r="D4737" s="4">
        <v>3.2000000000000001E-2</v>
      </c>
      <c r="E4737" s="4">
        <v>4.1999999999999997E-3</v>
      </c>
      <c r="F4737" s="81" t="s">
        <v>10822</v>
      </c>
      <c r="G4737" s="4">
        <v>0.37180000000000002</v>
      </c>
      <c r="H4737" s="2">
        <v>483768</v>
      </c>
      <c r="I4737" s="2">
        <v>58.05</v>
      </c>
      <c r="J4737" s="2">
        <v>1.2E-4</v>
      </c>
    </row>
    <row r="4738" spans="1:10" ht="13.9">
      <c r="A4738" s="4" t="s">
        <v>10823</v>
      </c>
      <c r="B4738" s="4" t="s">
        <v>662</v>
      </c>
      <c r="C4738" s="4" t="s">
        <v>654</v>
      </c>
      <c r="D4738" s="4">
        <v>-3.2000000000000001E-2</v>
      </c>
      <c r="E4738" s="4">
        <v>4.1999999999999997E-3</v>
      </c>
      <c r="F4738" s="81" t="s">
        <v>10824</v>
      </c>
      <c r="G4738" s="4">
        <v>0.62819999999999998</v>
      </c>
      <c r="H4738" s="2">
        <v>483768</v>
      </c>
      <c r="I4738" s="2">
        <v>58.05</v>
      </c>
      <c r="J4738" s="2">
        <v>1.2E-4</v>
      </c>
    </row>
    <row r="4739" spans="1:10" ht="13.9">
      <c r="A4739" s="4" t="s">
        <v>10825</v>
      </c>
      <c r="B4739" s="4" t="s">
        <v>650</v>
      </c>
      <c r="C4739" s="4" t="s">
        <v>662</v>
      </c>
      <c r="D4739" s="4">
        <v>-3.2000000000000001E-2</v>
      </c>
      <c r="E4739" s="4">
        <v>4.1999999999999997E-3</v>
      </c>
      <c r="F4739" s="81" t="s">
        <v>10826</v>
      </c>
      <c r="G4739" s="4">
        <v>0.62819999999999998</v>
      </c>
      <c r="H4739" s="2">
        <v>483768</v>
      </c>
      <c r="I4739" s="2">
        <v>58.05</v>
      </c>
      <c r="J4739" s="2">
        <v>1.2E-4</v>
      </c>
    </row>
    <row r="4740" spans="1:10" ht="13.9">
      <c r="A4740" s="4" t="s">
        <v>10827</v>
      </c>
      <c r="B4740" s="4" t="s">
        <v>649</v>
      </c>
      <c r="C4740" s="4" t="s">
        <v>650</v>
      </c>
      <c r="D4740" s="4">
        <v>3.2000000000000001E-2</v>
      </c>
      <c r="E4740" s="4">
        <v>4.1999999999999997E-3</v>
      </c>
      <c r="F4740" s="81" t="s">
        <v>10536</v>
      </c>
      <c r="G4740" s="4">
        <v>0.37180000000000002</v>
      </c>
      <c r="H4740" s="2">
        <v>483768</v>
      </c>
      <c r="I4740" s="2">
        <v>58.05</v>
      </c>
      <c r="J4740" s="2">
        <v>1.2E-4</v>
      </c>
    </row>
    <row r="4741" spans="1:10" ht="13.9">
      <c r="A4741" s="4" t="s">
        <v>10828</v>
      </c>
      <c r="B4741" s="4" t="s">
        <v>649</v>
      </c>
      <c r="C4741" s="4" t="s">
        <v>654</v>
      </c>
      <c r="D4741" s="4">
        <v>-3.1800000000000002E-2</v>
      </c>
      <c r="E4741" s="4">
        <v>4.1999999999999997E-3</v>
      </c>
      <c r="F4741" s="81" t="s">
        <v>10829</v>
      </c>
      <c r="G4741" s="4">
        <v>0.62819999999999998</v>
      </c>
      <c r="H4741" s="2">
        <v>483768</v>
      </c>
      <c r="I4741" s="2">
        <v>57.33</v>
      </c>
      <c r="J4741" s="2">
        <v>1.1849999999999999E-4</v>
      </c>
    </row>
    <row r="4742" spans="1:10" ht="13.9">
      <c r="A4742" s="4" t="s">
        <v>10830</v>
      </c>
      <c r="B4742" s="4" t="s">
        <v>650</v>
      </c>
      <c r="C4742" s="4" t="s">
        <v>871</v>
      </c>
      <c r="D4742" s="4">
        <v>3.7600000000000001E-2</v>
      </c>
      <c r="E4742" s="4">
        <v>5.0000000000000001E-3</v>
      </c>
      <c r="F4742" s="81" t="s">
        <v>10831</v>
      </c>
      <c r="G4742" s="4">
        <v>0.2271</v>
      </c>
      <c r="H4742" s="2">
        <v>448902</v>
      </c>
      <c r="I4742" s="2">
        <v>56.55</v>
      </c>
      <c r="J4742" s="2">
        <v>1.26E-4</v>
      </c>
    </row>
    <row r="4743" spans="1:10" ht="13.9">
      <c r="A4743" s="4" t="s">
        <v>10832</v>
      </c>
      <c r="B4743" s="4" t="s">
        <v>649</v>
      </c>
      <c r="C4743" s="4" t="s">
        <v>650</v>
      </c>
      <c r="D4743" s="4">
        <v>3.0499999999999999E-2</v>
      </c>
      <c r="E4743" s="4">
        <v>5.0000000000000001E-3</v>
      </c>
      <c r="F4743" s="81" t="s">
        <v>10833</v>
      </c>
      <c r="G4743" s="4">
        <v>0.28910000000000002</v>
      </c>
      <c r="H4743" s="2">
        <v>481650</v>
      </c>
      <c r="I4743" s="2">
        <v>37.21</v>
      </c>
      <c r="J4743" s="82" t="s">
        <v>10834</v>
      </c>
    </row>
    <row r="4744" spans="1:10" ht="13.9">
      <c r="A4744" s="4" t="s">
        <v>10835</v>
      </c>
      <c r="B4744" s="4" t="s">
        <v>650</v>
      </c>
      <c r="C4744" s="4" t="s">
        <v>1599</v>
      </c>
      <c r="D4744" s="4">
        <v>-3.4000000000000002E-2</v>
      </c>
      <c r="E4744" s="4">
        <v>4.3E-3</v>
      </c>
      <c r="F4744" s="81" t="s">
        <v>10836</v>
      </c>
      <c r="G4744" s="4">
        <v>0.62609999999999999</v>
      </c>
      <c r="H4744" s="2">
        <v>448902</v>
      </c>
      <c r="I4744" s="2">
        <v>62.52</v>
      </c>
      <c r="J4744" s="2">
        <v>1.393E-4</v>
      </c>
    </row>
    <row r="4745" spans="1:10" ht="13.9">
      <c r="A4745" s="4" t="s">
        <v>10837</v>
      </c>
      <c r="B4745" s="4" t="s">
        <v>649</v>
      </c>
      <c r="C4745" s="4" t="s">
        <v>654</v>
      </c>
      <c r="D4745" s="4">
        <v>3.2000000000000001E-2</v>
      </c>
      <c r="E4745" s="4">
        <v>4.1999999999999997E-3</v>
      </c>
      <c r="F4745" s="81" t="s">
        <v>10838</v>
      </c>
      <c r="G4745" s="4">
        <v>0.37190000000000001</v>
      </c>
      <c r="H4745" s="2">
        <v>483768</v>
      </c>
      <c r="I4745" s="2">
        <v>58.05</v>
      </c>
      <c r="J4745" s="2">
        <v>1.2E-4</v>
      </c>
    </row>
    <row r="4746" spans="1:10" ht="13.9">
      <c r="A4746" s="4" t="s">
        <v>10839</v>
      </c>
      <c r="B4746" s="4" t="s">
        <v>649</v>
      </c>
      <c r="C4746" s="4" t="s">
        <v>654</v>
      </c>
      <c r="D4746" s="4">
        <v>-3.2000000000000001E-2</v>
      </c>
      <c r="E4746" s="4">
        <v>4.1999999999999997E-3</v>
      </c>
      <c r="F4746" s="81" t="s">
        <v>10840</v>
      </c>
      <c r="G4746" s="4">
        <v>0.62819999999999998</v>
      </c>
      <c r="H4746" s="2">
        <v>483768</v>
      </c>
      <c r="I4746" s="2">
        <v>58.05</v>
      </c>
      <c r="J4746" s="2">
        <v>1.2E-4</v>
      </c>
    </row>
    <row r="4747" spans="1:10" ht="13.9">
      <c r="A4747" s="4" t="s">
        <v>10841</v>
      </c>
      <c r="B4747" s="4" t="s">
        <v>649</v>
      </c>
      <c r="C4747" s="4" t="s">
        <v>650</v>
      </c>
      <c r="D4747" s="4">
        <v>3.2000000000000001E-2</v>
      </c>
      <c r="E4747" s="4">
        <v>4.1999999999999997E-3</v>
      </c>
      <c r="F4747" s="81" t="s">
        <v>10842</v>
      </c>
      <c r="G4747" s="4">
        <v>0.37180000000000002</v>
      </c>
      <c r="H4747" s="2">
        <v>483768</v>
      </c>
      <c r="I4747" s="2">
        <v>58.05</v>
      </c>
      <c r="J4747" s="2">
        <v>1.2E-4</v>
      </c>
    </row>
    <row r="4748" spans="1:10" ht="13.9">
      <c r="A4748" s="4" t="s">
        <v>10843</v>
      </c>
      <c r="B4748" s="4" t="s">
        <v>650</v>
      </c>
      <c r="C4748" s="4" t="s">
        <v>10844</v>
      </c>
      <c r="D4748" s="4">
        <v>-3.39E-2</v>
      </c>
      <c r="E4748" s="4">
        <v>4.3E-3</v>
      </c>
      <c r="F4748" s="81" t="s">
        <v>10845</v>
      </c>
      <c r="G4748" s="4">
        <v>0.62780000000000002</v>
      </c>
      <c r="H4748" s="2">
        <v>448902</v>
      </c>
      <c r="I4748" s="2">
        <v>62.15</v>
      </c>
      <c r="J4748" s="2">
        <v>1.384E-4</v>
      </c>
    </row>
    <row r="4749" spans="1:10" ht="13.9">
      <c r="A4749" s="4" t="s">
        <v>10846</v>
      </c>
      <c r="B4749" s="4" t="s">
        <v>650</v>
      </c>
      <c r="C4749" s="4" t="s">
        <v>654</v>
      </c>
      <c r="D4749" s="4">
        <v>3.4200000000000001E-2</v>
      </c>
      <c r="E4749" s="4">
        <v>4.3E-3</v>
      </c>
      <c r="F4749" s="81" t="s">
        <v>10847</v>
      </c>
      <c r="G4749" s="4">
        <v>0.37319999999999998</v>
      </c>
      <c r="H4749" s="2">
        <v>448902</v>
      </c>
      <c r="I4749" s="2">
        <v>63.26</v>
      </c>
      <c r="J4749" s="2">
        <v>1.4090000000000001E-4</v>
      </c>
    </row>
    <row r="4750" spans="1:10" ht="13.9">
      <c r="A4750" s="4" t="s">
        <v>10848</v>
      </c>
      <c r="B4750" s="4" t="s">
        <v>654</v>
      </c>
      <c r="C4750" s="4" t="s">
        <v>10849</v>
      </c>
      <c r="D4750" s="4">
        <v>-3.3799999999999997E-2</v>
      </c>
      <c r="E4750" s="4">
        <v>4.3E-3</v>
      </c>
      <c r="F4750" s="81" t="s">
        <v>10850</v>
      </c>
      <c r="G4750" s="4">
        <v>0.62129999999999996</v>
      </c>
      <c r="H4750" s="2">
        <v>448902</v>
      </c>
      <c r="I4750" s="2">
        <v>61.79</v>
      </c>
      <c r="J4750" s="2">
        <v>1.3760000000000001E-4</v>
      </c>
    </row>
    <row r="4751" spans="1:10" ht="13.9">
      <c r="A4751" s="4" t="s">
        <v>10851</v>
      </c>
      <c r="B4751" s="4" t="s">
        <v>649</v>
      </c>
      <c r="C4751" s="4" t="s">
        <v>654</v>
      </c>
      <c r="D4751" s="4">
        <v>-3.2199999999999999E-2</v>
      </c>
      <c r="E4751" s="4">
        <v>4.1999999999999997E-3</v>
      </c>
      <c r="F4751" s="81" t="s">
        <v>10852</v>
      </c>
      <c r="G4751" s="4">
        <v>0.62739999999999996</v>
      </c>
      <c r="H4751" s="2">
        <v>483768</v>
      </c>
      <c r="I4751" s="2">
        <v>58.78</v>
      </c>
      <c r="J4751" s="2">
        <v>1.215E-4</v>
      </c>
    </row>
    <row r="4752" spans="1:10" ht="13.9">
      <c r="A4752" s="4" t="s">
        <v>10853</v>
      </c>
      <c r="B4752" s="4" t="s">
        <v>649</v>
      </c>
      <c r="C4752" s="4" t="s">
        <v>650</v>
      </c>
      <c r="D4752" s="4">
        <v>2.69E-2</v>
      </c>
      <c r="E4752" s="4">
        <v>3.3E-3</v>
      </c>
      <c r="F4752" s="81" t="s">
        <v>10854</v>
      </c>
      <c r="G4752" s="4">
        <v>0.3503</v>
      </c>
      <c r="H4752" s="2">
        <v>601806</v>
      </c>
      <c r="I4752" s="2">
        <v>66.45</v>
      </c>
      <c r="J4752" s="2">
        <v>1.104E-4</v>
      </c>
    </row>
    <row r="4753" spans="1:10" ht="13.9">
      <c r="A4753" s="4" t="s">
        <v>10855</v>
      </c>
      <c r="B4753" s="4" t="s">
        <v>650</v>
      </c>
      <c r="C4753" s="4" t="s">
        <v>1599</v>
      </c>
      <c r="D4753" s="4">
        <v>3.5000000000000003E-2</v>
      </c>
      <c r="E4753" s="4">
        <v>4.4000000000000003E-3</v>
      </c>
      <c r="F4753" s="81" t="s">
        <v>10856</v>
      </c>
      <c r="G4753" s="4">
        <v>0.36699999999999999</v>
      </c>
      <c r="H4753" s="2">
        <v>448902</v>
      </c>
      <c r="I4753" s="2">
        <v>63.27</v>
      </c>
      <c r="J4753" s="2">
        <v>1.4090000000000001E-4</v>
      </c>
    </row>
    <row r="4754" spans="1:10" ht="13.9">
      <c r="A4754" s="4" t="s">
        <v>10857</v>
      </c>
      <c r="B4754" s="4" t="s">
        <v>650</v>
      </c>
      <c r="C4754" s="4" t="s">
        <v>662</v>
      </c>
      <c r="D4754" s="4">
        <v>-3.2000000000000001E-2</v>
      </c>
      <c r="E4754" s="4">
        <v>4.1999999999999997E-3</v>
      </c>
      <c r="F4754" s="81" t="s">
        <v>10858</v>
      </c>
      <c r="G4754" s="4">
        <v>0.62819999999999998</v>
      </c>
      <c r="H4754" s="2">
        <v>483768</v>
      </c>
      <c r="I4754" s="2">
        <v>58.05</v>
      </c>
      <c r="J4754" s="2">
        <v>1.2E-4</v>
      </c>
    </row>
    <row r="4755" spans="1:10" ht="13.9">
      <c r="A4755" s="4" t="s">
        <v>10859</v>
      </c>
      <c r="B4755" s="4" t="s">
        <v>650</v>
      </c>
      <c r="C4755" s="4" t="s">
        <v>662</v>
      </c>
      <c r="D4755" s="4">
        <v>-3.2000000000000001E-2</v>
      </c>
      <c r="E4755" s="4">
        <v>4.1999999999999997E-3</v>
      </c>
      <c r="F4755" s="81" t="s">
        <v>10860</v>
      </c>
      <c r="G4755" s="4">
        <v>0.62819999999999998</v>
      </c>
      <c r="H4755" s="2">
        <v>483768</v>
      </c>
      <c r="I4755" s="2">
        <v>58.05</v>
      </c>
      <c r="J4755" s="2">
        <v>1.2E-4</v>
      </c>
    </row>
    <row r="4756" spans="1:10" ht="13.9">
      <c r="A4756" s="4" t="s">
        <v>10861</v>
      </c>
      <c r="B4756" s="4" t="s">
        <v>1440</v>
      </c>
      <c r="C4756" s="4" t="s">
        <v>662</v>
      </c>
      <c r="D4756" s="4">
        <v>3.4000000000000002E-2</v>
      </c>
      <c r="E4756" s="4">
        <v>4.3E-3</v>
      </c>
      <c r="F4756" s="81" t="s">
        <v>10862</v>
      </c>
      <c r="G4756" s="4">
        <v>0.37269999999999998</v>
      </c>
      <c r="H4756" s="2">
        <v>448902</v>
      </c>
      <c r="I4756" s="2">
        <v>62.52</v>
      </c>
      <c r="J4756" s="2">
        <v>1.393E-4</v>
      </c>
    </row>
    <row r="4757" spans="1:10" ht="13.9">
      <c r="A4757" s="4" t="s">
        <v>10863</v>
      </c>
      <c r="B4757" s="4" t="s">
        <v>649</v>
      </c>
      <c r="C4757" s="4" t="s">
        <v>662</v>
      </c>
      <c r="D4757" s="4">
        <v>3.2000000000000001E-2</v>
      </c>
      <c r="E4757" s="4">
        <v>4.1999999999999997E-3</v>
      </c>
      <c r="F4757" s="81" t="s">
        <v>10864</v>
      </c>
      <c r="G4757" s="4">
        <v>0.37190000000000001</v>
      </c>
      <c r="H4757" s="2">
        <v>483768</v>
      </c>
      <c r="I4757" s="2">
        <v>58.05</v>
      </c>
      <c r="J4757" s="2">
        <v>1.2E-4</v>
      </c>
    </row>
    <row r="4758" spans="1:10" ht="13.9">
      <c r="A4758" s="4" t="s">
        <v>10865</v>
      </c>
      <c r="B4758" s="4" t="s">
        <v>662</v>
      </c>
      <c r="C4758" s="4" t="s">
        <v>654</v>
      </c>
      <c r="D4758" s="4">
        <v>2.6100000000000002E-2</v>
      </c>
      <c r="E4758" s="4">
        <v>3.3E-3</v>
      </c>
      <c r="F4758" s="81" t="s">
        <v>10866</v>
      </c>
      <c r="G4758" s="4">
        <v>0.33460000000000001</v>
      </c>
      <c r="H4758" s="2">
        <v>604255</v>
      </c>
      <c r="I4758" s="2">
        <v>62.55</v>
      </c>
      <c r="J4758" s="2">
        <v>1.0349999999999999E-4</v>
      </c>
    </row>
    <row r="4759" spans="1:10" ht="13.9">
      <c r="A4759" s="4" t="s">
        <v>10867</v>
      </c>
      <c r="B4759" s="4" t="s">
        <v>1292</v>
      </c>
      <c r="C4759" s="4" t="s">
        <v>662</v>
      </c>
      <c r="D4759" s="4">
        <v>-3.4000000000000002E-2</v>
      </c>
      <c r="E4759" s="4">
        <v>4.3E-3</v>
      </c>
      <c r="F4759" s="81" t="s">
        <v>10868</v>
      </c>
      <c r="G4759" s="4">
        <v>0.62729999999999997</v>
      </c>
      <c r="H4759" s="2">
        <v>448902</v>
      </c>
      <c r="I4759" s="2">
        <v>62.52</v>
      </c>
      <c r="J4759" s="2">
        <v>1.393E-4</v>
      </c>
    </row>
    <row r="4760" spans="1:10" ht="13.9">
      <c r="A4760" s="4" t="s">
        <v>10869</v>
      </c>
      <c r="B4760" s="4" t="s">
        <v>650</v>
      </c>
      <c r="C4760" s="4" t="s">
        <v>2797</v>
      </c>
      <c r="D4760" s="4">
        <v>3.44E-2</v>
      </c>
      <c r="E4760" s="4">
        <v>4.4000000000000003E-3</v>
      </c>
      <c r="F4760" s="81" t="s">
        <v>10870</v>
      </c>
      <c r="G4760" s="4">
        <v>0.37180000000000002</v>
      </c>
      <c r="H4760" s="2">
        <v>448902</v>
      </c>
      <c r="I4760" s="2">
        <v>61.12</v>
      </c>
      <c r="J4760" s="2">
        <v>1.361E-4</v>
      </c>
    </row>
    <row r="4761" spans="1:10" ht="13.9">
      <c r="A4761" s="4" t="s">
        <v>10871</v>
      </c>
      <c r="B4761" s="4" t="s">
        <v>650</v>
      </c>
      <c r="C4761" s="4" t="s">
        <v>662</v>
      </c>
      <c r="D4761" s="4">
        <v>3.2099999999999997E-2</v>
      </c>
      <c r="E4761" s="4">
        <v>4.1999999999999997E-3</v>
      </c>
      <c r="F4761" s="81" t="s">
        <v>10872</v>
      </c>
      <c r="G4761" s="4">
        <v>0.37190000000000001</v>
      </c>
      <c r="H4761" s="2">
        <v>483768</v>
      </c>
      <c r="I4761" s="2">
        <v>58.41</v>
      </c>
      <c r="J4761" s="2">
        <v>1.2070000000000001E-4</v>
      </c>
    </row>
    <row r="4762" spans="1:10" ht="13.9">
      <c r="A4762" s="4" t="s">
        <v>10873</v>
      </c>
      <c r="B4762" s="4" t="s">
        <v>650</v>
      </c>
      <c r="C4762" s="4" t="s">
        <v>662</v>
      </c>
      <c r="D4762" s="4">
        <v>3.2399999999999998E-2</v>
      </c>
      <c r="E4762" s="4">
        <v>4.1999999999999997E-3</v>
      </c>
      <c r="F4762" s="81" t="s">
        <v>10874</v>
      </c>
      <c r="G4762" s="4">
        <v>0.37130000000000002</v>
      </c>
      <c r="H4762" s="2">
        <v>483768</v>
      </c>
      <c r="I4762" s="2">
        <v>59.51</v>
      </c>
      <c r="J4762" s="2">
        <v>1.2300000000000001E-4</v>
      </c>
    </row>
    <row r="4763" spans="1:10" ht="13.9">
      <c r="A4763" s="4" t="s">
        <v>10875</v>
      </c>
      <c r="B4763" s="4" t="s">
        <v>650</v>
      </c>
      <c r="C4763" s="4" t="s">
        <v>654</v>
      </c>
      <c r="D4763" s="4">
        <v>3.2000000000000001E-2</v>
      </c>
      <c r="E4763" s="4">
        <v>4.1999999999999997E-3</v>
      </c>
      <c r="F4763" s="81" t="s">
        <v>10876</v>
      </c>
      <c r="G4763" s="4">
        <v>0.37180000000000002</v>
      </c>
      <c r="H4763" s="2">
        <v>483768</v>
      </c>
      <c r="I4763" s="2">
        <v>58.05</v>
      </c>
      <c r="J4763" s="2">
        <v>1.2E-4</v>
      </c>
    </row>
    <row r="4764" spans="1:10" ht="13.9">
      <c r="A4764" s="4" t="s">
        <v>10877</v>
      </c>
      <c r="B4764" s="4" t="s">
        <v>650</v>
      </c>
      <c r="C4764" s="4" t="s">
        <v>10878</v>
      </c>
      <c r="D4764" s="4">
        <v>3.3799999999999997E-2</v>
      </c>
      <c r="E4764" s="4">
        <v>4.3E-3</v>
      </c>
      <c r="F4764" s="81" t="s">
        <v>10879</v>
      </c>
      <c r="G4764" s="4">
        <v>0.37769999999999998</v>
      </c>
      <c r="H4764" s="2">
        <v>448902</v>
      </c>
      <c r="I4764" s="2">
        <v>61.79</v>
      </c>
      <c r="J4764" s="2">
        <v>1.3760000000000001E-4</v>
      </c>
    </row>
    <row r="4765" spans="1:10" ht="13.9">
      <c r="A4765" s="4" t="s">
        <v>10880</v>
      </c>
      <c r="B4765" s="4" t="s">
        <v>650</v>
      </c>
      <c r="C4765" s="4" t="s">
        <v>662</v>
      </c>
      <c r="D4765" s="4">
        <v>-3.1899999999999998E-2</v>
      </c>
      <c r="E4765" s="4">
        <v>4.1999999999999997E-3</v>
      </c>
      <c r="F4765" s="81" t="s">
        <v>10881</v>
      </c>
      <c r="G4765" s="4">
        <v>0.62829999999999997</v>
      </c>
      <c r="H4765" s="2">
        <v>483768</v>
      </c>
      <c r="I4765" s="2">
        <v>57.69</v>
      </c>
      <c r="J4765" s="2">
        <v>1.192E-4</v>
      </c>
    </row>
    <row r="4766" spans="1:10" ht="13.9">
      <c r="A4766" s="4" t="s">
        <v>10882</v>
      </c>
      <c r="B4766" s="4" t="s">
        <v>649</v>
      </c>
      <c r="C4766" s="4" t="s">
        <v>662</v>
      </c>
      <c r="D4766" s="4">
        <v>3.1899999999999998E-2</v>
      </c>
      <c r="E4766" s="4">
        <v>4.1999999999999997E-3</v>
      </c>
      <c r="F4766" s="81" t="s">
        <v>10883</v>
      </c>
      <c r="G4766" s="4">
        <v>0.37169999999999997</v>
      </c>
      <c r="H4766" s="2">
        <v>483768</v>
      </c>
      <c r="I4766" s="2">
        <v>57.69</v>
      </c>
      <c r="J4766" s="2">
        <v>1.192E-4</v>
      </c>
    </row>
    <row r="4767" spans="1:10" ht="13.9">
      <c r="A4767" s="4" t="s">
        <v>10884</v>
      </c>
      <c r="B4767" s="4" t="s">
        <v>650</v>
      </c>
      <c r="C4767" s="4" t="s">
        <v>662</v>
      </c>
      <c r="D4767" s="4">
        <v>2.7E-2</v>
      </c>
      <c r="E4767" s="4">
        <v>4.5999999999999999E-3</v>
      </c>
      <c r="F4767" s="81" t="s">
        <v>10885</v>
      </c>
      <c r="G4767" s="4">
        <v>0.73809999999999998</v>
      </c>
      <c r="H4767" s="2">
        <v>483768</v>
      </c>
      <c r="I4767" s="2">
        <v>34.450000000000003</v>
      </c>
      <c r="J4767" s="82" t="s">
        <v>3944</v>
      </c>
    </row>
    <row r="4768" spans="1:10" ht="13.9">
      <c r="A4768" s="4" t="s">
        <v>10886</v>
      </c>
      <c r="B4768" s="4" t="s">
        <v>650</v>
      </c>
      <c r="C4768" s="4" t="s">
        <v>662</v>
      </c>
      <c r="D4768" s="4">
        <v>3.1899999999999998E-2</v>
      </c>
      <c r="E4768" s="4">
        <v>4.1999999999999997E-3</v>
      </c>
      <c r="F4768" s="81" t="s">
        <v>10887</v>
      </c>
      <c r="G4768" s="4">
        <v>0.37169999999999997</v>
      </c>
      <c r="H4768" s="2">
        <v>483768</v>
      </c>
      <c r="I4768" s="2">
        <v>57.69</v>
      </c>
      <c r="J4768" s="2">
        <v>1.192E-4</v>
      </c>
    </row>
    <row r="4769" spans="1:10" ht="13.9">
      <c r="A4769" s="4" t="s">
        <v>10888</v>
      </c>
      <c r="B4769" s="4" t="s">
        <v>649</v>
      </c>
      <c r="C4769" s="4" t="s">
        <v>650</v>
      </c>
      <c r="D4769" s="4">
        <v>3.2000000000000001E-2</v>
      </c>
      <c r="E4769" s="4">
        <v>4.1999999999999997E-3</v>
      </c>
      <c r="F4769" s="81" t="s">
        <v>10889</v>
      </c>
      <c r="G4769" s="4">
        <v>0.37180000000000002</v>
      </c>
      <c r="H4769" s="2">
        <v>483768</v>
      </c>
      <c r="I4769" s="2">
        <v>58.05</v>
      </c>
      <c r="J4769" s="2">
        <v>1.2E-4</v>
      </c>
    </row>
    <row r="4770" spans="1:10" ht="13.9">
      <c r="A4770" s="4" t="s">
        <v>10890</v>
      </c>
      <c r="B4770" s="4" t="s">
        <v>650</v>
      </c>
      <c r="C4770" s="4" t="s">
        <v>654</v>
      </c>
      <c r="D4770" s="4">
        <v>-2.6800000000000001E-2</v>
      </c>
      <c r="E4770" s="4">
        <v>4.5999999999999999E-3</v>
      </c>
      <c r="F4770" s="81" t="s">
        <v>10891</v>
      </c>
      <c r="G4770" s="4">
        <v>0.26169999999999999</v>
      </c>
      <c r="H4770" s="2">
        <v>483768</v>
      </c>
      <c r="I4770" s="2">
        <v>33.94</v>
      </c>
      <c r="J4770" s="82" t="s">
        <v>3870</v>
      </c>
    </row>
    <row r="4771" spans="1:10" ht="13.9">
      <c r="A4771" s="4" t="s">
        <v>10892</v>
      </c>
      <c r="B4771" s="4" t="s">
        <v>649</v>
      </c>
      <c r="C4771" s="4" t="s">
        <v>650</v>
      </c>
      <c r="D4771" s="4">
        <v>-3.2000000000000001E-2</v>
      </c>
      <c r="E4771" s="4">
        <v>4.1999999999999997E-3</v>
      </c>
      <c r="F4771" s="81" t="s">
        <v>10893</v>
      </c>
      <c r="G4771" s="4">
        <v>0.62819999999999998</v>
      </c>
      <c r="H4771" s="2">
        <v>483768</v>
      </c>
      <c r="I4771" s="2">
        <v>58.05</v>
      </c>
      <c r="J4771" s="2">
        <v>1.2E-4</v>
      </c>
    </row>
    <row r="4772" spans="1:10" ht="13.9">
      <c r="A4772" s="4" t="s">
        <v>10894</v>
      </c>
      <c r="B4772" s="4" t="s">
        <v>649</v>
      </c>
      <c r="C4772" s="4" t="s">
        <v>654</v>
      </c>
      <c r="D4772" s="4">
        <v>-3.2000000000000001E-2</v>
      </c>
      <c r="E4772" s="4">
        <v>4.1999999999999997E-3</v>
      </c>
      <c r="F4772" s="81" t="s">
        <v>10895</v>
      </c>
      <c r="G4772" s="4">
        <v>0.62819999999999998</v>
      </c>
      <c r="H4772" s="2">
        <v>483768</v>
      </c>
      <c r="I4772" s="2">
        <v>58.05</v>
      </c>
      <c r="J4772" s="2">
        <v>1.2E-4</v>
      </c>
    </row>
    <row r="4773" spans="1:10" ht="13.9">
      <c r="A4773" s="4" t="s">
        <v>10896</v>
      </c>
      <c r="B4773" s="4" t="s">
        <v>650</v>
      </c>
      <c r="C4773" s="4" t="s">
        <v>662</v>
      </c>
      <c r="D4773" s="4">
        <v>3.5400000000000001E-2</v>
      </c>
      <c r="E4773" s="4">
        <v>7.6E-3</v>
      </c>
      <c r="F4773" s="81" t="s">
        <v>10897</v>
      </c>
      <c r="G4773" s="4">
        <v>8.1799999999999998E-2</v>
      </c>
      <c r="H4773" s="2">
        <v>482750</v>
      </c>
      <c r="I4773" s="2">
        <v>21.7</v>
      </c>
      <c r="J4773" s="82" t="s">
        <v>10898</v>
      </c>
    </row>
    <row r="4774" spans="1:10" ht="13.9">
      <c r="A4774" s="4" t="s">
        <v>10899</v>
      </c>
      <c r="B4774" s="4" t="s">
        <v>650</v>
      </c>
      <c r="C4774" s="4" t="s">
        <v>662</v>
      </c>
      <c r="D4774" s="4">
        <v>3.2000000000000001E-2</v>
      </c>
      <c r="E4774" s="4">
        <v>4.1999999999999997E-3</v>
      </c>
      <c r="F4774" s="81" t="s">
        <v>10900</v>
      </c>
      <c r="G4774" s="4">
        <v>0.37190000000000001</v>
      </c>
      <c r="H4774" s="2">
        <v>483768</v>
      </c>
      <c r="I4774" s="2">
        <v>58.05</v>
      </c>
      <c r="J4774" s="2">
        <v>1.2E-4</v>
      </c>
    </row>
    <row r="4775" spans="1:10" ht="13.9">
      <c r="A4775" s="4" t="s">
        <v>10901</v>
      </c>
      <c r="B4775" s="4" t="s">
        <v>649</v>
      </c>
      <c r="C4775" s="4" t="s">
        <v>654</v>
      </c>
      <c r="D4775" s="4">
        <v>2.63E-2</v>
      </c>
      <c r="E4775" s="4">
        <v>3.3E-3</v>
      </c>
      <c r="F4775" s="81" t="s">
        <v>10902</v>
      </c>
      <c r="G4775" s="4">
        <v>0.35349999999999998</v>
      </c>
      <c r="H4775" s="2">
        <v>604257</v>
      </c>
      <c r="I4775" s="2">
        <v>63.52</v>
      </c>
      <c r="J4775" s="2">
        <v>1.0509999999999999E-4</v>
      </c>
    </row>
    <row r="4776" spans="1:10" ht="13.9">
      <c r="A4776" s="4" t="s">
        <v>10903</v>
      </c>
      <c r="B4776" s="4" t="s">
        <v>649</v>
      </c>
      <c r="C4776" s="4" t="s">
        <v>654</v>
      </c>
      <c r="D4776" s="4">
        <v>2.6200000000000001E-2</v>
      </c>
      <c r="E4776" s="4">
        <v>3.8E-3</v>
      </c>
      <c r="F4776" s="81" t="s">
        <v>10904</v>
      </c>
      <c r="G4776" s="4">
        <v>0.219</v>
      </c>
      <c r="H4776" s="2">
        <v>604256</v>
      </c>
      <c r="I4776" s="2">
        <v>47.54</v>
      </c>
      <c r="J4776" s="82" t="s">
        <v>10905</v>
      </c>
    </row>
    <row r="4777" spans="1:10" ht="13.9">
      <c r="A4777" s="4" t="s">
        <v>10906</v>
      </c>
      <c r="B4777" s="4" t="s">
        <v>649</v>
      </c>
      <c r="C4777" s="4" t="s">
        <v>650</v>
      </c>
      <c r="D4777" s="4">
        <v>3.2199999999999999E-2</v>
      </c>
      <c r="E4777" s="4">
        <v>4.1999999999999997E-3</v>
      </c>
      <c r="F4777" s="81" t="s">
        <v>10907</v>
      </c>
      <c r="G4777" s="4">
        <v>0.37219999999999998</v>
      </c>
      <c r="H4777" s="2">
        <v>483768</v>
      </c>
      <c r="I4777" s="2">
        <v>58.78</v>
      </c>
      <c r="J4777" s="2">
        <v>1.215E-4</v>
      </c>
    </row>
    <row r="4778" spans="1:10" ht="13.9">
      <c r="A4778" s="4" t="s">
        <v>10908</v>
      </c>
      <c r="B4778" s="4" t="s">
        <v>649</v>
      </c>
      <c r="C4778" s="4" t="s">
        <v>650</v>
      </c>
      <c r="D4778" s="4">
        <v>-3.2199999999999999E-2</v>
      </c>
      <c r="E4778" s="4">
        <v>4.1999999999999997E-3</v>
      </c>
      <c r="F4778" s="81" t="s">
        <v>10909</v>
      </c>
      <c r="G4778" s="4">
        <v>0.62780000000000002</v>
      </c>
      <c r="H4778" s="2">
        <v>483768</v>
      </c>
      <c r="I4778" s="2">
        <v>58.78</v>
      </c>
      <c r="J4778" s="2">
        <v>1.215E-4</v>
      </c>
    </row>
    <row r="4779" spans="1:10" ht="13.9">
      <c r="A4779" s="4" t="s">
        <v>10910</v>
      </c>
      <c r="B4779" s="4" t="s">
        <v>650</v>
      </c>
      <c r="C4779" s="4" t="s">
        <v>662</v>
      </c>
      <c r="D4779" s="4">
        <v>-3.2199999999999999E-2</v>
      </c>
      <c r="E4779" s="4">
        <v>4.1999999999999997E-3</v>
      </c>
      <c r="F4779" s="81" t="s">
        <v>10911</v>
      </c>
      <c r="G4779" s="4">
        <v>0.62780000000000002</v>
      </c>
      <c r="H4779" s="2">
        <v>483768</v>
      </c>
      <c r="I4779" s="2">
        <v>58.78</v>
      </c>
      <c r="J4779" s="2">
        <v>1.215E-4</v>
      </c>
    </row>
    <row r="4780" spans="1:10" ht="13.9">
      <c r="A4780" s="4" t="s">
        <v>10912</v>
      </c>
      <c r="B4780" s="4" t="s">
        <v>649</v>
      </c>
      <c r="C4780" s="4" t="s">
        <v>654</v>
      </c>
      <c r="D4780" s="4">
        <v>2.6800000000000001E-2</v>
      </c>
      <c r="E4780" s="4">
        <v>4.5999999999999999E-3</v>
      </c>
      <c r="F4780" s="81" t="s">
        <v>10913</v>
      </c>
      <c r="G4780" s="4">
        <v>0.73839999999999995</v>
      </c>
      <c r="H4780" s="2">
        <v>483768</v>
      </c>
      <c r="I4780" s="2">
        <v>33.94</v>
      </c>
      <c r="J4780" s="82" t="s">
        <v>3870</v>
      </c>
    </row>
    <row r="4781" spans="1:10" ht="13.9">
      <c r="A4781" s="4" t="s">
        <v>10914</v>
      </c>
      <c r="B4781" s="4" t="s">
        <v>2325</v>
      </c>
      <c r="C4781" s="4" t="s">
        <v>662</v>
      </c>
      <c r="D4781" s="4">
        <v>-3.4000000000000002E-2</v>
      </c>
      <c r="E4781" s="4">
        <v>4.3E-3</v>
      </c>
      <c r="F4781" s="81" t="s">
        <v>10915</v>
      </c>
      <c r="G4781" s="4">
        <v>0.62719999999999998</v>
      </c>
      <c r="H4781" s="2">
        <v>448902</v>
      </c>
      <c r="I4781" s="2">
        <v>62.52</v>
      </c>
      <c r="J4781" s="2">
        <v>1.393E-4</v>
      </c>
    </row>
    <row r="4782" spans="1:10" ht="13.9">
      <c r="A4782" s="4" t="s">
        <v>10916</v>
      </c>
      <c r="B4782" s="4" t="s">
        <v>649</v>
      </c>
      <c r="C4782" s="4" t="s">
        <v>650</v>
      </c>
      <c r="D4782" s="4">
        <v>3.1899999999999998E-2</v>
      </c>
      <c r="E4782" s="4">
        <v>4.1999999999999997E-3</v>
      </c>
      <c r="F4782" s="81" t="s">
        <v>10917</v>
      </c>
      <c r="G4782" s="4">
        <v>0.37169999999999997</v>
      </c>
      <c r="H4782" s="2">
        <v>483768</v>
      </c>
      <c r="I4782" s="2">
        <v>57.69</v>
      </c>
      <c r="J4782" s="2">
        <v>1.192E-4</v>
      </c>
    </row>
    <row r="4783" spans="1:10" ht="13.9">
      <c r="A4783" s="4" t="s">
        <v>10918</v>
      </c>
      <c r="B4783" s="4" t="s">
        <v>650</v>
      </c>
      <c r="C4783" s="4" t="s">
        <v>871</v>
      </c>
      <c r="D4783" s="4">
        <v>3.3799999999999997E-2</v>
      </c>
      <c r="E4783" s="4">
        <v>4.4000000000000003E-3</v>
      </c>
      <c r="F4783" s="81" t="s">
        <v>10919</v>
      </c>
      <c r="G4783" s="4">
        <v>0.37780000000000002</v>
      </c>
      <c r="H4783" s="2">
        <v>448902</v>
      </c>
      <c r="I4783" s="2">
        <v>59.01</v>
      </c>
      <c r="J4783" s="2">
        <v>1.314E-4</v>
      </c>
    </row>
    <row r="4784" spans="1:10" ht="13.9">
      <c r="A4784" s="4" t="s">
        <v>10920</v>
      </c>
      <c r="B4784" s="4" t="s">
        <v>662</v>
      </c>
      <c r="C4784" s="4" t="s">
        <v>654</v>
      </c>
      <c r="D4784" s="4">
        <v>3.2000000000000001E-2</v>
      </c>
      <c r="E4784" s="4">
        <v>4.1999999999999997E-3</v>
      </c>
      <c r="F4784" s="81" t="s">
        <v>10921</v>
      </c>
      <c r="G4784" s="4">
        <v>0.37180000000000002</v>
      </c>
      <c r="H4784" s="2">
        <v>483768</v>
      </c>
      <c r="I4784" s="2">
        <v>58.05</v>
      </c>
      <c r="J4784" s="2">
        <v>1.2E-4</v>
      </c>
    </row>
    <row r="4785" spans="1:10" ht="13.9">
      <c r="A4785" s="4" t="s">
        <v>10922</v>
      </c>
      <c r="B4785" s="4" t="s">
        <v>649</v>
      </c>
      <c r="C4785" s="4" t="s">
        <v>654</v>
      </c>
      <c r="D4785" s="4">
        <v>-2.6200000000000001E-2</v>
      </c>
      <c r="E4785" s="4">
        <v>3.3E-3</v>
      </c>
      <c r="F4785" s="81" t="s">
        <v>10923</v>
      </c>
      <c r="G4785" s="4">
        <v>0.64649999999999996</v>
      </c>
      <c r="H4785" s="2">
        <v>604205</v>
      </c>
      <c r="I4785" s="2">
        <v>63.03</v>
      </c>
      <c r="J4785" s="2">
        <v>1.043E-4</v>
      </c>
    </row>
    <row r="4786" spans="1:10" ht="13.9">
      <c r="A4786" s="4" t="s">
        <v>10924</v>
      </c>
      <c r="B4786" s="4" t="s">
        <v>649</v>
      </c>
      <c r="C4786" s="4" t="s">
        <v>662</v>
      </c>
      <c r="D4786" s="4">
        <v>3.2000000000000001E-2</v>
      </c>
      <c r="E4786" s="4">
        <v>4.1999999999999997E-3</v>
      </c>
      <c r="F4786" s="81" t="s">
        <v>10925</v>
      </c>
      <c r="G4786" s="4">
        <v>0.37180000000000002</v>
      </c>
      <c r="H4786" s="2">
        <v>483768</v>
      </c>
      <c r="I4786" s="2">
        <v>58.05</v>
      </c>
      <c r="J4786" s="2">
        <v>1.2E-4</v>
      </c>
    </row>
    <row r="4787" spans="1:10" ht="13.9">
      <c r="A4787" s="4" t="s">
        <v>10926</v>
      </c>
      <c r="B4787" s="4" t="s">
        <v>650</v>
      </c>
      <c r="C4787" s="4" t="s">
        <v>662</v>
      </c>
      <c r="D4787" s="4">
        <v>-3.1899999999999998E-2</v>
      </c>
      <c r="E4787" s="4">
        <v>4.1999999999999997E-3</v>
      </c>
      <c r="F4787" s="81" t="s">
        <v>10927</v>
      </c>
      <c r="G4787" s="4">
        <v>0.62829999999999997</v>
      </c>
      <c r="H4787" s="2">
        <v>483768</v>
      </c>
      <c r="I4787" s="2">
        <v>57.69</v>
      </c>
      <c r="J4787" s="2">
        <v>1.192E-4</v>
      </c>
    </row>
    <row r="4788" spans="1:10" ht="13.9">
      <c r="A4788" s="4" t="s">
        <v>10928</v>
      </c>
      <c r="B4788" s="4" t="s">
        <v>650</v>
      </c>
      <c r="C4788" s="4" t="s">
        <v>662</v>
      </c>
      <c r="D4788" s="4">
        <v>3.1899999999999998E-2</v>
      </c>
      <c r="E4788" s="4">
        <v>4.1999999999999997E-3</v>
      </c>
      <c r="F4788" s="81" t="s">
        <v>10929</v>
      </c>
      <c r="G4788" s="4">
        <v>0.37169999999999997</v>
      </c>
      <c r="H4788" s="2">
        <v>483768</v>
      </c>
      <c r="I4788" s="2">
        <v>57.69</v>
      </c>
      <c r="J4788" s="2">
        <v>1.192E-4</v>
      </c>
    </row>
    <row r="4789" spans="1:10" ht="13.9">
      <c r="A4789" s="4" t="s">
        <v>10930</v>
      </c>
      <c r="B4789" s="4" t="s">
        <v>662</v>
      </c>
      <c r="C4789" s="4" t="s">
        <v>654</v>
      </c>
      <c r="D4789" s="4">
        <v>-3.2000000000000001E-2</v>
      </c>
      <c r="E4789" s="4">
        <v>4.1999999999999997E-3</v>
      </c>
      <c r="F4789" s="81" t="s">
        <v>10931</v>
      </c>
      <c r="G4789" s="4">
        <v>0.62819999999999998</v>
      </c>
      <c r="H4789" s="2">
        <v>483768</v>
      </c>
      <c r="I4789" s="2">
        <v>58.05</v>
      </c>
      <c r="J4789" s="2">
        <v>1.2E-4</v>
      </c>
    </row>
    <row r="4790" spans="1:10" ht="13.9">
      <c r="A4790" s="4" t="s">
        <v>10932</v>
      </c>
      <c r="B4790" s="4" t="s">
        <v>649</v>
      </c>
      <c r="C4790" s="4" t="s">
        <v>650</v>
      </c>
      <c r="D4790" s="4">
        <v>3.2000000000000001E-2</v>
      </c>
      <c r="E4790" s="4">
        <v>4.1999999999999997E-3</v>
      </c>
      <c r="F4790" s="81" t="s">
        <v>10933</v>
      </c>
      <c r="G4790" s="4">
        <v>0.37180000000000002</v>
      </c>
      <c r="H4790" s="2">
        <v>483768</v>
      </c>
      <c r="I4790" s="2">
        <v>58.05</v>
      </c>
      <c r="J4790" s="2">
        <v>1.2E-4</v>
      </c>
    </row>
    <row r="4791" spans="1:10" ht="13.9">
      <c r="A4791" s="4" t="s">
        <v>10934</v>
      </c>
      <c r="B4791" s="4" t="s">
        <v>649</v>
      </c>
      <c r="C4791" s="4" t="s">
        <v>654</v>
      </c>
      <c r="D4791" s="4">
        <v>2.1399999999999999E-2</v>
      </c>
      <c r="E4791" s="4">
        <v>3.5000000000000001E-3</v>
      </c>
      <c r="F4791" s="81" t="s">
        <v>10935</v>
      </c>
      <c r="G4791" s="4">
        <v>0.72640000000000005</v>
      </c>
      <c r="H4791" s="2">
        <v>604254</v>
      </c>
      <c r="I4791" s="2">
        <v>37.380000000000003</v>
      </c>
      <c r="J4791" s="82" t="s">
        <v>10936</v>
      </c>
    </row>
    <row r="4792" spans="1:10" ht="13.9">
      <c r="A4792" s="4" t="s">
        <v>10937</v>
      </c>
      <c r="B4792" s="4" t="s">
        <v>650</v>
      </c>
      <c r="C4792" s="4" t="s">
        <v>662</v>
      </c>
      <c r="D4792" s="4">
        <v>-2.63E-2</v>
      </c>
      <c r="E4792" s="4">
        <v>3.3E-3</v>
      </c>
      <c r="F4792" s="81" t="s">
        <v>10938</v>
      </c>
      <c r="G4792" s="4">
        <v>0.64659999999999995</v>
      </c>
      <c r="H4792" s="2">
        <v>604257</v>
      </c>
      <c r="I4792" s="2">
        <v>63.52</v>
      </c>
      <c r="J4792" s="2">
        <v>1.0509999999999999E-4</v>
      </c>
    </row>
    <row r="4793" spans="1:10" ht="13.9">
      <c r="A4793" s="4" t="s">
        <v>10939</v>
      </c>
      <c r="B4793" s="4" t="s">
        <v>649</v>
      </c>
      <c r="C4793" s="4" t="s">
        <v>662</v>
      </c>
      <c r="D4793" s="4">
        <v>-2.64E-2</v>
      </c>
      <c r="E4793" s="4">
        <v>3.3E-3</v>
      </c>
      <c r="F4793" s="81" t="s">
        <v>10940</v>
      </c>
      <c r="G4793" s="4">
        <v>0.64649999999999996</v>
      </c>
      <c r="H4793" s="2">
        <v>604257</v>
      </c>
      <c r="I4793" s="2">
        <v>64</v>
      </c>
      <c r="J4793" s="2">
        <v>1.059E-4</v>
      </c>
    </row>
    <row r="4794" spans="1:10" ht="13.9">
      <c r="A4794" s="4" t="s">
        <v>10941</v>
      </c>
      <c r="B4794" s="4" t="s">
        <v>650</v>
      </c>
      <c r="C4794" s="4" t="s">
        <v>10942</v>
      </c>
      <c r="D4794" s="4">
        <v>-3.3700000000000001E-2</v>
      </c>
      <c r="E4794" s="4">
        <v>4.4000000000000003E-3</v>
      </c>
      <c r="F4794" s="81" t="s">
        <v>10943</v>
      </c>
      <c r="G4794" s="4">
        <v>0.62609999999999999</v>
      </c>
      <c r="H4794" s="2">
        <v>448902</v>
      </c>
      <c r="I4794" s="2">
        <v>58.66</v>
      </c>
      <c r="J4794" s="2">
        <v>1.3070000000000001E-4</v>
      </c>
    </row>
    <row r="4795" spans="1:10" ht="13.9">
      <c r="A4795" s="4" t="s">
        <v>10944</v>
      </c>
      <c r="B4795" s="4" t="s">
        <v>649</v>
      </c>
      <c r="C4795" s="4" t="s">
        <v>650</v>
      </c>
      <c r="D4795" s="4">
        <v>3.39E-2</v>
      </c>
      <c r="E4795" s="4">
        <v>4.3E-3</v>
      </c>
      <c r="F4795" s="81" t="s">
        <v>10945</v>
      </c>
      <c r="G4795" s="4">
        <v>0.37309999999999999</v>
      </c>
      <c r="H4795" s="2">
        <v>448902</v>
      </c>
      <c r="I4795" s="2">
        <v>62.15</v>
      </c>
      <c r="J4795" s="2">
        <v>1.384E-4</v>
      </c>
    </row>
    <row r="4796" spans="1:10" ht="13.9">
      <c r="A4796" s="4" t="s">
        <v>10946</v>
      </c>
      <c r="B4796" s="4" t="s">
        <v>649</v>
      </c>
      <c r="C4796" s="4" t="s">
        <v>650</v>
      </c>
      <c r="D4796" s="4">
        <v>3.39E-2</v>
      </c>
      <c r="E4796" s="4">
        <v>4.3E-3</v>
      </c>
      <c r="F4796" s="81" t="s">
        <v>10947</v>
      </c>
      <c r="G4796" s="4">
        <v>0.37309999999999999</v>
      </c>
      <c r="H4796" s="2">
        <v>448902</v>
      </c>
      <c r="I4796" s="2">
        <v>62.15</v>
      </c>
      <c r="J4796" s="2">
        <v>1.384E-4</v>
      </c>
    </row>
    <row r="4797" spans="1:10" ht="13.9">
      <c r="A4797" s="4" t="s">
        <v>10948</v>
      </c>
      <c r="B4797" s="4" t="s">
        <v>649</v>
      </c>
      <c r="C4797" s="4" t="s">
        <v>654</v>
      </c>
      <c r="D4797" s="4">
        <v>-2.93E-2</v>
      </c>
      <c r="E4797" s="4">
        <v>4.7999999999999996E-3</v>
      </c>
      <c r="F4797" s="81" t="s">
        <v>10949</v>
      </c>
      <c r="G4797" s="4">
        <v>0.25879999999999997</v>
      </c>
      <c r="H4797" s="2">
        <v>448902</v>
      </c>
      <c r="I4797" s="2">
        <v>37.26</v>
      </c>
      <c r="J4797" s="82" t="s">
        <v>10950</v>
      </c>
    </row>
    <row r="4798" spans="1:10" ht="13.9">
      <c r="A4798" s="4" t="s">
        <v>10951</v>
      </c>
      <c r="B4798" s="4" t="s">
        <v>662</v>
      </c>
      <c r="C4798" s="4" t="s">
        <v>654</v>
      </c>
      <c r="D4798" s="4">
        <v>3.4099999999999998E-2</v>
      </c>
      <c r="E4798" s="4">
        <v>4.3E-3</v>
      </c>
      <c r="F4798" s="81" t="s">
        <v>10952</v>
      </c>
      <c r="G4798" s="4">
        <v>0.37540000000000001</v>
      </c>
      <c r="H4798" s="2">
        <v>448902</v>
      </c>
      <c r="I4798" s="2">
        <v>62.89</v>
      </c>
      <c r="J4798" s="2">
        <v>1.4009999999999999E-4</v>
      </c>
    </row>
    <row r="4799" spans="1:10" ht="13.9">
      <c r="A4799" s="4" t="s">
        <v>10953</v>
      </c>
      <c r="B4799" s="4" t="s">
        <v>649</v>
      </c>
      <c r="C4799" s="4" t="s">
        <v>654</v>
      </c>
      <c r="D4799" s="4">
        <v>3.4000000000000002E-2</v>
      </c>
      <c r="E4799" s="4">
        <v>4.3E-3</v>
      </c>
      <c r="F4799" s="81" t="s">
        <v>10954</v>
      </c>
      <c r="G4799" s="4">
        <v>0.37269999999999998</v>
      </c>
      <c r="H4799" s="2">
        <v>448902</v>
      </c>
      <c r="I4799" s="2">
        <v>62.52</v>
      </c>
      <c r="J4799" s="2">
        <v>1.393E-4</v>
      </c>
    </row>
    <row r="4800" spans="1:10" ht="13.9">
      <c r="A4800" s="4" t="s">
        <v>10955</v>
      </c>
      <c r="B4800" s="4" t="s">
        <v>662</v>
      </c>
      <c r="C4800" s="4" t="s">
        <v>654</v>
      </c>
      <c r="D4800" s="4">
        <v>3.2199999999999999E-2</v>
      </c>
      <c r="E4800" s="4">
        <v>4.1999999999999997E-3</v>
      </c>
      <c r="F4800" s="81" t="s">
        <v>10956</v>
      </c>
      <c r="G4800" s="4">
        <v>0.37130000000000002</v>
      </c>
      <c r="H4800" s="2">
        <v>483768</v>
      </c>
      <c r="I4800" s="2">
        <v>58.78</v>
      </c>
      <c r="J4800" s="2">
        <v>1.215E-4</v>
      </c>
    </row>
    <row r="4801" spans="1:10" ht="13.9">
      <c r="A4801" s="4" t="s">
        <v>10957</v>
      </c>
      <c r="B4801" s="4" t="s">
        <v>649</v>
      </c>
      <c r="C4801" s="4" t="s">
        <v>650</v>
      </c>
      <c r="D4801" s="4">
        <v>-2.6200000000000001E-2</v>
      </c>
      <c r="E4801" s="4">
        <v>3.3E-3</v>
      </c>
      <c r="F4801" s="81" t="s">
        <v>10958</v>
      </c>
      <c r="G4801" s="4">
        <v>0.64659999999999995</v>
      </c>
      <c r="H4801" s="2">
        <v>604257</v>
      </c>
      <c r="I4801" s="2">
        <v>63.03</v>
      </c>
      <c r="J4801" s="2">
        <v>1.043E-4</v>
      </c>
    </row>
    <row r="4802" spans="1:10" ht="13.9">
      <c r="A4802" s="4" t="s">
        <v>10959</v>
      </c>
      <c r="B4802" s="4" t="s">
        <v>650</v>
      </c>
      <c r="C4802" s="4" t="s">
        <v>654</v>
      </c>
      <c r="D4802" s="4">
        <v>-3.2000000000000001E-2</v>
      </c>
      <c r="E4802" s="4">
        <v>4.1999999999999997E-3</v>
      </c>
      <c r="F4802" s="81" t="s">
        <v>10960</v>
      </c>
      <c r="G4802" s="4">
        <v>0.62819999999999998</v>
      </c>
      <c r="H4802" s="2">
        <v>483768</v>
      </c>
      <c r="I4802" s="2">
        <v>58.05</v>
      </c>
      <c r="J4802" s="2">
        <v>1.2E-4</v>
      </c>
    </row>
    <row r="4803" spans="1:10" ht="13.9">
      <c r="A4803" s="4" t="s">
        <v>10961</v>
      </c>
      <c r="B4803" s="4" t="s">
        <v>649</v>
      </c>
      <c r="C4803" s="4" t="s">
        <v>654</v>
      </c>
      <c r="D4803" s="4">
        <v>-3.1899999999999998E-2</v>
      </c>
      <c r="E4803" s="4">
        <v>4.1999999999999997E-3</v>
      </c>
      <c r="F4803" s="81" t="s">
        <v>10962</v>
      </c>
      <c r="G4803" s="4">
        <v>0.62829999999999997</v>
      </c>
      <c r="H4803" s="2">
        <v>483768</v>
      </c>
      <c r="I4803" s="2">
        <v>57.69</v>
      </c>
      <c r="J4803" s="2">
        <v>1.192E-4</v>
      </c>
    </row>
    <row r="4804" spans="1:10" ht="13.9">
      <c r="A4804" s="4" t="s">
        <v>10963</v>
      </c>
      <c r="B4804" s="4" t="s">
        <v>649</v>
      </c>
      <c r="C4804" s="4" t="s">
        <v>662</v>
      </c>
      <c r="D4804" s="4">
        <v>3.1899999999999998E-2</v>
      </c>
      <c r="E4804" s="4">
        <v>4.1999999999999997E-3</v>
      </c>
      <c r="F4804" s="81" t="s">
        <v>10964</v>
      </c>
      <c r="G4804" s="4">
        <v>0.37169999999999997</v>
      </c>
      <c r="H4804" s="2">
        <v>483768</v>
      </c>
      <c r="I4804" s="2">
        <v>57.69</v>
      </c>
      <c r="J4804" s="2">
        <v>1.192E-4</v>
      </c>
    </row>
    <row r="4805" spans="1:10" ht="13.9">
      <c r="A4805" s="4" t="s">
        <v>10965</v>
      </c>
      <c r="B4805" s="4" t="s">
        <v>650</v>
      </c>
      <c r="C4805" s="4" t="s">
        <v>662</v>
      </c>
      <c r="D4805" s="4">
        <v>-3.1800000000000002E-2</v>
      </c>
      <c r="E4805" s="4">
        <v>4.1999999999999997E-3</v>
      </c>
      <c r="F4805" s="81" t="s">
        <v>10966</v>
      </c>
      <c r="G4805" s="4">
        <v>0.62290000000000001</v>
      </c>
      <c r="H4805" s="2">
        <v>483768</v>
      </c>
      <c r="I4805" s="2">
        <v>57.33</v>
      </c>
      <c r="J4805" s="2">
        <v>1.1849999999999999E-4</v>
      </c>
    </row>
    <row r="4806" spans="1:10" ht="13.9">
      <c r="A4806" s="4" t="s">
        <v>10967</v>
      </c>
      <c r="B4806" s="4" t="s">
        <v>649</v>
      </c>
      <c r="C4806" s="4" t="s">
        <v>654</v>
      </c>
      <c r="D4806" s="4">
        <v>3.2000000000000001E-2</v>
      </c>
      <c r="E4806" s="4">
        <v>4.1999999999999997E-3</v>
      </c>
      <c r="F4806" s="81" t="s">
        <v>10968</v>
      </c>
      <c r="G4806" s="4">
        <v>0.372</v>
      </c>
      <c r="H4806" s="2">
        <v>483768</v>
      </c>
      <c r="I4806" s="2">
        <v>58.05</v>
      </c>
      <c r="J4806" s="2">
        <v>1.2E-4</v>
      </c>
    </row>
    <row r="4807" spans="1:10" ht="13.9">
      <c r="A4807" s="4" t="s">
        <v>10969</v>
      </c>
      <c r="B4807" s="4" t="s">
        <v>649</v>
      </c>
      <c r="C4807" s="4" t="s">
        <v>1082</v>
      </c>
      <c r="D4807" s="4">
        <v>-3.39E-2</v>
      </c>
      <c r="E4807" s="4">
        <v>4.3E-3</v>
      </c>
      <c r="F4807" s="81" t="s">
        <v>10970</v>
      </c>
      <c r="G4807" s="4">
        <v>0.62729999999999997</v>
      </c>
      <c r="H4807" s="2">
        <v>448902</v>
      </c>
      <c r="I4807" s="2">
        <v>62.15</v>
      </c>
      <c r="J4807" s="2">
        <v>1.384E-4</v>
      </c>
    </row>
    <row r="4808" spans="1:10" ht="13.9">
      <c r="A4808" s="4" t="s">
        <v>10971</v>
      </c>
      <c r="B4808" s="4" t="s">
        <v>649</v>
      </c>
      <c r="C4808" s="4" t="s">
        <v>654</v>
      </c>
      <c r="D4808" s="4">
        <v>3.0200000000000001E-2</v>
      </c>
      <c r="E4808" s="4">
        <v>6.1999999999999998E-3</v>
      </c>
      <c r="F4808" s="81" t="s">
        <v>10972</v>
      </c>
      <c r="G4808" s="4">
        <v>0.871</v>
      </c>
      <c r="H4808" s="2">
        <v>483768</v>
      </c>
      <c r="I4808" s="2">
        <v>23.73</v>
      </c>
      <c r="J4808" s="82" t="s">
        <v>10973</v>
      </c>
    </row>
    <row r="4809" spans="1:10" ht="13.9">
      <c r="A4809" s="4" t="s">
        <v>10974</v>
      </c>
      <c r="B4809" s="4" t="s">
        <v>650</v>
      </c>
      <c r="C4809" s="4" t="s">
        <v>662</v>
      </c>
      <c r="D4809" s="4">
        <v>2.63E-2</v>
      </c>
      <c r="E4809" s="4">
        <v>3.8E-3</v>
      </c>
      <c r="F4809" s="81" t="s">
        <v>10975</v>
      </c>
      <c r="G4809" s="4">
        <v>0.21909999999999999</v>
      </c>
      <c r="H4809" s="2">
        <v>604255</v>
      </c>
      <c r="I4809" s="2">
        <v>47.9</v>
      </c>
      <c r="J4809" s="82" t="s">
        <v>10976</v>
      </c>
    </row>
    <row r="4810" spans="1:10" ht="13.9">
      <c r="A4810" s="4" t="s">
        <v>10977</v>
      </c>
      <c r="B4810" s="4" t="s">
        <v>662</v>
      </c>
      <c r="C4810" s="4" t="s">
        <v>654</v>
      </c>
      <c r="D4810" s="4">
        <v>-2.6200000000000001E-2</v>
      </c>
      <c r="E4810" s="4">
        <v>3.8E-3</v>
      </c>
      <c r="F4810" s="81" t="s">
        <v>10978</v>
      </c>
      <c r="G4810" s="4">
        <v>0.78100000000000003</v>
      </c>
      <c r="H4810" s="2">
        <v>604257</v>
      </c>
      <c r="I4810" s="2">
        <v>47.54</v>
      </c>
      <c r="J4810" s="82" t="s">
        <v>10905</v>
      </c>
    </row>
    <row r="4811" spans="1:10" ht="13.9">
      <c r="A4811" s="4" t="s">
        <v>10979</v>
      </c>
      <c r="B4811" s="4" t="s">
        <v>649</v>
      </c>
      <c r="C4811" s="4" t="s">
        <v>662</v>
      </c>
      <c r="D4811" s="4">
        <v>2.5899999999999999E-2</v>
      </c>
      <c r="E4811" s="4">
        <v>3.3E-3</v>
      </c>
      <c r="F4811" s="81" t="s">
        <v>10980</v>
      </c>
      <c r="G4811" s="4">
        <v>0.3347</v>
      </c>
      <c r="H4811" s="2">
        <v>604256</v>
      </c>
      <c r="I4811" s="2">
        <v>61.6</v>
      </c>
      <c r="J4811" s="2">
        <v>1.019E-4</v>
      </c>
    </row>
    <row r="4812" spans="1:10" ht="13.9">
      <c r="A4812" s="4" t="s">
        <v>10981</v>
      </c>
      <c r="B4812" s="4" t="s">
        <v>649</v>
      </c>
      <c r="C4812" s="4" t="s">
        <v>654</v>
      </c>
      <c r="D4812" s="4">
        <v>3.1899999999999998E-2</v>
      </c>
      <c r="E4812" s="4">
        <v>4.1999999999999997E-3</v>
      </c>
      <c r="F4812" s="81" t="s">
        <v>10982</v>
      </c>
      <c r="G4812" s="4">
        <v>0.37169999999999997</v>
      </c>
      <c r="H4812" s="2">
        <v>483768</v>
      </c>
      <c r="I4812" s="2">
        <v>57.69</v>
      </c>
      <c r="J4812" s="2">
        <v>1.192E-4</v>
      </c>
    </row>
    <row r="4813" spans="1:10" ht="13.9">
      <c r="A4813" s="4" t="s">
        <v>10983</v>
      </c>
      <c r="B4813" s="4" t="s">
        <v>649</v>
      </c>
      <c r="C4813" s="4" t="s">
        <v>654</v>
      </c>
      <c r="D4813" s="4">
        <v>3.1899999999999998E-2</v>
      </c>
      <c r="E4813" s="4">
        <v>4.1999999999999997E-3</v>
      </c>
      <c r="F4813" s="81" t="s">
        <v>10984</v>
      </c>
      <c r="G4813" s="4">
        <v>0.37169999999999997</v>
      </c>
      <c r="H4813" s="2">
        <v>483768</v>
      </c>
      <c r="I4813" s="2">
        <v>57.69</v>
      </c>
      <c r="J4813" s="2">
        <v>1.192E-4</v>
      </c>
    </row>
    <row r="4814" spans="1:10" ht="13.9">
      <c r="A4814" s="4" t="s">
        <v>10985</v>
      </c>
      <c r="B4814" s="4" t="s">
        <v>650</v>
      </c>
      <c r="C4814" s="4" t="s">
        <v>662</v>
      </c>
      <c r="D4814" s="4">
        <v>2.6800000000000001E-2</v>
      </c>
      <c r="E4814" s="4">
        <v>4.5999999999999999E-3</v>
      </c>
      <c r="F4814" s="81" t="s">
        <v>10986</v>
      </c>
      <c r="G4814" s="4">
        <v>0.73839999999999995</v>
      </c>
      <c r="H4814" s="2">
        <v>483768</v>
      </c>
      <c r="I4814" s="2">
        <v>33.94</v>
      </c>
      <c r="J4814" s="82" t="s">
        <v>3870</v>
      </c>
    </row>
    <row r="4815" spans="1:10" ht="13.9">
      <c r="A4815" s="4" t="s">
        <v>10987</v>
      </c>
      <c r="B4815" s="4" t="s">
        <v>649</v>
      </c>
      <c r="C4815" s="4" t="s">
        <v>654</v>
      </c>
      <c r="D4815" s="4">
        <v>2.63E-2</v>
      </c>
      <c r="E4815" s="4">
        <v>3.3E-3</v>
      </c>
      <c r="F4815" s="81" t="s">
        <v>10988</v>
      </c>
      <c r="G4815" s="4">
        <v>0.35320000000000001</v>
      </c>
      <c r="H4815" s="2">
        <v>604077</v>
      </c>
      <c r="I4815" s="2">
        <v>63.52</v>
      </c>
      <c r="J4815" s="2">
        <v>1.0509999999999999E-4</v>
      </c>
    </row>
    <row r="4816" spans="1:10" ht="13.9">
      <c r="A4816" s="4" t="s">
        <v>10989</v>
      </c>
      <c r="B4816" s="4" t="s">
        <v>649</v>
      </c>
      <c r="C4816" s="4" t="s">
        <v>662</v>
      </c>
      <c r="D4816" s="4">
        <v>3.2000000000000001E-2</v>
      </c>
      <c r="E4816" s="4">
        <v>4.1999999999999997E-3</v>
      </c>
      <c r="F4816" s="81" t="s">
        <v>10990</v>
      </c>
      <c r="G4816" s="4">
        <v>0.37180000000000002</v>
      </c>
      <c r="H4816" s="2">
        <v>483768</v>
      </c>
      <c r="I4816" s="2">
        <v>58.05</v>
      </c>
      <c r="J4816" s="2">
        <v>1.2E-4</v>
      </c>
    </row>
    <row r="4817" spans="1:10" ht="13.9">
      <c r="A4817" s="4" t="s">
        <v>10991</v>
      </c>
      <c r="B4817" s="4" t="s">
        <v>649</v>
      </c>
      <c r="C4817" s="4" t="s">
        <v>654</v>
      </c>
      <c r="D4817" s="4">
        <v>2.6800000000000001E-2</v>
      </c>
      <c r="E4817" s="4">
        <v>4.5999999999999999E-3</v>
      </c>
      <c r="F4817" s="81" t="s">
        <v>10992</v>
      </c>
      <c r="G4817" s="4">
        <v>0.73839999999999995</v>
      </c>
      <c r="H4817" s="2">
        <v>483768</v>
      </c>
      <c r="I4817" s="2">
        <v>33.94</v>
      </c>
      <c r="J4817" s="82" t="s">
        <v>3870</v>
      </c>
    </row>
    <row r="4818" spans="1:10" ht="13.9">
      <c r="A4818" s="4" t="s">
        <v>10993</v>
      </c>
      <c r="B4818" s="4" t="s">
        <v>649</v>
      </c>
      <c r="C4818" s="4" t="s">
        <v>650</v>
      </c>
      <c r="D4818" s="4">
        <v>3.1899999999999998E-2</v>
      </c>
      <c r="E4818" s="4">
        <v>4.1999999999999997E-3</v>
      </c>
      <c r="F4818" s="81" t="s">
        <v>10994</v>
      </c>
      <c r="G4818" s="4">
        <v>0.37169999999999997</v>
      </c>
      <c r="H4818" s="2">
        <v>483768</v>
      </c>
      <c r="I4818" s="2">
        <v>57.69</v>
      </c>
      <c r="J4818" s="2">
        <v>1.192E-4</v>
      </c>
    </row>
    <row r="4819" spans="1:10" ht="13.9">
      <c r="A4819" s="4" t="s">
        <v>10995</v>
      </c>
      <c r="B4819" s="4" t="s">
        <v>650</v>
      </c>
      <c r="C4819" s="4" t="s">
        <v>662</v>
      </c>
      <c r="D4819" s="4">
        <v>3.1899999999999998E-2</v>
      </c>
      <c r="E4819" s="4">
        <v>4.1999999999999997E-3</v>
      </c>
      <c r="F4819" s="81" t="s">
        <v>10994</v>
      </c>
      <c r="G4819" s="4">
        <v>0.37169999999999997</v>
      </c>
      <c r="H4819" s="2">
        <v>483768</v>
      </c>
      <c r="I4819" s="2">
        <v>57.69</v>
      </c>
      <c r="J4819" s="2">
        <v>1.192E-4</v>
      </c>
    </row>
    <row r="4820" spans="1:10" ht="13.9">
      <c r="A4820" s="4" t="s">
        <v>10996</v>
      </c>
      <c r="B4820" s="4" t="s">
        <v>662</v>
      </c>
      <c r="C4820" s="4" t="s">
        <v>654</v>
      </c>
      <c r="D4820" s="4">
        <v>-3.1899999999999998E-2</v>
      </c>
      <c r="E4820" s="4">
        <v>4.1999999999999997E-3</v>
      </c>
      <c r="F4820" s="81" t="s">
        <v>10997</v>
      </c>
      <c r="G4820" s="4">
        <v>0.62829999999999997</v>
      </c>
      <c r="H4820" s="2">
        <v>483768</v>
      </c>
      <c r="I4820" s="2">
        <v>57.69</v>
      </c>
      <c r="J4820" s="2">
        <v>1.192E-4</v>
      </c>
    </row>
    <row r="4821" spans="1:10" ht="13.9">
      <c r="A4821" s="4" t="s">
        <v>10998</v>
      </c>
      <c r="B4821" s="4" t="s">
        <v>649</v>
      </c>
      <c r="C4821" s="4" t="s">
        <v>650</v>
      </c>
      <c r="D4821" s="4">
        <v>-3.7100000000000001E-2</v>
      </c>
      <c r="E4821" s="4">
        <v>4.8999999999999998E-3</v>
      </c>
      <c r="F4821" s="81" t="s">
        <v>10999</v>
      </c>
      <c r="G4821" s="4">
        <v>0.77439999999999998</v>
      </c>
      <c r="H4821" s="2">
        <v>483768</v>
      </c>
      <c r="I4821" s="2">
        <v>57.33</v>
      </c>
      <c r="J4821" s="2">
        <v>1.1849999999999999E-4</v>
      </c>
    </row>
    <row r="4822" spans="1:10" ht="13.9">
      <c r="A4822" s="4" t="s">
        <v>11000</v>
      </c>
      <c r="B4822" s="4" t="s">
        <v>650</v>
      </c>
      <c r="C4822" s="4" t="s">
        <v>654</v>
      </c>
      <c r="D4822" s="4">
        <v>-3.2000000000000001E-2</v>
      </c>
      <c r="E4822" s="4">
        <v>4.1999999999999997E-3</v>
      </c>
      <c r="F4822" s="81" t="s">
        <v>11001</v>
      </c>
      <c r="G4822" s="4">
        <v>0.62819999999999998</v>
      </c>
      <c r="H4822" s="2">
        <v>483768</v>
      </c>
      <c r="I4822" s="2">
        <v>58.05</v>
      </c>
      <c r="J4822" s="2">
        <v>1.2E-4</v>
      </c>
    </row>
    <row r="4823" spans="1:10" ht="13.9">
      <c r="A4823" s="4" t="s">
        <v>11002</v>
      </c>
      <c r="B4823" s="4" t="s">
        <v>650</v>
      </c>
      <c r="C4823" s="4" t="s">
        <v>654</v>
      </c>
      <c r="D4823" s="4">
        <v>-3.2000000000000001E-2</v>
      </c>
      <c r="E4823" s="4">
        <v>4.1999999999999997E-3</v>
      </c>
      <c r="F4823" s="81" t="s">
        <v>11001</v>
      </c>
      <c r="G4823" s="4">
        <v>0.62819999999999998</v>
      </c>
      <c r="H4823" s="2">
        <v>483768</v>
      </c>
      <c r="I4823" s="2">
        <v>58.05</v>
      </c>
      <c r="J4823" s="2">
        <v>1.2E-4</v>
      </c>
    </row>
    <row r="4824" spans="1:10" ht="13.9">
      <c r="A4824" s="4" t="s">
        <v>11003</v>
      </c>
      <c r="B4824" s="4" t="s">
        <v>1292</v>
      </c>
      <c r="C4824" s="4" t="s">
        <v>662</v>
      </c>
      <c r="D4824" s="4">
        <v>-3.4000000000000002E-2</v>
      </c>
      <c r="E4824" s="4">
        <v>4.3E-3</v>
      </c>
      <c r="F4824" s="81" t="s">
        <v>11004</v>
      </c>
      <c r="G4824" s="4">
        <v>0.62619999999999998</v>
      </c>
      <c r="H4824" s="2">
        <v>448902</v>
      </c>
      <c r="I4824" s="2">
        <v>62.52</v>
      </c>
      <c r="J4824" s="2">
        <v>1.393E-4</v>
      </c>
    </row>
    <row r="4825" spans="1:10" ht="13.9">
      <c r="A4825" s="4" t="s">
        <v>11005</v>
      </c>
      <c r="B4825" s="4" t="s">
        <v>649</v>
      </c>
      <c r="C4825" s="4" t="s">
        <v>654</v>
      </c>
      <c r="D4825" s="4">
        <v>3.1899999999999998E-2</v>
      </c>
      <c r="E4825" s="4">
        <v>4.1999999999999997E-3</v>
      </c>
      <c r="F4825" s="81" t="s">
        <v>11006</v>
      </c>
      <c r="G4825" s="4">
        <v>0.37169999999999997</v>
      </c>
      <c r="H4825" s="2">
        <v>483768</v>
      </c>
      <c r="I4825" s="2">
        <v>57.69</v>
      </c>
      <c r="J4825" s="2">
        <v>1.192E-4</v>
      </c>
    </row>
    <row r="4826" spans="1:10" ht="13.9">
      <c r="A4826" s="4" t="s">
        <v>11007</v>
      </c>
      <c r="B4826" s="4" t="s">
        <v>649</v>
      </c>
      <c r="C4826" s="4" t="s">
        <v>4940</v>
      </c>
      <c r="D4826" s="4">
        <v>3.4700000000000002E-2</v>
      </c>
      <c r="E4826" s="4">
        <v>4.3E-3</v>
      </c>
      <c r="F4826" s="81" t="s">
        <v>11008</v>
      </c>
      <c r="G4826" s="4">
        <v>0.3866</v>
      </c>
      <c r="H4826" s="2">
        <v>448902</v>
      </c>
      <c r="I4826" s="2">
        <v>65.12</v>
      </c>
      <c r="J4826" s="2">
        <v>1.45E-4</v>
      </c>
    </row>
    <row r="4827" spans="1:10" ht="13.9">
      <c r="A4827" s="4" t="s">
        <v>11009</v>
      </c>
      <c r="B4827" s="4" t="s">
        <v>649</v>
      </c>
      <c r="C4827" s="4" t="s">
        <v>654</v>
      </c>
      <c r="D4827" s="4">
        <v>3.1899999999999998E-2</v>
      </c>
      <c r="E4827" s="4">
        <v>4.1999999999999997E-3</v>
      </c>
      <c r="F4827" s="81" t="s">
        <v>11006</v>
      </c>
      <c r="G4827" s="4">
        <v>0.37169999999999997</v>
      </c>
      <c r="H4827" s="2">
        <v>483768</v>
      </c>
      <c r="I4827" s="2">
        <v>57.69</v>
      </c>
      <c r="J4827" s="2">
        <v>1.192E-4</v>
      </c>
    </row>
    <row r="4828" spans="1:10" ht="13.9">
      <c r="A4828" s="4" t="s">
        <v>11010</v>
      </c>
      <c r="B4828" s="4" t="s">
        <v>649</v>
      </c>
      <c r="C4828" s="4" t="s">
        <v>654</v>
      </c>
      <c r="D4828" s="4">
        <v>-2.6200000000000001E-2</v>
      </c>
      <c r="E4828" s="4">
        <v>3.3E-3</v>
      </c>
      <c r="F4828" s="81" t="s">
        <v>11011</v>
      </c>
      <c r="G4828" s="4">
        <v>0.64649999999999996</v>
      </c>
      <c r="H4828" s="2">
        <v>604257</v>
      </c>
      <c r="I4828" s="2">
        <v>63.03</v>
      </c>
      <c r="J4828" s="2">
        <v>1.043E-4</v>
      </c>
    </row>
    <row r="4829" spans="1:10" ht="13.9">
      <c r="A4829" s="4" t="s">
        <v>11012</v>
      </c>
      <c r="B4829" s="4" t="s">
        <v>650</v>
      </c>
      <c r="C4829" s="4" t="s">
        <v>662</v>
      </c>
      <c r="D4829" s="4">
        <v>-2.6200000000000001E-2</v>
      </c>
      <c r="E4829" s="4">
        <v>3.3E-3</v>
      </c>
      <c r="F4829" s="81" t="s">
        <v>11013</v>
      </c>
      <c r="G4829" s="4">
        <v>0.64649999999999996</v>
      </c>
      <c r="H4829" s="2">
        <v>604257</v>
      </c>
      <c r="I4829" s="2">
        <v>63.03</v>
      </c>
      <c r="J4829" s="2">
        <v>1.043E-4</v>
      </c>
    </row>
    <row r="4830" spans="1:10" ht="13.9">
      <c r="A4830" s="4" t="s">
        <v>11014</v>
      </c>
      <c r="B4830" s="4" t="s">
        <v>649</v>
      </c>
      <c r="C4830" s="4" t="s">
        <v>650</v>
      </c>
      <c r="D4830" s="4">
        <v>-2.63E-2</v>
      </c>
      <c r="E4830" s="4">
        <v>3.3E-3</v>
      </c>
      <c r="F4830" s="81" t="s">
        <v>11015</v>
      </c>
      <c r="G4830" s="4">
        <v>0.6462</v>
      </c>
      <c r="H4830" s="2">
        <v>604257</v>
      </c>
      <c r="I4830" s="2">
        <v>63.52</v>
      </c>
      <c r="J4830" s="2">
        <v>1.0509999999999999E-4</v>
      </c>
    </row>
    <row r="4831" spans="1:10" ht="13.9">
      <c r="A4831" s="4" t="s">
        <v>11016</v>
      </c>
      <c r="B4831" s="4" t="s">
        <v>654</v>
      </c>
      <c r="C4831" s="4" t="s">
        <v>1511</v>
      </c>
      <c r="D4831" s="4">
        <v>-3.49E-2</v>
      </c>
      <c r="E4831" s="4">
        <v>4.4000000000000003E-3</v>
      </c>
      <c r="F4831" s="81" t="s">
        <v>11017</v>
      </c>
      <c r="G4831" s="4">
        <v>0.63039999999999996</v>
      </c>
      <c r="H4831" s="2">
        <v>448902</v>
      </c>
      <c r="I4831" s="2">
        <v>62.91</v>
      </c>
      <c r="J4831" s="2">
        <v>1.4009999999999999E-4</v>
      </c>
    </row>
    <row r="4832" spans="1:10" ht="13.9">
      <c r="A4832" s="4" t="s">
        <v>11018</v>
      </c>
      <c r="B4832" s="4" t="s">
        <v>649</v>
      </c>
      <c r="C4832" s="4" t="s">
        <v>662</v>
      </c>
      <c r="D4832" s="4">
        <v>-2.6200000000000001E-2</v>
      </c>
      <c r="E4832" s="4">
        <v>3.8E-3</v>
      </c>
      <c r="F4832" s="81" t="s">
        <v>11019</v>
      </c>
      <c r="G4832" s="4">
        <v>0.78100000000000003</v>
      </c>
      <c r="H4832" s="2">
        <v>604256</v>
      </c>
      <c r="I4832" s="2">
        <v>47.54</v>
      </c>
      <c r="J4832" s="82" t="s">
        <v>10905</v>
      </c>
    </row>
    <row r="4833" spans="1:10" ht="13.9">
      <c r="A4833" s="4" t="s">
        <v>11020</v>
      </c>
      <c r="B4833" s="4" t="s">
        <v>650</v>
      </c>
      <c r="C4833" s="4" t="s">
        <v>662</v>
      </c>
      <c r="D4833" s="4">
        <v>-3.2000000000000001E-2</v>
      </c>
      <c r="E4833" s="4">
        <v>4.1999999999999997E-3</v>
      </c>
      <c r="F4833" s="81" t="s">
        <v>11021</v>
      </c>
      <c r="G4833" s="4">
        <v>0.62819999999999998</v>
      </c>
      <c r="H4833" s="2">
        <v>483768</v>
      </c>
      <c r="I4833" s="2">
        <v>58.05</v>
      </c>
      <c r="J4833" s="2">
        <v>1.2E-4</v>
      </c>
    </row>
    <row r="4834" spans="1:10" ht="13.9">
      <c r="A4834" s="4" t="s">
        <v>11022</v>
      </c>
      <c r="B4834" s="4" t="s">
        <v>649</v>
      </c>
      <c r="C4834" s="4" t="s">
        <v>662</v>
      </c>
      <c r="D4834" s="4">
        <v>-2.6200000000000001E-2</v>
      </c>
      <c r="E4834" s="4">
        <v>3.3E-3</v>
      </c>
      <c r="F4834" s="81" t="s">
        <v>11023</v>
      </c>
      <c r="G4834" s="4">
        <v>0.64649999999999996</v>
      </c>
      <c r="H4834" s="2">
        <v>604257</v>
      </c>
      <c r="I4834" s="2">
        <v>63.03</v>
      </c>
      <c r="J4834" s="2">
        <v>1.043E-4</v>
      </c>
    </row>
    <row r="4835" spans="1:10" ht="13.9">
      <c r="A4835" s="4" t="s">
        <v>11024</v>
      </c>
      <c r="B4835" s="4" t="s">
        <v>650</v>
      </c>
      <c r="C4835" s="4" t="s">
        <v>662</v>
      </c>
      <c r="D4835" s="4">
        <v>3.2000000000000001E-2</v>
      </c>
      <c r="E4835" s="4">
        <v>4.1999999999999997E-3</v>
      </c>
      <c r="F4835" s="81" t="s">
        <v>11025</v>
      </c>
      <c r="G4835" s="4">
        <v>0.37180000000000002</v>
      </c>
      <c r="H4835" s="2">
        <v>483768</v>
      </c>
      <c r="I4835" s="2">
        <v>58.05</v>
      </c>
      <c r="J4835" s="2">
        <v>1.2E-4</v>
      </c>
    </row>
    <row r="4836" spans="1:10" ht="13.9">
      <c r="A4836" s="4" t="s">
        <v>11026</v>
      </c>
      <c r="B4836" s="4" t="s">
        <v>650</v>
      </c>
      <c r="C4836" s="4" t="s">
        <v>662</v>
      </c>
      <c r="D4836" s="4">
        <v>-3.2000000000000001E-2</v>
      </c>
      <c r="E4836" s="4">
        <v>4.1999999999999997E-3</v>
      </c>
      <c r="F4836" s="81" t="s">
        <v>11025</v>
      </c>
      <c r="G4836" s="4">
        <v>0.62819999999999998</v>
      </c>
      <c r="H4836" s="2">
        <v>483768</v>
      </c>
      <c r="I4836" s="2">
        <v>58.05</v>
      </c>
      <c r="J4836" s="2">
        <v>1.2E-4</v>
      </c>
    </row>
    <row r="4837" spans="1:10" ht="13.9">
      <c r="A4837" s="4" t="s">
        <v>11027</v>
      </c>
      <c r="B4837" s="4" t="s">
        <v>649</v>
      </c>
      <c r="C4837" s="4" t="s">
        <v>654</v>
      </c>
      <c r="D4837" s="4">
        <v>-3.2000000000000001E-2</v>
      </c>
      <c r="E4837" s="4">
        <v>4.1999999999999997E-3</v>
      </c>
      <c r="F4837" s="81" t="s">
        <v>11028</v>
      </c>
      <c r="G4837" s="4">
        <v>0.62819999999999998</v>
      </c>
      <c r="H4837" s="2">
        <v>483768</v>
      </c>
      <c r="I4837" s="2">
        <v>58.05</v>
      </c>
      <c r="J4837" s="2">
        <v>1.2E-4</v>
      </c>
    </row>
    <row r="4838" spans="1:10" ht="13.9">
      <c r="A4838" s="4" t="s">
        <v>11029</v>
      </c>
      <c r="B4838" s="4" t="s">
        <v>649</v>
      </c>
      <c r="C4838" s="4" t="s">
        <v>654</v>
      </c>
      <c r="D4838" s="4">
        <v>-2.5899999999999999E-2</v>
      </c>
      <c r="E4838" s="4">
        <v>3.3E-3</v>
      </c>
      <c r="F4838" s="81" t="s">
        <v>11030</v>
      </c>
      <c r="G4838" s="4">
        <v>0.66539999999999999</v>
      </c>
      <c r="H4838" s="2">
        <v>604252</v>
      </c>
      <c r="I4838" s="2">
        <v>61.6</v>
      </c>
      <c r="J4838" s="2">
        <v>1.019E-4</v>
      </c>
    </row>
    <row r="4839" spans="1:10" ht="13.9">
      <c r="A4839" s="4" t="s">
        <v>11031</v>
      </c>
      <c r="B4839" s="4" t="s">
        <v>650</v>
      </c>
      <c r="C4839" s="4" t="s">
        <v>662</v>
      </c>
      <c r="D4839" s="4">
        <v>3.2000000000000001E-2</v>
      </c>
      <c r="E4839" s="4">
        <v>4.1999999999999997E-3</v>
      </c>
      <c r="F4839" s="81" t="s">
        <v>11032</v>
      </c>
      <c r="G4839" s="4">
        <v>0.37380000000000002</v>
      </c>
      <c r="H4839" s="2">
        <v>483768</v>
      </c>
      <c r="I4839" s="2">
        <v>58.05</v>
      </c>
      <c r="J4839" s="2">
        <v>1.2E-4</v>
      </c>
    </row>
    <row r="4840" spans="1:10" ht="13.9">
      <c r="A4840" s="4" t="s">
        <v>11033</v>
      </c>
      <c r="B4840" s="4" t="s">
        <v>654</v>
      </c>
      <c r="C4840" s="4" t="s">
        <v>11034</v>
      </c>
      <c r="D4840" s="4">
        <v>3.4099999999999998E-2</v>
      </c>
      <c r="E4840" s="4">
        <v>4.3E-3</v>
      </c>
      <c r="F4840" s="81" t="s">
        <v>11035</v>
      </c>
      <c r="G4840" s="4">
        <v>0.37390000000000001</v>
      </c>
      <c r="H4840" s="2">
        <v>448902</v>
      </c>
      <c r="I4840" s="2">
        <v>62.89</v>
      </c>
      <c r="J4840" s="2">
        <v>1.4009999999999999E-4</v>
      </c>
    </row>
    <row r="4841" spans="1:10" ht="13.9">
      <c r="A4841" s="4" t="s">
        <v>11036</v>
      </c>
      <c r="B4841" s="4" t="s">
        <v>649</v>
      </c>
      <c r="C4841" s="4" t="s">
        <v>650</v>
      </c>
      <c r="D4841" s="4">
        <v>-3.2000000000000001E-2</v>
      </c>
      <c r="E4841" s="4">
        <v>4.1999999999999997E-3</v>
      </c>
      <c r="F4841" s="81" t="s">
        <v>11021</v>
      </c>
      <c r="G4841" s="4">
        <v>0.62819999999999998</v>
      </c>
      <c r="H4841" s="2">
        <v>483768</v>
      </c>
      <c r="I4841" s="2">
        <v>58.05</v>
      </c>
      <c r="J4841" s="2">
        <v>1.2E-4</v>
      </c>
    </row>
    <row r="4842" spans="1:10" ht="13.9">
      <c r="A4842" s="4" t="s">
        <v>11037</v>
      </c>
      <c r="B4842" s="4" t="s">
        <v>649</v>
      </c>
      <c r="C4842" s="4" t="s">
        <v>654</v>
      </c>
      <c r="D4842" s="4">
        <v>-3.2000000000000001E-2</v>
      </c>
      <c r="E4842" s="4">
        <v>4.1999999999999997E-3</v>
      </c>
      <c r="F4842" s="81" t="s">
        <v>11038</v>
      </c>
      <c r="G4842" s="4">
        <v>0.62819999999999998</v>
      </c>
      <c r="H4842" s="2">
        <v>483768</v>
      </c>
      <c r="I4842" s="2">
        <v>58.05</v>
      </c>
      <c r="J4842" s="2">
        <v>1.2E-4</v>
      </c>
    </row>
    <row r="4843" spans="1:10" ht="13.9">
      <c r="A4843" s="4" t="s">
        <v>11039</v>
      </c>
      <c r="B4843" s="4" t="s">
        <v>650</v>
      </c>
      <c r="C4843" s="4" t="s">
        <v>662</v>
      </c>
      <c r="D4843" s="4">
        <v>-2.6200000000000001E-2</v>
      </c>
      <c r="E4843" s="4">
        <v>3.8E-3</v>
      </c>
      <c r="F4843" s="81" t="s">
        <v>11040</v>
      </c>
      <c r="G4843" s="4">
        <v>0.78090000000000004</v>
      </c>
      <c r="H4843" s="2">
        <v>604256</v>
      </c>
      <c r="I4843" s="2">
        <v>47.54</v>
      </c>
      <c r="J4843" s="82" t="s">
        <v>10905</v>
      </c>
    </row>
    <row r="4844" spans="1:10" ht="13.9">
      <c r="A4844" s="4" t="s">
        <v>11041</v>
      </c>
      <c r="B4844" s="4" t="s">
        <v>650</v>
      </c>
      <c r="C4844" s="4" t="s">
        <v>662</v>
      </c>
      <c r="D4844" s="4">
        <v>3.1800000000000002E-2</v>
      </c>
      <c r="E4844" s="4">
        <v>4.1999999999999997E-3</v>
      </c>
      <c r="F4844" s="81" t="s">
        <v>11042</v>
      </c>
      <c r="G4844" s="4">
        <v>0.37169999999999997</v>
      </c>
      <c r="H4844" s="2">
        <v>483768</v>
      </c>
      <c r="I4844" s="2">
        <v>57.33</v>
      </c>
      <c r="J4844" s="2">
        <v>1.1849999999999999E-4</v>
      </c>
    </row>
    <row r="4845" spans="1:10" ht="13.9">
      <c r="A4845" s="4" t="s">
        <v>11043</v>
      </c>
      <c r="B4845" s="4" t="s">
        <v>649</v>
      </c>
      <c r="C4845" s="4" t="s">
        <v>650</v>
      </c>
      <c r="D4845" s="4">
        <v>3.2000000000000001E-2</v>
      </c>
      <c r="E4845" s="4">
        <v>4.1999999999999997E-3</v>
      </c>
      <c r="F4845" s="81" t="s">
        <v>11044</v>
      </c>
      <c r="G4845" s="4">
        <v>0.37180000000000002</v>
      </c>
      <c r="H4845" s="2">
        <v>483768</v>
      </c>
      <c r="I4845" s="2">
        <v>58.05</v>
      </c>
      <c r="J4845" s="2">
        <v>1.2E-4</v>
      </c>
    </row>
    <row r="4846" spans="1:10" ht="13.9">
      <c r="A4846" s="4" t="s">
        <v>11045</v>
      </c>
      <c r="B4846" s="4" t="s">
        <v>662</v>
      </c>
      <c r="C4846" s="4" t="s">
        <v>654</v>
      </c>
      <c r="D4846" s="4">
        <v>3.2000000000000001E-2</v>
      </c>
      <c r="E4846" s="4">
        <v>4.1999999999999997E-3</v>
      </c>
      <c r="F4846" s="81" t="s">
        <v>11046</v>
      </c>
      <c r="G4846" s="4">
        <v>0.372</v>
      </c>
      <c r="H4846" s="2">
        <v>483768</v>
      </c>
      <c r="I4846" s="2">
        <v>58.05</v>
      </c>
      <c r="J4846" s="2">
        <v>1.2E-4</v>
      </c>
    </row>
    <row r="4847" spans="1:10" ht="13.9">
      <c r="A4847" s="4" t="s">
        <v>11047</v>
      </c>
      <c r="B4847" s="4" t="s">
        <v>650</v>
      </c>
      <c r="C4847" s="4" t="s">
        <v>662</v>
      </c>
      <c r="D4847" s="4">
        <v>3.2899999999999999E-2</v>
      </c>
      <c r="E4847" s="4">
        <v>4.1999999999999997E-3</v>
      </c>
      <c r="F4847" s="81" t="s">
        <v>11048</v>
      </c>
      <c r="G4847" s="4">
        <v>0.35139999999999999</v>
      </c>
      <c r="H4847" s="2">
        <v>483768</v>
      </c>
      <c r="I4847" s="2">
        <v>61.36</v>
      </c>
      <c r="J4847" s="2">
        <v>1.2679999999999999E-4</v>
      </c>
    </row>
    <row r="4848" spans="1:10" ht="13.9">
      <c r="A4848" s="4" t="s">
        <v>11049</v>
      </c>
      <c r="B4848" s="4" t="s">
        <v>650</v>
      </c>
      <c r="C4848" s="4" t="s">
        <v>662</v>
      </c>
      <c r="D4848" s="4">
        <v>3.2000000000000001E-2</v>
      </c>
      <c r="E4848" s="4">
        <v>4.1999999999999997E-3</v>
      </c>
      <c r="F4848" s="81" t="s">
        <v>11050</v>
      </c>
      <c r="G4848" s="4">
        <v>0.372</v>
      </c>
      <c r="H4848" s="2">
        <v>483768</v>
      </c>
      <c r="I4848" s="2">
        <v>58.05</v>
      </c>
      <c r="J4848" s="2">
        <v>1.2E-4</v>
      </c>
    </row>
    <row r="4849" spans="1:10" ht="13.9">
      <c r="A4849" s="4" t="s">
        <v>11051</v>
      </c>
      <c r="B4849" s="4" t="s">
        <v>649</v>
      </c>
      <c r="C4849" s="4" t="s">
        <v>654</v>
      </c>
      <c r="D4849" s="4">
        <v>-3.1800000000000002E-2</v>
      </c>
      <c r="E4849" s="4">
        <v>4.1999999999999997E-3</v>
      </c>
      <c r="F4849" s="81" t="s">
        <v>11052</v>
      </c>
      <c r="G4849" s="4">
        <v>0.62829999999999997</v>
      </c>
      <c r="H4849" s="2">
        <v>483768</v>
      </c>
      <c r="I4849" s="2">
        <v>57.33</v>
      </c>
      <c r="J4849" s="2">
        <v>1.1849999999999999E-4</v>
      </c>
    </row>
    <row r="4850" spans="1:10" ht="13.9">
      <c r="A4850" s="4" t="s">
        <v>11053</v>
      </c>
      <c r="B4850" s="4" t="s">
        <v>650</v>
      </c>
      <c r="C4850" s="4" t="s">
        <v>654</v>
      </c>
      <c r="D4850" s="4">
        <v>-3.1800000000000002E-2</v>
      </c>
      <c r="E4850" s="4">
        <v>4.1999999999999997E-3</v>
      </c>
      <c r="F4850" s="81" t="s">
        <v>11054</v>
      </c>
      <c r="G4850" s="4">
        <v>0.62819999999999998</v>
      </c>
      <c r="H4850" s="2">
        <v>483768</v>
      </c>
      <c r="I4850" s="2">
        <v>57.33</v>
      </c>
      <c r="J4850" s="2">
        <v>1.1849999999999999E-4</v>
      </c>
    </row>
    <row r="4851" spans="1:10" ht="13.9">
      <c r="A4851" s="4" t="s">
        <v>11055</v>
      </c>
      <c r="B4851" s="4" t="s">
        <v>649</v>
      </c>
      <c r="C4851" s="4" t="s">
        <v>654</v>
      </c>
      <c r="D4851" s="4">
        <v>-3.2599999999999997E-2</v>
      </c>
      <c r="E4851" s="4">
        <v>4.1999999999999997E-3</v>
      </c>
      <c r="F4851" s="81" t="s">
        <v>11056</v>
      </c>
      <c r="G4851" s="4">
        <v>0.64870000000000005</v>
      </c>
      <c r="H4851" s="2">
        <v>483768</v>
      </c>
      <c r="I4851" s="2">
        <v>60.25</v>
      </c>
      <c r="J4851" s="2">
        <v>1.2449999999999999E-4</v>
      </c>
    </row>
    <row r="4852" spans="1:10" ht="13.9">
      <c r="A4852" s="4" t="s">
        <v>11057</v>
      </c>
      <c r="B4852" s="4" t="s">
        <v>650</v>
      </c>
      <c r="C4852" s="4" t="s">
        <v>662</v>
      </c>
      <c r="D4852" s="4">
        <v>3.2599999999999997E-2</v>
      </c>
      <c r="E4852" s="4">
        <v>4.1999999999999997E-3</v>
      </c>
      <c r="F4852" s="81" t="s">
        <v>11056</v>
      </c>
      <c r="G4852" s="4">
        <v>0.3513</v>
      </c>
      <c r="H4852" s="2">
        <v>483768</v>
      </c>
      <c r="I4852" s="2">
        <v>60.25</v>
      </c>
      <c r="J4852" s="2">
        <v>1.2449999999999999E-4</v>
      </c>
    </row>
    <row r="4853" spans="1:10" ht="13.9">
      <c r="A4853" s="4" t="s">
        <v>11058</v>
      </c>
      <c r="B4853" s="4" t="s">
        <v>649</v>
      </c>
      <c r="C4853" s="4" t="s">
        <v>654</v>
      </c>
      <c r="D4853" s="4">
        <v>-3.1800000000000002E-2</v>
      </c>
      <c r="E4853" s="4">
        <v>4.1999999999999997E-3</v>
      </c>
      <c r="F4853" s="81" t="s">
        <v>11059</v>
      </c>
      <c r="G4853" s="4">
        <v>0.628</v>
      </c>
      <c r="H4853" s="2">
        <v>483768</v>
      </c>
      <c r="I4853" s="2">
        <v>57.33</v>
      </c>
      <c r="J4853" s="2">
        <v>1.1849999999999999E-4</v>
      </c>
    </row>
    <row r="4854" spans="1:10" ht="13.9">
      <c r="A4854" s="4" t="s">
        <v>11060</v>
      </c>
      <c r="B4854" s="4" t="s">
        <v>649</v>
      </c>
      <c r="C4854" s="4" t="s">
        <v>654</v>
      </c>
      <c r="D4854" s="4">
        <v>-3.2000000000000001E-2</v>
      </c>
      <c r="E4854" s="4">
        <v>4.1999999999999997E-3</v>
      </c>
      <c r="F4854" s="81" t="s">
        <v>11061</v>
      </c>
      <c r="G4854" s="4">
        <v>0.628</v>
      </c>
      <c r="H4854" s="2">
        <v>483768</v>
      </c>
      <c r="I4854" s="2">
        <v>58.05</v>
      </c>
      <c r="J4854" s="2">
        <v>1.2E-4</v>
      </c>
    </row>
    <row r="4855" spans="1:10" ht="13.9">
      <c r="A4855" s="4" t="s">
        <v>11062</v>
      </c>
      <c r="B4855" s="4" t="s">
        <v>650</v>
      </c>
      <c r="C4855" s="4" t="s">
        <v>662</v>
      </c>
      <c r="D4855" s="4">
        <v>-3.2000000000000001E-2</v>
      </c>
      <c r="E4855" s="4">
        <v>4.1999999999999997E-3</v>
      </c>
      <c r="F4855" s="81" t="s">
        <v>11063</v>
      </c>
      <c r="G4855" s="4">
        <v>0.628</v>
      </c>
      <c r="H4855" s="2">
        <v>483768</v>
      </c>
      <c r="I4855" s="2">
        <v>58.05</v>
      </c>
      <c r="J4855" s="2">
        <v>1.2E-4</v>
      </c>
    </row>
    <row r="4856" spans="1:10" ht="13.9">
      <c r="A4856" s="4" t="s">
        <v>11064</v>
      </c>
      <c r="B4856" s="4" t="s">
        <v>650</v>
      </c>
      <c r="C4856" s="4" t="s">
        <v>654</v>
      </c>
      <c r="D4856" s="4">
        <v>3.2000000000000001E-2</v>
      </c>
      <c r="E4856" s="4">
        <v>4.1999999999999997E-3</v>
      </c>
      <c r="F4856" s="81" t="s">
        <v>11065</v>
      </c>
      <c r="G4856" s="4">
        <v>0.372</v>
      </c>
      <c r="H4856" s="2">
        <v>483768</v>
      </c>
      <c r="I4856" s="2">
        <v>58.05</v>
      </c>
      <c r="J4856" s="2">
        <v>1.2E-4</v>
      </c>
    </row>
    <row r="4857" spans="1:10" ht="13.9">
      <c r="A4857" s="4" t="s">
        <v>11066</v>
      </c>
      <c r="B4857" s="4" t="s">
        <v>650</v>
      </c>
      <c r="C4857" s="4" t="s">
        <v>662</v>
      </c>
      <c r="D4857" s="4">
        <v>-3.2000000000000001E-2</v>
      </c>
      <c r="E4857" s="4">
        <v>4.1999999999999997E-3</v>
      </c>
      <c r="F4857" s="81" t="s">
        <v>11067</v>
      </c>
      <c r="G4857" s="4">
        <v>0.62780000000000002</v>
      </c>
      <c r="H4857" s="2">
        <v>483768</v>
      </c>
      <c r="I4857" s="2">
        <v>58.05</v>
      </c>
      <c r="J4857" s="2">
        <v>1.2E-4</v>
      </c>
    </row>
    <row r="4858" spans="1:10" ht="13.9">
      <c r="A4858" s="4" t="s">
        <v>11068</v>
      </c>
      <c r="B4858" s="4" t="s">
        <v>662</v>
      </c>
      <c r="C4858" s="4" t="s">
        <v>654</v>
      </c>
      <c r="D4858" s="4">
        <v>3.1899999999999998E-2</v>
      </c>
      <c r="E4858" s="4">
        <v>4.1999999999999997E-3</v>
      </c>
      <c r="F4858" s="81" t="s">
        <v>11069</v>
      </c>
      <c r="G4858" s="4">
        <v>0.37230000000000002</v>
      </c>
      <c r="H4858" s="2">
        <v>483768</v>
      </c>
      <c r="I4858" s="2">
        <v>57.69</v>
      </c>
      <c r="J4858" s="2">
        <v>1.192E-4</v>
      </c>
    </row>
    <row r="4859" spans="1:10" ht="13.9">
      <c r="A4859" s="4" t="s">
        <v>11070</v>
      </c>
      <c r="B4859" s="4" t="s">
        <v>650</v>
      </c>
      <c r="C4859" s="4" t="s">
        <v>662</v>
      </c>
      <c r="D4859" s="4">
        <v>-2.6800000000000001E-2</v>
      </c>
      <c r="E4859" s="4">
        <v>4.5999999999999999E-3</v>
      </c>
      <c r="F4859" s="81" t="s">
        <v>11071</v>
      </c>
      <c r="G4859" s="4">
        <v>0.26140000000000002</v>
      </c>
      <c r="H4859" s="2">
        <v>483768</v>
      </c>
      <c r="I4859" s="2">
        <v>33.94</v>
      </c>
      <c r="J4859" s="82" t="s">
        <v>3870</v>
      </c>
    </row>
    <row r="4860" spans="1:10" ht="13.9">
      <c r="A4860" s="4" t="s">
        <v>11072</v>
      </c>
      <c r="B4860" s="4" t="s">
        <v>650</v>
      </c>
      <c r="C4860" s="4" t="s">
        <v>662</v>
      </c>
      <c r="D4860" s="4">
        <v>-3.1899999999999998E-2</v>
      </c>
      <c r="E4860" s="4">
        <v>4.1999999999999997E-3</v>
      </c>
      <c r="F4860" s="81" t="s">
        <v>11073</v>
      </c>
      <c r="G4860" s="4">
        <v>0.628</v>
      </c>
      <c r="H4860" s="2">
        <v>483768</v>
      </c>
      <c r="I4860" s="2">
        <v>57.69</v>
      </c>
      <c r="J4860" s="2">
        <v>1.192E-4</v>
      </c>
    </row>
    <row r="4861" spans="1:10" ht="13.9">
      <c r="A4861" s="4" t="s">
        <v>11074</v>
      </c>
      <c r="B4861" s="4" t="s">
        <v>650</v>
      </c>
      <c r="C4861" s="4" t="s">
        <v>662</v>
      </c>
      <c r="D4861" s="4">
        <v>2.6200000000000001E-2</v>
      </c>
      <c r="E4861" s="4">
        <v>3.3E-3</v>
      </c>
      <c r="F4861" s="81" t="s">
        <v>11075</v>
      </c>
      <c r="G4861" s="4">
        <v>0.35360000000000003</v>
      </c>
      <c r="H4861" s="2">
        <v>604257</v>
      </c>
      <c r="I4861" s="2">
        <v>63.03</v>
      </c>
      <c r="J4861" s="2">
        <v>1.043E-4</v>
      </c>
    </row>
    <row r="4862" spans="1:10" ht="13.9">
      <c r="A4862" s="4" t="s">
        <v>11076</v>
      </c>
      <c r="B4862" s="4" t="s">
        <v>649</v>
      </c>
      <c r="C4862" s="4" t="s">
        <v>11077</v>
      </c>
      <c r="D4862" s="4">
        <v>-3.6799999999999999E-2</v>
      </c>
      <c r="E4862" s="4">
        <v>7.0000000000000001E-3</v>
      </c>
      <c r="F4862" s="81" t="s">
        <v>1990</v>
      </c>
      <c r="G4862" s="4">
        <v>0.14499999999999999</v>
      </c>
      <c r="H4862" s="2">
        <v>448902</v>
      </c>
      <c r="I4862" s="2">
        <v>27.64</v>
      </c>
      <c r="J4862" s="82" t="s">
        <v>11078</v>
      </c>
    </row>
    <row r="4863" spans="1:10" ht="13.9">
      <c r="A4863" s="4" t="s">
        <v>11079</v>
      </c>
      <c r="B4863" s="4" t="s">
        <v>649</v>
      </c>
      <c r="C4863" s="4" t="s">
        <v>3738</v>
      </c>
      <c r="D4863" s="4">
        <v>-2.8400000000000002E-2</v>
      </c>
      <c r="E4863" s="4">
        <v>4.7999999999999996E-3</v>
      </c>
      <c r="F4863" s="81" t="s">
        <v>11080</v>
      </c>
      <c r="G4863" s="4">
        <v>0.25669999999999998</v>
      </c>
      <c r="H4863" s="2">
        <v>448902</v>
      </c>
      <c r="I4863" s="2">
        <v>35.01</v>
      </c>
      <c r="J4863" s="82" t="s">
        <v>10392</v>
      </c>
    </row>
    <row r="4864" spans="1:10" ht="13.9">
      <c r="A4864" s="4" t="s">
        <v>11081</v>
      </c>
      <c r="B4864" s="4" t="s">
        <v>649</v>
      </c>
      <c r="C4864" s="4" t="s">
        <v>662</v>
      </c>
      <c r="D4864" s="4">
        <v>3.1800000000000002E-2</v>
      </c>
      <c r="E4864" s="4">
        <v>4.1999999999999997E-3</v>
      </c>
      <c r="F4864" s="81" t="s">
        <v>11082</v>
      </c>
      <c r="G4864" s="4">
        <v>0.37169999999999997</v>
      </c>
      <c r="H4864" s="2">
        <v>483768</v>
      </c>
      <c r="I4864" s="2">
        <v>57.33</v>
      </c>
      <c r="J4864" s="2">
        <v>1.1849999999999999E-4</v>
      </c>
    </row>
    <row r="4865" spans="1:10" ht="13.9">
      <c r="A4865" s="4" t="s">
        <v>11083</v>
      </c>
      <c r="B4865" s="4" t="s">
        <v>649</v>
      </c>
      <c r="C4865" s="4" t="s">
        <v>654</v>
      </c>
      <c r="D4865" s="4">
        <v>3.1899999999999998E-2</v>
      </c>
      <c r="E4865" s="4">
        <v>4.1999999999999997E-3</v>
      </c>
      <c r="F4865" s="81" t="s">
        <v>11084</v>
      </c>
      <c r="G4865" s="4">
        <v>0.37180000000000002</v>
      </c>
      <c r="H4865" s="2">
        <v>483768</v>
      </c>
      <c r="I4865" s="2">
        <v>57.69</v>
      </c>
      <c r="J4865" s="2">
        <v>1.192E-4</v>
      </c>
    </row>
    <row r="4866" spans="1:10" ht="13.9">
      <c r="A4866" s="4" t="s">
        <v>11085</v>
      </c>
      <c r="B4866" s="4" t="s">
        <v>650</v>
      </c>
      <c r="C4866" s="4" t="s">
        <v>654</v>
      </c>
      <c r="D4866" s="4">
        <v>-2.63E-2</v>
      </c>
      <c r="E4866" s="4">
        <v>3.3E-3</v>
      </c>
      <c r="F4866" s="81" t="s">
        <v>11086</v>
      </c>
      <c r="G4866" s="4">
        <v>0.64639999999999997</v>
      </c>
      <c r="H4866" s="2">
        <v>604257</v>
      </c>
      <c r="I4866" s="2">
        <v>63.52</v>
      </c>
      <c r="J4866" s="2">
        <v>1.0509999999999999E-4</v>
      </c>
    </row>
    <row r="4867" spans="1:10" ht="13.9">
      <c r="A4867" s="4" t="s">
        <v>11087</v>
      </c>
      <c r="B4867" s="4" t="s">
        <v>649</v>
      </c>
      <c r="C4867" s="4" t="s">
        <v>654</v>
      </c>
      <c r="D4867" s="4">
        <v>2.1299999999999999E-2</v>
      </c>
      <c r="E4867" s="4">
        <v>3.5000000000000001E-3</v>
      </c>
      <c r="F4867" s="81" t="s">
        <v>11088</v>
      </c>
      <c r="G4867" s="4">
        <v>0.72629999999999995</v>
      </c>
      <c r="H4867" s="2">
        <v>604253</v>
      </c>
      <c r="I4867" s="2">
        <v>37.04</v>
      </c>
      <c r="J4867" s="82" t="s">
        <v>11089</v>
      </c>
    </row>
    <row r="4868" spans="1:10" ht="13.9">
      <c r="A4868" s="4" t="s">
        <v>11090</v>
      </c>
      <c r="B4868" s="4" t="s">
        <v>649</v>
      </c>
      <c r="C4868" s="4" t="s">
        <v>654</v>
      </c>
      <c r="D4868" s="4">
        <v>-3.1899999999999998E-2</v>
      </c>
      <c r="E4868" s="4">
        <v>4.1999999999999997E-3</v>
      </c>
      <c r="F4868" s="81" t="s">
        <v>11091</v>
      </c>
      <c r="G4868" s="4">
        <v>0.62829999999999997</v>
      </c>
      <c r="H4868" s="2">
        <v>483768</v>
      </c>
      <c r="I4868" s="2">
        <v>57.69</v>
      </c>
      <c r="J4868" s="2">
        <v>1.192E-4</v>
      </c>
    </row>
    <row r="4869" spans="1:10" ht="13.9">
      <c r="A4869" s="4" t="s">
        <v>11092</v>
      </c>
      <c r="B4869" s="4" t="s">
        <v>662</v>
      </c>
      <c r="C4869" s="4" t="s">
        <v>654</v>
      </c>
      <c r="D4869" s="4">
        <v>-3.1899999999999998E-2</v>
      </c>
      <c r="E4869" s="4">
        <v>4.1999999999999997E-3</v>
      </c>
      <c r="F4869" s="81" t="s">
        <v>11093</v>
      </c>
      <c r="G4869" s="4">
        <v>0.62829999999999997</v>
      </c>
      <c r="H4869" s="2">
        <v>483768</v>
      </c>
      <c r="I4869" s="2">
        <v>57.69</v>
      </c>
      <c r="J4869" s="2">
        <v>1.192E-4</v>
      </c>
    </row>
    <row r="4870" spans="1:10" ht="13.9">
      <c r="A4870" s="4" t="s">
        <v>11094</v>
      </c>
      <c r="B4870" s="4" t="s">
        <v>649</v>
      </c>
      <c r="C4870" s="4" t="s">
        <v>654</v>
      </c>
      <c r="D4870" s="4">
        <v>3.2000000000000001E-2</v>
      </c>
      <c r="E4870" s="4">
        <v>4.1999999999999997E-3</v>
      </c>
      <c r="F4870" s="81" t="s">
        <v>10900</v>
      </c>
      <c r="G4870" s="4">
        <v>0.37180000000000002</v>
      </c>
      <c r="H4870" s="2">
        <v>483768</v>
      </c>
      <c r="I4870" s="2">
        <v>58.05</v>
      </c>
      <c r="J4870" s="2">
        <v>1.2E-4</v>
      </c>
    </row>
    <row r="4871" spans="1:10" ht="13.9">
      <c r="A4871" s="4" t="s">
        <v>11095</v>
      </c>
      <c r="B4871" s="4" t="s">
        <v>662</v>
      </c>
      <c r="C4871" s="4" t="s">
        <v>654</v>
      </c>
      <c r="D4871" s="4">
        <v>-3.1899999999999998E-2</v>
      </c>
      <c r="E4871" s="4">
        <v>4.1999999999999997E-3</v>
      </c>
      <c r="F4871" s="81" t="s">
        <v>10525</v>
      </c>
      <c r="G4871" s="4">
        <v>0.62829999999999997</v>
      </c>
      <c r="H4871" s="2">
        <v>483768</v>
      </c>
      <c r="I4871" s="2">
        <v>57.69</v>
      </c>
      <c r="J4871" s="2">
        <v>1.192E-4</v>
      </c>
    </row>
    <row r="4872" spans="1:10" ht="13.9">
      <c r="A4872" s="4" t="s">
        <v>11096</v>
      </c>
      <c r="B4872" s="4" t="s">
        <v>649</v>
      </c>
      <c r="C4872" s="4" t="s">
        <v>1086</v>
      </c>
      <c r="D4872" s="4">
        <v>-3.4000000000000002E-2</v>
      </c>
      <c r="E4872" s="4">
        <v>4.3E-3</v>
      </c>
      <c r="F4872" s="81" t="s">
        <v>11097</v>
      </c>
      <c r="G4872" s="4">
        <v>0.62749999999999995</v>
      </c>
      <c r="H4872" s="2">
        <v>448902</v>
      </c>
      <c r="I4872" s="2">
        <v>62.52</v>
      </c>
      <c r="J4872" s="2">
        <v>1.393E-4</v>
      </c>
    </row>
    <row r="4873" spans="1:10" ht="13.9">
      <c r="A4873" s="4" t="s">
        <v>11098</v>
      </c>
      <c r="B4873" s="4" t="s">
        <v>649</v>
      </c>
      <c r="C4873" s="4" t="s">
        <v>654</v>
      </c>
      <c r="D4873" s="4">
        <v>2.12E-2</v>
      </c>
      <c r="E4873" s="4">
        <v>3.5000000000000001E-3</v>
      </c>
      <c r="F4873" s="81" t="s">
        <v>11099</v>
      </c>
      <c r="G4873" s="4">
        <v>0.72640000000000005</v>
      </c>
      <c r="H4873" s="2">
        <v>604253</v>
      </c>
      <c r="I4873" s="2">
        <v>36.69</v>
      </c>
      <c r="J4873" s="82" t="s">
        <v>11100</v>
      </c>
    </row>
    <row r="4874" spans="1:10" ht="13.9">
      <c r="A4874" s="4" t="s">
        <v>11101</v>
      </c>
      <c r="B4874" s="4" t="s">
        <v>649</v>
      </c>
      <c r="C4874" s="4" t="s">
        <v>650</v>
      </c>
      <c r="D4874" s="4">
        <v>-2.5899999999999999E-2</v>
      </c>
      <c r="E4874" s="4">
        <v>3.3E-3</v>
      </c>
      <c r="F4874" s="81" t="s">
        <v>11102</v>
      </c>
      <c r="G4874" s="4">
        <v>0.66539999999999999</v>
      </c>
      <c r="H4874" s="2">
        <v>604256</v>
      </c>
      <c r="I4874" s="2">
        <v>61.6</v>
      </c>
      <c r="J4874" s="2">
        <v>1.019E-4</v>
      </c>
    </row>
    <row r="4875" spans="1:10" ht="13.9">
      <c r="A4875" s="4" t="s">
        <v>11103</v>
      </c>
      <c r="B4875" s="4" t="s">
        <v>649</v>
      </c>
      <c r="C4875" s="4" t="s">
        <v>864</v>
      </c>
      <c r="D4875" s="4">
        <v>-3.4599999999999999E-2</v>
      </c>
      <c r="E4875" s="4">
        <v>4.4000000000000003E-3</v>
      </c>
      <c r="F4875" s="81" t="s">
        <v>11104</v>
      </c>
      <c r="G4875" s="4">
        <v>0.64510000000000001</v>
      </c>
      <c r="H4875" s="2">
        <v>448902</v>
      </c>
      <c r="I4875" s="2">
        <v>61.84</v>
      </c>
      <c r="J4875" s="2">
        <v>1.3770000000000001E-4</v>
      </c>
    </row>
    <row r="4876" spans="1:10" ht="13.9">
      <c r="A4876" s="4" t="s">
        <v>11105</v>
      </c>
      <c r="B4876" s="4" t="s">
        <v>1440</v>
      </c>
      <c r="C4876" s="4" t="s">
        <v>662</v>
      </c>
      <c r="D4876" s="4">
        <v>-3.39E-2</v>
      </c>
      <c r="E4876" s="4">
        <v>4.3E-3</v>
      </c>
      <c r="F4876" s="81" t="s">
        <v>11106</v>
      </c>
      <c r="G4876" s="4">
        <v>0.627</v>
      </c>
      <c r="H4876" s="2">
        <v>448902</v>
      </c>
      <c r="I4876" s="2">
        <v>62.15</v>
      </c>
      <c r="J4876" s="2">
        <v>1.384E-4</v>
      </c>
    </row>
    <row r="4877" spans="1:10" ht="13.9">
      <c r="A4877" s="4" t="s">
        <v>11107</v>
      </c>
      <c r="B4877" s="4" t="s">
        <v>649</v>
      </c>
      <c r="C4877" s="4" t="s">
        <v>662</v>
      </c>
      <c r="D4877" s="4">
        <v>3.1800000000000002E-2</v>
      </c>
      <c r="E4877" s="4">
        <v>4.1999999999999997E-3</v>
      </c>
      <c r="F4877" s="81" t="s">
        <v>11108</v>
      </c>
      <c r="G4877" s="4">
        <v>0.37430000000000002</v>
      </c>
      <c r="H4877" s="2">
        <v>483768</v>
      </c>
      <c r="I4877" s="2">
        <v>57.33</v>
      </c>
      <c r="J4877" s="2">
        <v>1.1849999999999999E-4</v>
      </c>
    </row>
    <row r="4878" spans="1:10" ht="13.9">
      <c r="A4878" s="4" t="s">
        <v>11109</v>
      </c>
      <c r="B4878" s="4" t="s">
        <v>649</v>
      </c>
      <c r="C4878" s="4" t="s">
        <v>1095</v>
      </c>
      <c r="D4878" s="4">
        <v>-3.3799999999999997E-2</v>
      </c>
      <c r="E4878" s="4">
        <v>4.3E-3</v>
      </c>
      <c r="F4878" s="81" t="s">
        <v>11110</v>
      </c>
      <c r="G4878" s="4">
        <v>0.62729999999999997</v>
      </c>
      <c r="H4878" s="2">
        <v>448902</v>
      </c>
      <c r="I4878" s="2">
        <v>61.79</v>
      </c>
      <c r="J4878" s="2">
        <v>1.3760000000000001E-4</v>
      </c>
    </row>
    <row r="4879" spans="1:10" ht="13.9">
      <c r="A4879" s="4" t="s">
        <v>11111</v>
      </c>
      <c r="B4879" s="4" t="s">
        <v>649</v>
      </c>
      <c r="C4879" s="4" t="s">
        <v>662</v>
      </c>
      <c r="D4879" s="4">
        <v>-2.6200000000000001E-2</v>
      </c>
      <c r="E4879" s="4">
        <v>3.3E-3</v>
      </c>
      <c r="F4879" s="81" t="s">
        <v>11112</v>
      </c>
      <c r="G4879" s="4">
        <v>0.64629999999999999</v>
      </c>
      <c r="H4879" s="2">
        <v>601811</v>
      </c>
      <c r="I4879" s="2">
        <v>63.03</v>
      </c>
      <c r="J4879" s="2">
        <v>1.047E-4</v>
      </c>
    </row>
    <row r="4880" spans="1:10" ht="13.9">
      <c r="A4880" s="4" t="s">
        <v>11113</v>
      </c>
      <c r="B4880" s="4" t="s">
        <v>649</v>
      </c>
      <c r="C4880" s="4" t="s">
        <v>654</v>
      </c>
      <c r="D4880" s="4">
        <v>-2.64E-2</v>
      </c>
      <c r="E4880" s="4">
        <v>3.3E-3</v>
      </c>
      <c r="F4880" s="81" t="s">
        <v>11114</v>
      </c>
      <c r="G4880" s="4">
        <v>0.65</v>
      </c>
      <c r="H4880" s="2">
        <v>606023</v>
      </c>
      <c r="I4880" s="2">
        <v>64</v>
      </c>
      <c r="J4880" s="2">
        <v>1.0560000000000001E-4</v>
      </c>
    </row>
    <row r="4881" spans="1:10" ht="13.9">
      <c r="A4881" s="4" t="s">
        <v>11115</v>
      </c>
      <c r="B4881" s="4" t="s">
        <v>662</v>
      </c>
      <c r="C4881" s="4" t="s">
        <v>654</v>
      </c>
      <c r="D4881" s="4">
        <v>3.1800000000000002E-2</v>
      </c>
      <c r="E4881" s="4">
        <v>4.1999999999999997E-3</v>
      </c>
      <c r="F4881" s="81" t="s">
        <v>11116</v>
      </c>
      <c r="G4881" s="4">
        <v>0.37180000000000002</v>
      </c>
      <c r="H4881" s="2">
        <v>483768</v>
      </c>
      <c r="I4881" s="2">
        <v>57.33</v>
      </c>
      <c r="J4881" s="2">
        <v>1.1849999999999999E-4</v>
      </c>
    </row>
    <row r="4882" spans="1:10" ht="13.9">
      <c r="A4882" s="4" t="s">
        <v>11117</v>
      </c>
      <c r="B4882" s="4" t="s">
        <v>650</v>
      </c>
      <c r="C4882" s="4" t="s">
        <v>654</v>
      </c>
      <c r="D4882" s="4">
        <v>2.5899999999999999E-2</v>
      </c>
      <c r="E4882" s="4">
        <v>3.3999999999999998E-3</v>
      </c>
      <c r="F4882" s="81" t="s">
        <v>11118</v>
      </c>
      <c r="G4882" s="4">
        <v>0.33479999999999999</v>
      </c>
      <c r="H4882" s="2">
        <v>604256</v>
      </c>
      <c r="I4882" s="2">
        <v>58.03</v>
      </c>
      <c r="J4882" s="82" t="s">
        <v>11119</v>
      </c>
    </row>
    <row r="4883" spans="1:10" ht="13.9">
      <c r="A4883" s="4" t="s">
        <v>11120</v>
      </c>
      <c r="B4883" s="4" t="s">
        <v>649</v>
      </c>
      <c r="C4883" s="4" t="s">
        <v>654</v>
      </c>
      <c r="D4883" s="4">
        <v>2.6100000000000002E-2</v>
      </c>
      <c r="E4883" s="4">
        <v>3.3999999999999998E-3</v>
      </c>
      <c r="F4883" s="81" t="s">
        <v>11121</v>
      </c>
      <c r="G4883" s="4">
        <v>0.33279999999999998</v>
      </c>
      <c r="H4883" s="2">
        <v>604253</v>
      </c>
      <c r="I4883" s="2">
        <v>58.93</v>
      </c>
      <c r="J4883" s="82" t="s">
        <v>11122</v>
      </c>
    </row>
    <row r="4884" spans="1:10" ht="13.9">
      <c r="A4884" s="4" t="s">
        <v>11123</v>
      </c>
      <c r="B4884" s="4" t="s">
        <v>649</v>
      </c>
      <c r="C4884" s="4" t="s">
        <v>654</v>
      </c>
      <c r="D4884" s="4">
        <v>-2.5899999999999999E-2</v>
      </c>
      <c r="E4884" s="4">
        <v>3.3999999999999998E-3</v>
      </c>
      <c r="F4884" s="81" t="s">
        <v>11124</v>
      </c>
      <c r="G4884" s="4">
        <v>0.66520000000000001</v>
      </c>
      <c r="H4884" s="2">
        <v>604256</v>
      </c>
      <c r="I4884" s="2">
        <v>58.03</v>
      </c>
      <c r="J4884" s="82" t="s">
        <v>11119</v>
      </c>
    </row>
    <row r="4885" spans="1:10" ht="13.9">
      <c r="A4885" s="4" t="s">
        <v>11125</v>
      </c>
      <c r="B4885" s="4" t="s">
        <v>650</v>
      </c>
      <c r="C4885" s="4" t="s">
        <v>662</v>
      </c>
      <c r="D4885" s="4">
        <v>3.2800000000000003E-2</v>
      </c>
      <c r="E4885" s="4">
        <v>4.1999999999999997E-3</v>
      </c>
      <c r="F4885" s="81" t="s">
        <v>11126</v>
      </c>
      <c r="G4885" s="4">
        <v>0.34989999999999999</v>
      </c>
      <c r="H4885" s="2">
        <v>483768</v>
      </c>
      <c r="I4885" s="2">
        <v>60.99</v>
      </c>
      <c r="J4885" s="2">
        <v>1.261E-4</v>
      </c>
    </row>
    <row r="4886" spans="1:10" ht="13.9">
      <c r="A4886" s="4" t="s">
        <v>11127</v>
      </c>
      <c r="B4886" s="4" t="s">
        <v>650</v>
      </c>
      <c r="C4886" s="4" t="s">
        <v>654</v>
      </c>
      <c r="D4886" s="4">
        <v>2.5899999999999999E-2</v>
      </c>
      <c r="E4886" s="4">
        <v>3.3999999999999998E-3</v>
      </c>
      <c r="F4886" s="81" t="s">
        <v>11128</v>
      </c>
      <c r="G4886" s="4">
        <v>0.3337</v>
      </c>
      <c r="H4886" s="2">
        <v>604242</v>
      </c>
      <c r="I4886" s="2">
        <v>58.03</v>
      </c>
      <c r="J4886" s="82" t="s">
        <v>11129</v>
      </c>
    </row>
    <row r="4887" spans="1:10" ht="13.9">
      <c r="A4887" s="4" t="s">
        <v>11130</v>
      </c>
      <c r="B4887" s="4" t="s">
        <v>650</v>
      </c>
      <c r="C4887" s="4" t="s">
        <v>654</v>
      </c>
      <c r="D4887" s="4">
        <v>3.1899999999999998E-2</v>
      </c>
      <c r="E4887" s="4">
        <v>4.1999999999999997E-3</v>
      </c>
      <c r="F4887" s="81" t="s">
        <v>11131</v>
      </c>
      <c r="G4887" s="4">
        <v>0.37180000000000002</v>
      </c>
      <c r="H4887" s="2">
        <v>483768</v>
      </c>
      <c r="I4887" s="2">
        <v>57.69</v>
      </c>
      <c r="J4887" s="2">
        <v>1.192E-4</v>
      </c>
    </row>
    <row r="4888" spans="1:10" ht="13.9">
      <c r="A4888" s="4" t="s">
        <v>11132</v>
      </c>
      <c r="B4888" s="4" t="s">
        <v>650</v>
      </c>
      <c r="C4888" s="4" t="s">
        <v>11133</v>
      </c>
      <c r="D4888" s="4">
        <v>3.39E-2</v>
      </c>
      <c r="E4888" s="4">
        <v>4.3E-3</v>
      </c>
      <c r="F4888" s="81" t="s">
        <v>11134</v>
      </c>
      <c r="G4888" s="4">
        <v>0.373</v>
      </c>
      <c r="H4888" s="2">
        <v>448902</v>
      </c>
      <c r="I4888" s="2">
        <v>62.15</v>
      </c>
      <c r="J4888" s="2">
        <v>1.384E-4</v>
      </c>
    </row>
    <row r="4889" spans="1:10" ht="13.9">
      <c r="A4889" s="4" t="s">
        <v>11135</v>
      </c>
      <c r="B4889" s="4" t="s">
        <v>649</v>
      </c>
      <c r="C4889" s="4" t="s">
        <v>650</v>
      </c>
      <c r="D4889" s="4">
        <v>-3.3700000000000001E-2</v>
      </c>
      <c r="E4889" s="4">
        <v>4.3E-3</v>
      </c>
      <c r="F4889" s="81" t="s">
        <v>11136</v>
      </c>
      <c r="G4889" s="4">
        <v>0.62580000000000002</v>
      </c>
      <c r="H4889" s="2">
        <v>448902</v>
      </c>
      <c r="I4889" s="2">
        <v>61.42</v>
      </c>
      <c r="J4889" s="2">
        <v>1.3679999999999999E-4</v>
      </c>
    </row>
    <row r="4890" spans="1:10" ht="13.9">
      <c r="A4890" s="4" t="s">
        <v>11137</v>
      </c>
      <c r="B4890" s="4" t="s">
        <v>650</v>
      </c>
      <c r="C4890" s="4" t="s">
        <v>11138</v>
      </c>
      <c r="D4890" s="4">
        <v>-3.4599999999999999E-2</v>
      </c>
      <c r="E4890" s="4">
        <v>4.7999999999999996E-3</v>
      </c>
      <c r="F4890" s="81" t="s">
        <v>11139</v>
      </c>
      <c r="G4890" s="4">
        <v>0.7006</v>
      </c>
      <c r="H4890" s="2">
        <v>448902</v>
      </c>
      <c r="I4890" s="2">
        <v>51.96</v>
      </c>
      <c r="J4890" s="2">
        <v>1.1569999999999999E-4</v>
      </c>
    </row>
    <row r="4891" spans="1:10" ht="13.9">
      <c r="A4891" s="4" t="s">
        <v>11140</v>
      </c>
      <c r="B4891" s="4" t="s">
        <v>650</v>
      </c>
      <c r="C4891" s="4" t="s">
        <v>654</v>
      </c>
      <c r="D4891" s="4">
        <v>3.3799999999999997E-2</v>
      </c>
      <c r="E4891" s="4">
        <v>4.3E-3</v>
      </c>
      <c r="F4891" s="81" t="s">
        <v>11141</v>
      </c>
      <c r="G4891" s="4">
        <v>0.378</v>
      </c>
      <c r="H4891" s="2">
        <v>448902</v>
      </c>
      <c r="I4891" s="2">
        <v>61.79</v>
      </c>
      <c r="J4891" s="2">
        <v>1.3760000000000001E-4</v>
      </c>
    </row>
    <row r="4892" spans="1:10" ht="13.9">
      <c r="A4892" s="4" t="s">
        <v>11142</v>
      </c>
      <c r="B4892" s="4" t="s">
        <v>649</v>
      </c>
      <c r="C4892" s="4" t="s">
        <v>654</v>
      </c>
      <c r="D4892" s="4">
        <v>3.2000000000000001E-2</v>
      </c>
      <c r="E4892" s="4">
        <v>4.1999999999999997E-3</v>
      </c>
      <c r="F4892" s="81" t="s">
        <v>11143</v>
      </c>
      <c r="G4892" s="4">
        <v>0.37180000000000002</v>
      </c>
      <c r="H4892" s="2">
        <v>483768</v>
      </c>
      <c r="I4892" s="2">
        <v>58.05</v>
      </c>
      <c r="J4892" s="2">
        <v>1.2E-4</v>
      </c>
    </row>
    <row r="4893" spans="1:10" ht="13.9">
      <c r="A4893" s="4" t="s">
        <v>11144</v>
      </c>
      <c r="B4893" s="4" t="s">
        <v>654</v>
      </c>
      <c r="C4893" s="4" t="s">
        <v>1511</v>
      </c>
      <c r="D4893" s="4">
        <v>-3.4299999999999997E-2</v>
      </c>
      <c r="E4893" s="4">
        <v>4.3E-3</v>
      </c>
      <c r="F4893" s="81" t="s">
        <v>11145</v>
      </c>
      <c r="G4893" s="4">
        <v>0.62890000000000001</v>
      </c>
      <c r="H4893" s="2">
        <v>448902</v>
      </c>
      <c r="I4893" s="2">
        <v>63.63</v>
      </c>
      <c r="J4893" s="2">
        <v>1.417E-4</v>
      </c>
    </row>
    <row r="4894" spans="1:10" ht="13.9">
      <c r="A4894" s="4" t="s">
        <v>11146</v>
      </c>
      <c r="B4894" s="4" t="s">
        <v>650</v>
      </c>
      <c r="C4894" s="4" t="s">
        <v>654</v>
      </c>
      <c r="D4894" s="4">
        <v>-2.63E-2</v>
      </c>
      <c r="E4894" s="4">
        <v>3.3E-3</v>
      </c>
      <c r="F4894" s="81" t="s">
        <v>11147</v>
      </c>
      <c r="G4894" s="4">
        <v>0.64649999999999996</v>
      </c>
      <c r="H4894" s="2">
        <v>604257</v>
      </c>
      <c r="I4894" s="2">
        <v>63.52</v>
      </c>
      <c r="J4894" s="2">
        <v>1.0509999999999999E-4</v>
      </c>
    </row>
    <row r="4895" spans="1:10" ht="13.9">
      <c r="A4895" s="4" t="s">
        <v>11148</v>
      </c>
      <c r="B4895" s="4" t="s">
        <v>649</v>
      </c>
      <c r="C4895" s="4" t="s">
        <v>654</v>
      </c>
      <c r="D4895" s="4">
        <v>-3.2099999999999997E-2</v>
      </c>
      <c r="E4895" s="4">
        <v>4.1999999999999997E-3</v>
      </c>
      <c r="F4895" s="81" t="s">
        <v>11149</v>
      </c>
      <c r="G4895" s="4">
        <v>0.62839999999999996</v>
      </c>
      <c r="H4895" s="2">
        <v>483768</v>
      </c>
      <c r="I4895" s="2">
        <v>58.41</v>
      </c>
      <c r="J4895" s="2">
        <v>1.2070000000000001E-4</v>
      </c>
    </row>
    <row r="4896" spans="1:10" ht="13.9">
      <c r="A4896" s="4" t="s">
        <v>11150</v>
      </c>
      <c r="B4896" s="4" t="s">
        <v>650</v>
      </c>
      <c r="C4896" s="4" t="s">
        <v>662</v>
      </c>
      <c r="D4896" s="4">
        <v>2.6599999999999999E-2</v>
      </c>
      <c r="E4896" s="4">
        <v>3.8E-3</v>
      </c>
      <c r="F4896" s="81" t="s">
        <v>11151</v>
      </c>
      <c r="G4896" s="4">
        <v>0.21940000000000001</v>
      </c>
      <c r="H4896" s="2">
        <v>604257</v>
      </c>
      <c r="I4896" s="2">
        <v>49</v>
      </c>
      <c r="J4896" s="82" t="s">
        <v>11152</v>
      </c>
    </row>
    <row r="4897" spans="1:10" ht="13.9">
      <c r="A4897" s="4" t="s">
        <v>11153</v>
      </c>
      <c r="B4897" s="4" t="s">
        <v>649</v>
      </c>
      <c r="C4897" s="4" t="s">
        <v>654</v>
      </c>
      <c r="D4897" s="4">
        <v>-3.2099999999999997E-2</v>
      </c>
      <c r="E4897" s="4">
        <v>4.1999999999999997E-3</v>
      </c>
      <c r="F4897" s="81" t="s">
        <v>11154</v>
      </c>
      <c r="G4897" s="4">
        <v>0.62829999999999997</v>
      </c>
      <c r="H4897" s="2">
        <v>483768</v>
      </c>
      <c r="I4897" s="2">
        <v>58.41</v>
      </c>
      <c r="J4897" s="2">
        <v>1.2070000000000001E-4</v>
      </c>
    </row>
    <row r="4898" spans="1:10" ht="13.9">
      <c r="A4898" s="4" t="s">
        <v>11155</v>
      </c>
      <c r="B4898" s="4" t="s">
        <v>650</v>
      </c>
      <c r="C4898" s="4" t="s">
        <v>662</v>
      </c>
      <c r="D4898" s="4">
        <v>-2.63E-2</v>
      </c>
      <c r="E4898" s="4">
        <v>3.3E-3</v>
      </c>
      <c r="F4898" s="81" t="s">
        <v>11156</v>
      </c>
      <c r="G4898" s="4">
        <v>0.64659999999999995</v>
      </c>
      <c r="H4898" s="2">
        <v>604239</v>
      </c>
      <c r="I4898" s="2">
        <v>63.52</v>
      </c>
      <c r="J4898" s="2">
        <v>1.0509999999999999E-4</v>
      </c>
    </row>
    <row r="4899" spans="1:10" ht="13.9">
      <c r="A4899" s="4" t="s">
        <v>11157</v>
      </c>
      <c r="B4899" s="4" t="s">
        <v>649</v>
      </c>
      <c r="C4899" s="4" t="s">
        <v>650</v>
      </c>
      <c r="D4899" s="4">
        <v>-3.2899999999999999E-2</v>
      </c>
      <c r="E4899" s="4">
        <v>4.1999999999999997E-3</v>
      </c>
      <c r="F4899" s="81" t="s">
        <v>11158</v>
      </c>
      <c r="G4899" s="4">
        <v>0.64870000000000005</v>
      </c>
      <c r="H4899" s="2">
        <v>483768</v>
      </c>
      <c r="I4899" s="2">
        <v>61.36</v>
      </c>
      <c r="J4899" s="2">
        <v>1.2679999999999999E-4</v>
      </c>
    </row>
    <row r="4900" spans="1:10" ht="13.9">
      <c r="A4900" s="4" t="s">
        <v>11159</v>
      </c>
      <c r="B4900" s="4" t="s">
        <v>649</v>
      </c>
      <c r="C4900" s="4" t="s">
        <v>654</v>
      </c>
      <c r="D4900" s="4">
        <v>-3.1899999999999998E-2</v>
      </c>
      <c r="E4900" s="4">
        <v>4.1999999999999997E-3</v>
      </c>
      <c r="F4900" s="81" t="s">
        <v>11160</v>
      </c>
      <c r="G4900" s="4">
        <v>0.62819999999999998</v>
      </c>
      <c r="H4900" s="2">
        <v>483768</v>
      </c>
      <c r="I4900" s="2">
        <v>57.69</v>
      </c>
      <c r="J4900" s="2">
        <v>1.192E-4</v>
      </c>
    </row>
    <row r="4901" spans="1:10" ht="13.9">
      <c r="A4901" s="4" t="s">
        <v>11161</v>
      </c>
      <c r="B4901" s="4" t="s">
        <v>650</v>
      </c>
      <c r="C4901" s="4" t="s">
        <v>662</v>
      </c>
      <c r="D4901" s="4">
        <v>-3.2000000000000001E-2</v>
      </c>
      <c r="E4901" s="4">
        <v>4.1999999999999997E-3</v>
      </c>
      <c r="F4901" s="81" t="s">
        <v>11162</v>
      </c>
      <c r="G4901" s="4">
        <v>0.62819999999999998</v>
      </c>
      <c r="H4901" s="2">
        <v>483768</v>
      </c>
      <c r="I4901" s="2">
        <v>58.05</v>
      </c>
      <c r="J4901" s="2">
        <v>1.2E-4</v>
      </c>
    </row>
    <row r="4902" spans="1:10" ht="13.9">
      <c r="A4902" s="4" t="s">
        <v>11163</v>
      </c>
      <c r="B4902" s="4" t="s">
        <v>650</v>
      </c>
      <c r="C4902" s="4" t="s">
        <v>662</v>
      </c>
      <c r="D4902" s="4">
        <v>3.2099999999999997E-2</v>
      </c>
      <c r="E4902" s="4">
        <v>4.1999999999999997E-3</v>
      </c>
      <c r="F4902" s="81" t="s">
        <v>11164</v>
      </c>
      <c r="G4902" s="4">
        <v>0.372</v>
      </c>
      <c r="H4902" s="2">
        <v>483768</v>
      </c>
      <c r="I4902" s="2">
        <v>58.41</v>
      </c>
      <c r="J4902" s="2">
        <v>1.2070000000000001E-4</v>
      </c>
    </row>
    <row r="4903" spans="1:10" ht="13.9">
      <c r="A4903" s="4" t="s">
        <v>11165</v>
      </c>
      <c r="B4903" s="4" t="s">
        <v>650</v>
      </c>
      <c r="C4903" s="4" t="s">
        <v>662</v>
      </c>
      <c r="D4903" s="4">
        <v>-3.2000000000000001E-2</v>
      </c>
      <c r="E4903" s="4">
        <v>4.1999999999999997E-3</v>
      </c>
      <c r="F4903" s="81" t="s">
        <v>11166</v>
      </c>
      <c r="G4903" s="4">
        <v>0.62809999999999999</v>
      </c>
      <c r="H4903" s="2">
        <v>483768</v>
      </c>
      <c r="I4903" s="2">
        <v>58.05</v>
      </c>
      <c r="J4903" s="2">
        <v>1.2E-4</v>
      </c>
    </row>
    <row r="4904" spans="1:10" ht="13.9">
      <c r="A4904" s="4" t="s">
        <v>11167</v>
      </c>
      <c r="B4904" s="4" t="s">
        <v>650</v>
      </c>
      <c r="C4904" s="4" t="s">
        <v>654</v>
      </c>
      <c r="D4904" s="4">
        <v>-3.2099999999999997E-2</v>
      </c>
      <c r="E4904" s="4">
        <v>4.1999999999999997E-3</v>
      </c>
      <c r="F4904" s="81" t="s">
        <v>11168</v>
      </c>
      <c r="G4904" s="4">
        <v>0.628</v>
      </c>
      <c r="H4904" s="2">
        <v>483768</v>
      </c>
      <c r="I4904" s="2">
        <v>58.41</v>
      </c>
      <c r="J4904" s="2">
        <v>1.2070000000000001E-4</v>
      </c>
    </row>
    <row r="4905" spans="1:10" ht="13.9">
      <c r="A4905" s="4" t="s">
        <v>11169</v>
      </c>
      <c r="B4905" s="4" t="s">
        <v>650</v>
      </c>
      <c r="C4905" s="4" t="s">
        <v>662</v>
      </c>
      <c r="D4905" s="4">
        <v>-3.1899999999999998E-2</v>
      </c>
      <c r="E4905" s="4">
        <v>4.1999999999999997E-3</v>
      </c>
      <c r="F4905" s="81" t="s">
        <v>11170</v>
      </c>
      <c r="G4905" s="4">
        <v>0.62839999999999996</v>
      </c>
      <c r="H4905" s="2">
        <v>483768</v>
      </c>
      <c r="I4905" s="2">
        <v>57.69</v>
      </c>
      <c r="J4905" s="2">
        <v>1.192E-4</v>
      </c>
    </row>
    <row r="4906" spans="1:10" ht="13.9">
      <c r="A4906" s="4" t="s">
        <v>11171</v>
      </c>
      <c r="B4906" s="4" t="s">
        <v>649</v>
      </c>
      <c r="C4906" s="4" t="s">
        <v>654</v>
      </c>
      <c r="D4906" s="4">
        <v>2.6499999999999999E-2</v>
      </c>
      <c r="E4906" s="4">
        <v>3.3E-3</v>
      </c>
      <c r="F4906" s="81" t="s">
        <v>11172</v>
      </c>
      <c r="G4906" s="4">
        <v>0.35370000000000001</v>
      </c>
      <c r="H4906" s="2">
        <v>604257</v>
      </c>
      <c r="I4906" s="2">
        <v>64.489999999999995</v>
      </c>
      <c r="J4906" s="2">
        <v>1.0670000000000001E-4</v>
      </c>
    </row>
    <row r="4907" spans="1:10" ht="13.9">
      <c r="A4907" s="4" t="s">
        <v>11173</v>
      </c>
      <c r="B4907" s="4" t="s">
        <v>650</v>
      </c>
      <c r="C4907" s="4" t="s">
        <v>654</v>
      </c>
      <c r="D4907" s="4">
        <v>-2.64E-2</v>
      </c>
      <c r="E4907" s="4">
        <v>3.3E-3</v>
      </c>
      <c r="F4907" s="81" t="s">
        <v>11174</v>
      </c>
      <c r="G4907" s="4">
        <v>0.64649999999999996</v>
      </c>
      <c r="H4907" s="2">
        <v>604257</v>
      </c>
      <c r="I4907" s="2">
        <v>64</v>
      </c>
      <c r="J4907" s="2">
        <v>1.059E-4</v>
      </c>
    </row>
    <row r="4908" spans="1:10" ht="13.9">
      <c r="A4908" s="4" t="s">
        <v>11175</v>
      </c>
      <c r="B4908" s="4" t="s">
        <v>662</v>
      </c>
      <c r="C4908" s="4" t="s">
        <v>654</v>
      </c>
      <c r="D4908" s="4">
        <v>2.63E-2</v>
      </c>
      <c r="E4908" s="4">
        <v>3.3999999999999998E-3</v>
      </c>
      <c r="F4908" s="81" t="s">
        <v>11176</v>
      </c>
      <c r="G4908" s="4">
        <v>0.33500000000000002</v>
      </c>
      <c r="H4908" s="2">
        <v>604256</v>
      </c>
      <c r="I4908" s="2">
        <v>59.83</v>
      </c>
      <c r="J4908" s="82" t="s">
        <v>11177</v>
      </c>
    </row>
    <row r="4909" spans="1:10" ht="13.9">
      <c r="A4909" s="4" t="s">
        <v>11178</v>
      </c>
      <c r="B4909" s="4" t="s">
        <v>649</v>
      </c>
      <c r="C4909" s="4" t="s">
        <v>662</v>
      </c>
      <c r="D4909" s="4">
        <v>-3.2099999999999997E-2</v>
      </c>
      <c r="E4909" s="4">
        <v>4.1999999999999997E-3</v>
      </c>
      <c r="F4909" s="81" t="s">
        <v>11179</v>
      </c>
      <c r="G4909" s="4">
        <v>0.62790000000000001</v>
      </c>
      <c r="H4909" s="2">
        <v>483768</v>
      </c>
      <c r="I4909" s="2">
        <v>58.41</v>
      </c>
      <c r="J4909" s="2">
        <v>1.2070000000000001E-4</v>
      </c>
    </row>
    <row r="4910" spans="1:10" ht="13.9">
      <c r="A4910" s="4" t="s">
        <v>11180</v>
      </c>
      <c r="B4910" s="4" t="s">
        <v>650</v>
      </c>
      <c r="C4910" s="4" t="s">
        <v>654</v>
      </c>
      <c r="D4910" s="4">
        <v>3.2099999999999997E-2</v>
      </c>
      <c r="E4910" s="4">
        <v>4.1999999999999997E-3</v>
      </c>
      <c r="F4910" s="81" t="s">
        <v>10581</v>
      </c>
      <c r="G4910" s="4">
        <v>0.37209999999999999</v>
      </c>
      <c r="H4910" s="2">
        <v>483768</v>
      </c>
      <c r="I4910" s="2">
        <v>58.41</v>
      </c>
      <c r="J4910" s="2">
        <v>1.2070000000000001E-4</v>
      </c>
    </row>
    <row r="4911" spans="1:10" ht="13.9">
      <c r="A4911" s="4" t="s">
        <v>11181</v>
      </c>
      <c r="B4911" s="4" t="s">
        <v>654</v>
      </c>
      <c r="C4911" s="4" t="s">
        <v>655</v>
      </c>
      <c r="D4911" s="4">
        <v>3.4099999999999998E-2</v>
      </c>
      <c r="E4911" s="4">
        <v>4.3E-3</v>
      </c>
      <c r="F4911" s="81" t="s">
        <v>11182</v>
      </c>
      <c r="G4911" s="4">
        <v>0.3725</v>
      </c>
      <c r="H4911" s="2">
        <v>448902</v>
      </c>
      <c r="I4911" s="2">
        <v>62.89</v>
      </c>
      <c r="J4911" s="2">
        <v>1.4009999999999999E-4</v>
      </c>
    </row>
    <row r="4912" spans="1:10" ht="13.9">
      <c r="A4912" s="4" t="s">
        <v>11183</v>
      </c>
      <c r="B4912" s="4" t="s">
        <v>649</v>
      </c>
      <c r="C4912" s="4" t="s">
        <v>650</v>
      </c>
      <c r="D4912" s="4">
        <v>3.1899999999999998E-2</v>
      </c>
      <c r="E4912" s="4">
        <v>4.1999999999999997E-3</v>
      </c>
      <c r="F4912" s="81" t="s">
        <v>11184</v>
      </c>
      <c r="G4912" s="4">
        <v>0.37240000000000001</v>
      </c>
      <c r="H4912" s="2">
        <v>483768</v>
      </c>
      <c r="I4912" s="2">
        <v>57.69</v>
      </c>
      <c r="J4912" s="2">
        <v>1.192E-4</v>
      </c>
    </row>
    <row r="4913" spans="1:10" ht="13.9">
      <c r="A4913" s="4" t="s">
        <v>11185</v>
      </c>
      <c r="B4913" s="4" t="s">
        <v>650</v>
      </c>
      <c r="C4913" s="4" t="s">
        <v>654</v>
      </c>
      <c r="D4913" s="4">
        <v>-3.1899999999999998E-2</v>
      </c>
      <c r="E4913" s="4">
        <v>4.1999999999999997E-3</v>
      </c>
      <c r="F4913" s="81" t="s">
        <v>11186</v>
      </c>
      <c r="G4913" s="4">
        <v>0.62760000000000005</v>
      </c>
      <c r="H4913" s="2">
        <v>483768</v>
      </c>
      <c r="I4913" s="2">
        <v>57.69</v>
      </c>
      <c r="J4913" s="2">
        <v>1.192E-4</v>
      </c>
    </row>
    <row r="4914" spans="1:10" ht="13.9">
      <c r="A4914" s="4" t="s">
        <v>11187</v>
      </c>
      <c r="B4914" s="4" t="s">
        <v>649</v>
      </c>
      <c r="C4914" s="4" t="s">
        <v>654</v>
      </c>
      <c r="D4914" s="4">
        <v>3.2099999999999997E-2</v>
      </c>
      <c r="E4914" s="4">
        <v>4.1999999999999997E-3</v>
      </c>
      <c r="F4914" s="81" t="s">
        <v>11188</v>
      </c>
      <c r="G4914" s="4">
        <v>0.37180000000000002</v>
      </c>
      <c r="H4914" s="2">
        <v>483768</v>
      </c>
      <c r="I4914" s="2">
        <v>58.41</v>
      </c>
      <c r="J4914" s="2">
        <v>1.2070000000000001E-4</v>
      </c>
    </row>
    <row r="4915" spans="1:10" ht="13.9">
      <c r="A4915" s="4" t="s">
        <v>11189</v>
      </c>
      <c r="B4915" s="4" t="s">
        <v>649</v>
      </c>
      <c r="C4915" s="4" t="s">
        <v>662</v>
      </c>
      <c r="D4915" s="4">
        <v>-3.1899999999999998E-2</v>
      </c>
      <c r="E4915" s="4">
        <v>4.1999999999999997E-3</v>
      </c>
      <c r="F4915" s="81" t="s">
        <v>11190</v>
      </c>
      <c r="G4915" s="4">
        <v>0.62829999999999997</v>
      </c>
      <c r="H4915" s="2">
        <v>483768</v>
      </c>
      <c r="I4915" s="2">
        <v>57.69</v>
      </c>
      <c r="J4915" s="2">
        <v>1.192E-4</v>
      </c>
    </row>
    <row r="4916" spans="1:10" ht="13.9">
      <c r="A4916" s="4" t="s">
        <v>11191</v>
      </c>
      <c r="B4916" s="4" t="s">
        <v>650</v>
      </c>
      <c r="C4916" s="4" t="s">
        <v>662</v>
      </c>
      <c r="D4916" s="4">
        <v>3.1899999999999998E-2</v>
      </c>
      <c r="E4916" s="4">
        <v>4.1999999999999997E-3</v>
      </c>
      <c r="F4916" s="81" t="s">
        <v>11190</v>
      </c>
      <c r="G4916" s="4">
        <v>0.37169999999999997</v>
      </c>
      <c r="H4916" s="2">
        <v>483768</v>
      </c>
      <c r="I4916" s="2">
        <v>57.69</v>
      </c>
      <c r="J4916" s="2">
        <v>1.192E-4</v>
      </c>
    </row>
    <row r="4917" spans="1:10" ht="13.9">
      <c r="A4917" s="4" t="s">
        <v>11192</v>
      </c>
      <c r="B4917" s="4" t="s">
        <v>649</v>
      </c>
      <c r="C4917" s="4" t="s">
        <v>654</v>
      </c>
      <c r="D4917" s="4">
        <v>3.2099999999999997E-2</v>
      </c>
      <c r="E4917" s="4">
        <v>4.1999999999999997E-3</v>
      </c>
      <c r="F4917" s="81" t="s">
        <v>11193</v>
      </c>
      <c r="G4917" s="4">
        <v>0.37180000000000002</v>
      </c>
      <c r="H4917" s="2">
        <v>483768</v>
      </c>
      <c r="I4917" s="2">
        <v>58.41</v>
      </c>
      <c r="J4917" s="2">
        <v>1.2070000000000001E-4</v>
      </c>
    </row>
    <row r="4918" spans="1:10" ht="13.9">
      <c r="A4918" s="4" t="s">
        <v>11194</v>
      </c>
      <c r="B4918" s="4" t="s">
        <v>649</v>
      </c>
      <c r="C4918" s="4" t="s">
        <v>654</v>
      </c>
      <c r="D4918" s="4">
        <v>2.6499999999999999E-2</v>
      </c>
      <c r="E4918" s="4">
        <v>3.3E-3</v>
      </c>
      <c r="F4918" s="81" t="s">
        <v>11195</v>
      </c>
      <c r="G4918" s="4">
        <v>0.35360000000000003</v>
      </c>
      <c r="H4918" s="2">
        <v>604257</v>
      </c>
      <c r="I4918" s="2">
        <v>64.489999999999995</v>
      </c>
      <c r="J4918" s="2">
        <v>1.0670000000000001E-4</v>
      </c>
    </row>
    <row r="4919" spans="1:10" ht="13.9">
      <c r="A4919" s="4" t="s">
        <v>11196</v>
      </c>
      <c r="B4919" s="4" t="s">
        <v>650</v>
      </c>
      <c r="C4919" s="4" t="s">
        <v>662</v>
      </c>
      <c r="D4919" s="4">
        <v>-3.1899999999999998E-2</v>
      </c>
      <c r="E4919" s="4">
        <v>4.1999999999999997E-3</v>
      </c>
      <c r="F4919" s="81" t="s">
        <v>11197</v>
      </c>
      <c r="G4919" s="4">
        <v>0.62829999999999997</v>
      </c>
      <c r="H4919" s="2">
        <v>483768</v>
      </c>
      <c r="I4919" s="2">
        <v>57.69</v>
      </c>
      <c r="J4919" s="2">
        <v>1.192E-4</v>
      </c>
    </row>
    <row r="4920" spans="1:10" ht="13.9">
      <c r="A4920" s="4" t="s">
        <v>11198</v>
      </c>
      <c r="B4920" s="4" t="s">
        <v>649</v>
      </c>
      <c r="C4920" s="4" t="s">
        <v>654</v>
      </c>
      <c r="D4920" s="4">
        <v>3.1899999999999998E-2</v>
      </c>
      <c r="E4920" s="4">
        <v>4.1999999999999997E-3</v>
      </c>
      <c r="F4920" s="81" t="s">
        <v>11199</v>
      </c>
      <c r="G4920" s="4">
        <v>0.37169999999999997</v>
      </c>
      <c r="H4920" s="2">
        <v>483768</v>
      </c>
      <c r="I4920" s="2">
        <v>57.69</v>
      </c>
      <c r="J4920" s="2">
        <v>1.192E-4</v>
      </c>
    </row>
    <row r="4921" spans="1:10" ht="13.9">
      <c r="A4921" s="4" t="s">
        <v>11200</v>
      </c>
      <c r="B4921" s="4" t="s">
        <v>650</v>
      </c>
      <c r="C4921" s="4" t="s">
        <v>662</v>
      </c>
      <c r="D4921" s="4">
        <v>3.1899999999999998E-2</v>
      </c>
      <c r="E4921" s="4">
        <v>4.1999999999999997E-3</v>
      </c>
      <c r="F4921" s="81" t="s">
        <v>11201</v>
      </c>
      <c r="G4921" s="4">
        <v>0.37169999999999997</v>
      </c>
      <c r="H4921" s="2">
        <v>483768</v>
      </c>
      <c r="I4921" s="2">
        <v>57.69</v>
      </c>
      <c r="J4921" s="2">
        <v>1.192E-4</v>
      </c>
    </row>
    <row r="4922" spans="1:10" ht="13.9">
      <c r="A4922" s="4" t="s">
        <v>11202</v>
      </c>
      <c r="B4922" s="4" t="s">
        <v>649</v>
      </c>
      <c r="C4922" s="4" t="s">
        <v>654</v>
      </c>
      <c r="D4922" s="4">
        <v>-3.2000000000000001E-2</v>
      </c>
      <c r="E4922" s="4">
        <v>4.1999999999999997E-3</v>
      </c>
      <c r="F4922" s="81" t="s">
        <v>11203</v>
      </c>
      <c r="G4922" s="4">
        <v>0.62819999999999998</v>
      </c>
      <c r="H4922" s="2">
        <v>483768</v>
      </c>
      <c r="I4922" s="2">
        <v>58.05</v>
      </c>
      <c r="J4922" s="2">
        <v>1.2E-4</v>
      </c>
    </row>
    <row r="4923" spans="1:10" ht="13.9">
      <c r="A4923" s="4" t="s">
        <v>11204</v>
      </c>
      <c r="B4923" s="4" t="s">
        <v>650</v>
      </c>
      <c r="C4923" s="4" t="s">
        <v>654</v>
      </c>
      <c r="D4923" s="4">
        <v>-2.64E-2</v>
      </c>
      <c r="E4923" s="4">
        <v>3.3E-3</v>
      </c>
      <c r="F4923" s="81" t="s">
        <v>11205</v>
      </c>
      <c r="G4923" s="4">
        <v>0.64649999999999996</v>
      </c>
      <c r="H4923" s="2">
        <v>604257</v>
      </c>
      <c r="I4923" s="2">
        <v>64</v>
      </c>
      <c r="J4923" s="2">
        <v>1.059E-4</v>
      </c>
    </row>
    <row r="4924" spans="1:10" ht="13.9">
      <c r="A4924" s="4" t="s">
        <v>11206</v>
      </c>
      <c r="B4924" s="4" t="s">
        <v>650</v>
      </c>
      <c r="C4924" s="4" t="s">
        <v>10398</v>
      </c>
      <c r="D4924" s="4">
        <v>-4.3799999999999999E-2</v>
      </c>
      <c r="E4924" s="4">
        <v>8.3999999999999995E-3</v>
      </c>
      <c r="F4924" s="81" t="s">
        <v>11207</v>
      </c>
      <c r="G4924" s="4">
        <v>7.9600000000000004E-2</v>
      </c>
      <c r="H4924" s="2">
        <v>448902</v>
      </c>
      <c r="I4924" s="2">
        <v>27.19</v>
      </c>
      <c r="J4924" s="82" t="s">
        <v>2155</v>
      </c>
    </row>
    <row r="4925" spans="1:10" ht="13.9">
      <c r="A4925" s="4" t="s">
        <v>11208</v>
      </c>
      <c r="B4925" s="4" t="s">
        <v>649</v>
      </c>
      <c r="C4925" s="4" t="s">
        <v>654</v>
      </c>
      <c r="D4925" s="4">
        <v>2.1100000000000001E-2</v>
      </c>
      <c r="E4925" s="4">
        <v>3.5999999999999999E-3</v>
      </c>
      <c r="F4925" s="81" t="s">
        <v>11209</v>
      </c>
      <c r="G4925" s="4">
        <v>0.72740000000000005</v>
      </c>
      <c r="H4925" s="2">
        <v>604255</v>
      </c>
      <c r="I4925" s="2">
        <v>34.35</v>
      </c>
      <c r="J4925" s="82" t="s">
        <v>3987</v>
      </c>
    </row>
    <row r="4926" spans="1:10" ht="13.9">
      <c r="A4926" s="4" t="s">
        <v>11210</v>
      </c>
      <c r="B4926" s="4" t="s">
        <v>649</v>
      </c>
      <c r="C4926" s="4" t="s">
        <v>654</v>
      </c>
      <c r="D4926" s="4">
        <v>2.64E-2</v>
      </c>
      <c r="E4926" s="4">
        <v>3.8999999999999998E-3</v>
      </c>
      <c r="F4926" s="81" t="s">
        <v>11211</v>
      </c>
      <c r="G4926" s="4">
        <v>0.21110000000000001</v>
      </c>
      <c r="H4926" s="2">
        <v>604251</v>
      </c>
      <c r="I4926" s="2">
        <v>45.82</v>
      </c>
      <c r="J4926" s="82" t="s">
        <v>11212</v>
      </c>
    </row>
    <row r="4927" spans="1:10" ht="13.9">
      <c r="A4927" s="4" t="s">
        <v>11213</v>
      </c>
      <c r="B4927" s="4" t="s">
        <v>649</v>
      </c>
      <c r="C4927" s="4" t="s">
        <v>662</v>
      </c>
      <c r="D4927" s="4">
        <v>3.2000000000000001E-2</v>
      </c>
      <c r="E4927" s="4">
        <v>4.1999999999999997E-3</v>
      </c>
      <c r="F4927" s="81" t="s">
        <v>11214</v>
      </c>
      <c r="G4927" s="4">
        <v>0.37169999999999997</v>
      </c>
      <c r="H4927" s="2">
        <v>483768</v>
      </c>
      <c r="I4927" s="2">
        <v>58.05</v>
      </c>
      <c r="J4927" s="2">
        <v>1.2E-4</v>
      </c>
    </row>
    <row r="4928" spans="1:10" ht="13.9">
      <c r="A4928" s="4" t="s">
        <v>11215</v>
      </c>
      <c r="B4928" s="4" t="s">
        <v>650</v>
      </c>
      <c r="C4928" s="4" t="s">
        <v>654</v>
      </c>
      <c r="D4928" s="4">
        <v>2.6499999999999999E-2</v>
      </c>
      <c r="E4928" s="4">
        <v>3.3E-3</v>
      </c>
      <c r="F4928" s="81" t="s">
        <v>11216</v>
      </c>
      <c r="G4928" s="4">
        <v>0.35370000000000001</v>
      </c>
      <c r="H4928" s="2">
        <v>604257</v>
      </c>
      <c r="I4928" s="2">
        <v>64.489999999999995</v>
      </c>
      <c r="J4928" s="2">
        <v>1.0670000000000001E-4</v>
      </c>
    </row>
    <row r="4929" spans="1:10" ht="13.9">
      <c r="A4929" s="4" t="s">
        <v>11217</v>
      </c>
      <c r="B4929" s="4" t="s">
        <v>649</v>
      </c>
      <c r="C4929" s="4" t="s">
        <v>654</v>
      </c>
      <c r="D4929" s="4">
        <v>-2.6499999999999999E-2</v>
      </c>
      <c r="E4929" s="4">
        <v>3.3E-3</v>
      </c>
      <c r="F4929" s="81" t="s">
        <v>11218</v>
      </c>
      <c r="G4929" s="4">
        <v>0.64639999999999997</v>
      </c>
      <c r="H4929" s="2">
        <v>604257</v>
      </c>
      <c r="I4929" s="2">
        <v>64.489999999999995</v>
      </c>
      <c r="J4929" s="2">
        <v>1.0670000000000001E-4</v>
      </c>
    </row>
    <row r="4930" spans="1:10" ht="13.9">
      <c r="A4930" s="4" t="s">
        <v>11219</v>
      </c>
      <c r="B4930" s="4" t="s">
        <v>650</v>
      </c>
      <c r="C4930" s="4" t="s">
        <v>662</v>
      </c>
      <c r="D4930" s="4">
        <v>-3.2000000000000001E-2</v>
      </c>
      <c r="E4930" s="4">
        <v>4.1999999999999997E-3</v>
      </c>
      <c r="F4930" s="81" t="s">
        <v>11220</v>
      </c>
      <c r="G4930" s="4">
        <v>0.62829999999999997</v>
      </c>
      <c r="H4930" s="2">
        <v>483768</v>
      </c>
      <c r="I4930" s="2">
        <v>58.05</v>
      </c>
      <c r="J4930" s="2">
        <v>1.2E-4</v>
      </c>
    </row>
    <row r="4931" spans="1:10" ht="13.9">
      <c r="A4931" s="4" t="s">
        <v>11221</v>
      </c>
      <c r="B4931" s="4" t="s">
        <v>650</v>
      </c>
      <c r="C4931" s="4" t="s">
        <v>654</v>
      </c>
      <c r="D4931" s="4">
        <v>-3.2099999999999997E-2</v>
      </c>
      <c r="E4931" s="4">
        <v>4.1999999999999997E-3</v>
      </c>
      <c r="F4931" s="81" t="s">
        <v>11222</v>
      </c>
      <c r="G4931" s="4">
        <v>0.62819999999999998</v>
      </c>
      <c r="H4931" s="2">
        <v>483768</v>
      </c>
      <c r="I4931" s="2">
        <v>58.41</v>
      </c>
      <c r="J4931" s="2">
        <v>1.2070000000000001E-4</v>
      </c>
    </row>
    <row r="4932" spans="1:10" ht="13.9">
      <c r="A4932" s="4" t="s">
        <v>11223</v>
      </c>
      <c r="B4932" s="4" t="s">
        <v>649</v>
      </c>
      <c r="C4932" s="4" t="s">
        <v>662</v>
      </c>
      <c r="D4932" s="4">
        <v>-2.4199999999999999E-2</v>
      </c>
      <c r="E4932" s="4">
        <v>4.7000000000000002E-3</v>
      </c>
      <c r="F4932" s="81" t="s">
        <v>11224</v>
      </c>
      <c r="G4932" s="4">
        <v>0.44829999999999998</v>
      </c>
      <c r="H4932" s="2">
        <v>448902</v>
      </c>
      <c r="I4932" s="2">
        <v>26.51</v>
      </c>
      <c r="J4932" s="82" t="s">
        <v>11225</v>
      </c>
    </row>
    <row r="4933" spans="1:10" ht="13.9">
      <c r="A4933" s="4" t="s">
        <v>11226</v>
      </c>
      <c r="B4933" s="4" t="s">
        <v>649</v>
      </c>
      <c r="C4933" s="4" t="s">
        <v>864</v>
      </c>
      <c r="D4933" s="4">
        <v>-3.4000000000000002E-2</v>
      </c>
      <c r="E4933" s="4">
        <v>4.3E-3</v>
      </c>
      <c r="F4933" s="81" t="s">
        <v>11227</v>
      </c>
      <c r="G4933" s="4">
        <v>0.62760000000000005</v>
      </c>
      <c r="H4933" s="2">
        <v>448902</v>
      </c>
      <c r="I4933" s="2">
        <v>62.52</v>
      </c>
      <c r="J4933" s="2">
        <v>1.393E-4</v>
      </c>
    </row>
    <row r="4934" spans="1:10" ht="13.9">
      <c r="A4934" s="4" t="s">
        <v>11228</v>
      </c>
      <c r="B4934" s="4" t="s">
        <v>650</v>
      </c>
      <c r="C4934" s="4" t="s">
        <v>662</v>
      </c>
      <c r="D4934" s="4">
        <v>2.5999999999999999E-2</v>
      </c>
      <c r="E4934" s="4">
        <v>3.3E-3</v>
      </c>
      <c r="F4934" s="81" t="s">
        <v>11229</v>
      </c>
      <c r="G4934" s="4">
        <v>0.34960000000000002</v>
      </c>
      <c r="H4934" s="2">
        <v>604255</v>
      </c>
      <c r="I4934" s="2">
        <v>62.08</v>
      </c>
      <c r="J4934" s="2">
        <v>1.027E-4</v>
      </c>
    </row>
    <row r="4935" spans="1:10" ht="13.9">
      <c r="A4935" s="4" t="s">
        <v>11230</v>
      </c>
      <c r="B4935" s="4" t="s">
        <v>650</v>
      </c>
      <c r="C4935" s="4" t="s">
        <v>662</v>
      </c>
      <c r="D4935" s="4">
        <v>-2.6499999999999999E-2</v>
      </c>
      <c r="E4935" s="4">
        <v>3.3E-3</v>
      </c>
      <c r="F4935" s="81" t="s">
        <v>11231</v>
      </c>
      <c r="G4935" s="4">
        <v>0.64649999999999996</v>
      </c>
      <c r="H4935" s="2">
        <v>604257</v>
      </c>
      <c r="I4935" s="2">
        <v>64.489999999999995</v>
      </c>
      <c r="J4935" s="2">
        <v>1.0670000000000001E-4</v>
      </c>
    </row>
    <row r="4936" spans="1:10" ht="13.9">
      <c r="A4936" s="4" t="s">
        <v>11232</v>
      </c>
      <c r="B4936" s="4" t="s">
        <v>649</v>
      </c>
      <c r="C4936" s="4" t="s">
        <v>654</v>
      </c>
      <c r="D4936" s="4">
        <v>3.1899999999999998E-2</v>
      </c>
      <c r="E4936" s="4">
        <v>4.1999999999999997E-3</v>
      </c>
      <c r="F4936" s="81" t="s">
        <v>11233</v>
      </c>
      <c r="G4936" s="4">
        <v>0.37169999999999997</v>
      </c>
      <c r="H4936" s="2">
        <v>483768</v>
      </c>
      <c r="I4936" s="2">
        <v>57.69</v>
      </c>
      <c r="J4936" s="2">
        <v>1.192E-4</v>
      </c>
    </row>
    <row r="4937" spans="1:10" ht="13.9">
      <c r="A4937" s="4" t="s">
        <v>11234</v>
      </c>
      <c r="B4937" s="4" t="s">
        <v>650</v>
      </c>
      <c r="C4937" s="4" t="s">
        <v>662</v>
      </c>
      <c r="D4937" s="4">
        <v>3.1899999999999998E-2</v>
      </c>
      <c r="E4937" s="4">
        <v>4.1999999999999997E-3</v>
      </c>
      <c r="F4937" s="81" t="s">
        <v>11235</v>
      </c>
      <c r="G4937" s="4">
        <v>0.37169999999999997</v>
      </c>
      <c r="H4937" s="2">
        <v>483768</v>
      </c>
      <c r="I4937" s="2">
        <v>57.69</v>
      </c>
      <c r="J4937" s="2">
        <v>1.192E-4</v>
      </c>
    </row>
    <row r="4938" spans="1:10" ht="13.9">
      <c r="A4938" s="4" t="s">
        <v>11236</v>
      </c>
      <c r="B4938" s="4" t="s">
        <v>649</v>
      </c>
      <c r="C4938" s="4" t="s">
        <v>654</v>
      </c>
      <c r="D4938" s="4">
        <v>-2.6499999999999999E-2</v>
      </c>
      <c r="E4938" s="4">
        <v>3.3E-3</v>
      </c>
      <c r="F4938" s="81" t="s">
        <v>11237</v>
      </c>
      <c r="G4938" s="4">
        <v>0.64639999999999997</v>
      </c>
      <c r="H4938" s="2">
        <v>604257</v>
      </c>
      <c r="I4938" s="2">
        <v>64.489999999999995</v>
      </c>
      <c r="J4938" s="2">
        <v>1.0670000000000001E-4</v>
      </c>
    </row>
    <row r="4939" spans="1:10" ht="13.9">
      <c r="A4939" s="4" t="s">
        <v>11238</v>
      </c>
      <c r="B4939" s="4" t="s">
        <v>662</v>
      </c>
      <c r="C4939" s="4" t="s">
        <v>654</v>
      </c>
      <c r="D4939" s="4">
        <v>-3.2099999999999997E-2</v>
      </c>
      <c r="E4939" s="4">
        <v>4.1999999999999997E-3</v>
      </c>
      <c r="F4939" s="81" t="s">
        <v>11239</v>
      </c>
      <c r="G4939" s="4">
        <v>0.62839999999999996</v>
      </c>
      <c r="H4939" s="2">
        <v>483768</v>
      </c>
      <c r="I4939" s="2">
        <v>58.41</v>
      </c>
      <c r="J4939" s="2">
        <v>1.2070000000000001E-4</v>
      </c>
    </row>
    <row r="4940" spans="1:10" ht="13.9">
      <c r="A4940" s="4" t="s">
        <v>11240</v>
      </c>
      <c r="B4940" s="4" t="s">
        <v>650</v>
      </c>
      <c r="C4940" s="4" t="s">
        <v>662</v>
      </c>
      <c r="D4940" s="4">
        <v>-3.1899999999999998E-2</v>
      </c>
      <c r="E4940" s="4">
        <v>4.1999999999999997E-3</v>
      </c>
      <c r="F4940" s="81" t="s">
        <v>11241</v>
      </c>
      <c r="G4940" s="4">
        <v>0.62790000000000001</v>
      </c>
      <c r="H4940" s="2">
        <v>483768</v>
      </c>
      <c r="I4940" s="2">
        <v>57.69</v>
      </c>
      <c r="J4940" s="2">
        <v>1.192E-4</v>
      </c>
    </row>
    <row r="4941" spans="1:10" ht="13.9">
      <c r="A4941" s="4" t="s">
        <v>11242</v>
      </c>
      <c r="B4941" s="4" t="s">
        <v>649</v>
      </c>
      <c r="C4941" s="4" t="s">
        <v>662</v>
      </c>
      <c r="D4941" s="4">
        <v>-3.1899999999999998E-2</v>
      </c>
      <c r="E4941" s="4">
        <v>4.1999999999999997E-3</v>
      </c>
      <c r="F4941" s="81" t="s">
        <v>11243</v>
      </c>
      <c r="G4941" s="4">
        <v>0.62790000000000001</v>
      </c>
      <c r="H4941" s="2">
        <v>483768</v>
      </c>
      <c r="I4941" s="2">
        <v>57.69</v>
      </c>
      <c r="J4941" s="2">
        <v>1.192E-4</v>
      </c>
    </row>
    <row r="4942" spans="1:10" ht="13.9">
      <c r="A4942" s="4" t="s">
        <v>11244</v>
      </c>
      <c r="B4942" s="4" t="s">
        <v>650</v>
      </c>
      <c r="C4942" s="4" t="s">
        <v>662</v>
      </c>
      <c r="D4942" s="4">
        <v>-3.2000000000000001E-2</v>
      </c>
      <c r="E4942" s="4">
        <v>4.1999999999999997E-3</v>
      </c>
      <c r="F4942" s="81" t="s">
        <v>11245</v>
      </c>
      <c r="G4942" s="4">
        <v>0.62829999999999997</v>
      </c>
      <c r="H4942" s="2">
        <v>483768</v>
      </c>
      <c r="I4942" s="2">
        <v>58.05</v>
      </c>
      <c r="J4942" s="2">
        <v>1.2E-4</v>
      </c>
    </row>
    <row r="4943" spans="1:10" ht="13.9">
      <c r="A4943" s="4" t="s">
        <v>11246</v>
      </c>
      <c r="B4943" s="4" t="s">
        <v>650</v>
      </c>
      <c r="C4943" s="4" t="s">
        <v>662</v>
      </c>
      <c r="D4943" s="4">
        <v>3.2000000000000001E-2</v>
      </c>
      <c r="E4943" s="4">
        <v>4.1999999999999997E-3</v>
      </c>
      <c r="F4943" s="81" t="s">
        <v>11247</v>
      </c>
      <c r="G4943" s="4">
        <v>0.37180000000000002</v>
      </c>
      <c r="H4943" s="2">
        <v>483768</v>
      </c>
      <c r="I4943" s="2">
        <v>58.05</v>
      </c>
      <c r="J4943" s="2">
        <v>1.2E-4</v>
      </c>
    </row>
    <row r="4944" spans="1:10" ht="13.9">
      <c r="A4944" s="4" t="s">
        <v>11248</v>
      </c>
      <c r="B4944" s="4" t="s">
        <v>649</v>
      </c>
      <c r="C4944" s="4" t="s">
        <v>654</v>
      </c>
      <c r="D4944" s="4">
        <v>2.6499999999999999E-2</v>
      </c>
      <c r="E4944" s="4">
        <v>3.3E-3</v>
      </c>
      <c r="F4944" s="81" t="s">
        <v>11249</v>
      </c>
      <c r="G4944" s="4">
        <v>0.35349999999999998</v>
      </c>
      <c r="H4944" s="2">
        <v>604257</v>
      </c>
      <c r="I4944" s="2">
        <v>64.489999999999995</v>
      </c>
      <c r="J4944" s="2">
        <v>1.0670000000000001E-4</v>
      </c>
    </row>
    <row r="4945" spans="1:10" ht="13.9">
      <c r="A4945" s="4" t="s">
        <v>11250</v>
      </c>
      <c r="B4945" s="4" t="s">
        <v>649</v>
      </c>
      <c r="C4945" s="4" t="s">
        <v>650</v>
      </c>
      <c r="D4945" s="4">
        <v>-2.6499999999999999E-2</v>
      </c>
      <c r="E4945" s="4">
        <v>3.3E-3</v>
      </c>
      <c r="F4945" s="81" t="s">
        <v>11251</v>
      </c>
      <c r="G4945" s="4">
        <v>0.64629999999999999</v>
      </c>
      <c r="H4945" s="2">
        <v>604257</v>
      </c>
      <c r="I4945" s="2">
        <v>64.489999999999995</v>
      </c>
      <c r="J4945" s="2">
        <v>1.0670000000000001E-4</v>
      </c>
    </row>
    <row r="4946" spans="1:10" ht="13.9">
      <c r="A4946" s="4" t="s">
        <v>11252</v>
      </c>
      <c r="B4946" s="4" t="s">
        <v>649</v>
      </c>
      <c r="C4946" s="4" t="s">
        <v>662</v>
      </c>
      <c r="D4946" s="4">
        <v>3.8300000000000001E-2</v>
      </c>
      <c r="E4946" s="4">
        <v>5.0000000000000001E-3</v>
      </c>
      <c r="F4946" s="81" t="s">
        <v>11253</v>
      </c>
      <c r="G4946" s="4">
        <v>0.2258</v>
      </c>
      <c r="H4946" s="2">
        <v>448902</v>
      </c>
      <c r="I4946" s="2">
        <v>58.68</v>
      </c>
      <c r="J4946" s="2">
        <v>1.3070000000000001E-4</v>
      </c>
    </row>
    <row r="4947" spans="1:10" ht="13.9">
      <c r="A4947" s="4" t="s">
        <v>11254</v>
      </c>
      <c r="B4947" s="4" t="s">
        <v>654</v>
      </c>
      <c r="C4947" s="4" t="s">
        <v>11255</v>
      </c>
      <c r="D4947" s="4">
        <v>-3.4099999999999998E-2</v>
      </c>
      <c r="E4947" s="4">
        <v>4.3E-3</v>
      </c>
      <c r="F4947" s="81" t="s">
        <v>11256</v>
      </c>
      <c r="G4947" s="4">
        <v>0.62880000000000003</v>
      </c>
      <c r="H4947" s="2">
        <v>448902</v>
      </c>
      <c r="I4947" s="2">
        <v>62.89</v>
      </c>
      <c r="J4947" s="2">
        <v>1.4009999999999999E-4</v>
      </c>
    </row>
    <row r="4948" spans="1:10" ht="13.9">
      <c r="A4948" s="4" t="s">
        <v>11257</v>
      </c>
      <c r="B4948" s="4" t="s">
        <v>649</v>
      </c>
      <c r="C4948" s="4" t="s">
        <v>654</v>
      </c>
      <c r="D4948" s="4">
        <v>-2.64E-2</v>
      </c>
      <c r="E4948" s="4">
        <v>3.3E-3</v>
      </c>
      <c r="F4948" s="81" t="s">
        <v>11258</v>
      </c>
      <c r="G4948" s="4">
        <v>0.64639999999999997</v>
      </c>
      <c r="H4948" s="2">
        <v>604255</v>
      </c>
      <c r="I4948" s="2">
        <v>64</v>
      </c>
      <c r="J4948" s="2">
        <v>1.059E-4</v>
      </c>
    </row>
    <row r="4949" spans="1:10" ht="13.9">
      <c r="A4949" s="4" t="s">
        <v>11259</v>
      </c>
      <c r="B4949" s="4" t="s">
        <v>650</v>
      </c>
      <c r="C4949" s="4" t="s">
        <v>662</v>
      </c>
      <c r="D4949" s="4">
        <v>-2.6499999999999999E-2</v>
      </c>
      <c r="E4949" s="4">
        <v>3.3E-3</v>
      </c>
      <c r="F4949" s="81" t="s">
        <v>11249</v>
      </c>
      <c r="G4949" s="4">
        <v>0.64649999999999996</v>
      </c>
      <c r="H4949" s="2">
        <v>604257</v>
      </c>
      <c r="I4949" s="2">
        <v>64.489999999999995</v>
      </c>
      <c r="J4949" s="2">
        <v>1.0670000000000001E-4</v>
      </c>
    </row>
    <row r="4950" spans="1:10" ht="13.9">
      <c r="A4950" s="4" t="s">
        <v>11260</v>
      </c>
      <c r="B4950" s="4" t="s">
        <v>650</v>
      </c>
      <c r="C4950" s="4" t="s">
        <v>662</v>
      </c>
      <c r="D4950" s="4">
        <v>-3.2000000000000001E-2</v>
      </c>
      <c r="E4950" s="4">
        <v>4.1999999999999997E-3</v>
      </c>
      <c r="F4950" s="81" t="s">
        <v>11261</v>
      </c>
      <c r="G4950" s="4">
        <v>0.62819999999999998</v>
      </c>
      <c r="H4950" s="2">
        <v>483768</v>
      </c>
      <c r="I4950" s="2">
        <v>58.05</v>
      </c>
      <c r="J4950" s="2">
        <v>1.2E-4</v>
      </c>
    </row>
    <row r="4951" spans="1:10" ht="13.9">
      <c r="A4951" s="4" t="s">
        <v>11262</v>
      </c>
      <c r="B4951" s="4" t="s">
        <v>649</v>
      </c>
      <c r="C4951" s="4" t="s">
        <v>654</v>
      </c>
      <c r="D4951" s="4">
        <v>3.2000000000000001E-2</v>
      </c>
      <c r="E4951" s="4">
        <v>4.1999999999999997E-3</v>
      </c>
      <c r="F4951" s="81" t="s">
        <v>11263</v>
      </c>
      <c r="G4951" s="4">
        <v>0.37180000000000002</v>
      </c>
      <c r="H4951" s="2">
        <v>483768</v>
      </c>
      <c r="I4951" s="2">
        <v>58.05</v>
      </c>
      <c r="J4951" s="2">
        <v>1.2E-4</v>
      </c>
    </row>
    <row r="4952" spans="1:10" ht="13.9">
      <c r="A4952" s="4" t="s">
        <v>11264</v>
      </c>
      <c r="B4952" s="4" t="s">
        <v>649</v>
      </c>
      <c r="C4952" s="4" t="s">
        <v>654</v>
      </c>
      <c r="D4952" s="4">
        <v>3.2800000000000003E-2</v>
      </c>
      <c r="E4952" s="4">
        <v>4.3E-3</v>
      </c>
      <c r="F4952" s="81" t="s">
        <v>11265</v>
      </c>
      <c r="G4952" s="4">
        <v>0.35120000000000001</v>
      </c>
      <c r="H4952" s="2">
        <v>483768</v>
      </c>
      <c r="I4952" s="2">
        <v>58.18</v>
      </c>
      <c r="J4952" s="2">
        <v>1.203E-4</v>
      </c>
    </row>
    <row r="4953" spans="1:10" ht="13.9">
      <c r="A4953" s="4" t="s">
        <v>11266</v>
      </c>
      <c r="B4953" s="4" t="s">
        <v>650</v>
      </c>
      <c r="C4953" s="4" t="s">
        <v>654</v>
      </c>
      <c r="D4953" s="4">
        <v>2.9000000000000001E-2</v>
      </c>
      <c r="E4953" s="4">
        <v>4.7999999999999996E-3</v>
      </c>
      <c r="F4953" s="81" t="s">
        <v>11267</v>
      </c>
      <c r="G4953" s="4">
        <v>0.73839999999999995</v>
      </c>
      <c r="H4953" s="2">
        <v>448902</v>
      </c>
      <c r="I4953" s="2">
        <v>36.5</v>
      </c>
      <c r="J4953" s="82" t="s">
        <v>9099</v>
      </c>
    </row>
    <row r="4954" spans="1:10" ht="13.9">
      <c r="A4954" s="4" t="s">
        <v>11268</v>
      </c>
      <c r="B4954" s="4" t="s">
        <v>650</v>
      </c>
      <c r="C4954" s="4" t="s">
        <v>654</v>
      </c>
      <c r="D4954" s="4">
        <v>3.2199999999999999E-2</v>
      </c>
      <c r="E4954" s="4">
        <v>4.1999999999999997E-3</v>
      </c>
      <c r="F4954" s="81" t="s">
        <v>11269</v>
      </c>
      <c r="G4954" s="4">
        <v>0.37240000000000001</v>
      </c>
      <c r="H4954" s="2">
        <v>482750</v>
      </c>
      <c r="I4954" s="2">
        <v>58.78</v>
      </c>
      <c r="J4954" s="2">
        <v>1.217E-4</v>
      </c>
    </row>
    <row r="4955" spans="1:10" ht="13.9">
      <c r="A4955" s="4" t="s">
        <v>11270</v>
      </c>
      <c r="B4955" s="4" t="s">
        <v>649</v>
      </c>
      <c r="C4955" s="4" t="s">
        <v>654</v>
      </c>
      <c r="D4955" s="4">
        <v>-2.6499999999999999E-2</v>
      </c>
      <c r="E4955" s="4">
        <v>3.3E-3</v>
      </c>
      <c r="F4955" s="81" t="s">
        <v>11271</v>
      </c>
      <c r="G4955" s="4">
        <v>0.64929999999999999</v>
      </c>
      <c r="H4955" s="2">
        <v>601810</v>
      </c>
      <c r="I4955" s="2">
        <v>64.489999999999995</v>
      </c>
      <c r="J4955" s="2">
        <v>1.071E-4</v>
      </c>
    </row>
    <row r="4956" spans="1:10" ht="13.9">
      <c r="A4956" s="4" t="s">
        <v>11272</v>
      </c>
      <c r="B4956" s="4" t="s">
        <v>649</v>
      </c>
      <c r="C4956" s="4" t="s">
        <v>654</v>
      </c>
      <c r="D4956" s="4">
        <v>-2.64E-2</v>
      </c>
      <c r="E4956" s="4">
        <v>3.3E-3</v>
      </c>
      <c r="F4956" s="81" t="s">
        <v>11273</v>
      </c>
      <c r="G4956" s="4">
        <v>0.64649999999999996</v>
      </c>
      <c r="H4956" s="2">
        <v>604257</v>
      </c>
      <c r="I4956" s="2">
        <v>64</v>
      </c>
      <c r="J4956" s="2">
        <v>1.059E-4</v>
      </c>
    </row>
    <row r="4957" spans="1:10" ht="13.9">
      <c r="A4957" s="4" t="s">
        <v>11274</v>
      </c>
      <c r="B4957" s="4" t="s">
        <v>649</v>
      </c>
      <c r="C4957" s="4" t="s">
        <v>654</v>
      </c>
      <c r="D4957" s="4">
        <v>-3.2000000000000001E-2</v>
      </c>
      <c r="E4957" s="4">
        <v>4.1999999999999997E-3</v>
      </c>
      <c r="F4957" s="81" t="s">
        <v>11044</v>
      </c>
      <c r="G4957" s="4">
        <v>0.62819999999999998</v>
      </c>
      <c r="H4957" s="2">
        <v>483768</v>
      </c>
      <c r="I4957" s="2">
        <v>58.05</v>
      </c>
      <c r="J4957" s="2">
        <v>1.2E-4</v>
      </c>
    </row>
    <row r="4958" spans="1:10" ht="13.9">
      <c r="A4958" s="4" t="s">
        <v>11275</v>
      </c>
      <c r="B4958" s="4" t="s">
        <v>649</v>
      </c>
      <c r="C4958" s="4" t="s">
        <v>654</v>
      </c>
      <c r="D4958" s="4">
        <v>-3.2000000000000001E-2</v>
      </c>
      <c r="E4958" s="4">
        <v>4.1999999999999997E-3</v>
      </c>
      <c r="F4958" s="81" t="s">
        <v>11220</v>
      </c>
      <c r="G4958" s="4">
        <v>0.62829999999999997</v>
      </c>
      <c r="H4958" s="2">
        <v>483768</v>
      </c>
      <c r="I4958" s="2">
        <v>58.05</v>
      </c>
      <c r="J4958" s="2">
        <v>1.2E-4</v>
      </c>
    </row>
    <row r="4959" spans="1:10" ht="13.9">
      <c r="A4959" s="4" t="s">
        <v>11276</v>
      </c>
      <c r="B4959" s="4" t="s">
        <v>649</v>
      </c>
      <c r="C4959" s="4" t="s">
        <v>654</v>
      </c>
      <c r="D4959" s="4">
        <v>3.2000000000000001E-2</v>
      </c>
      <c r="E4959" s="4">
        <v>4.1999999999999997E-3</v>
      </c>
      <c r="F4959" s="81" t="s">
        <v>11277</v>
      </c>
      <c r="G4959" s="4">
        <v>0.37169999999999997</v>
      </c>
      <c r="H4959" s="2">
        <v>483768</v>
      </c>
      <c r="I4959" s="2">
        <v>58.05</v>
      </c>
      <c r="J4959" s="2">
        <v>1.2E-4</v>
      </c>
    </row>
    <row r="4960" spans="1:10" ht="13.9">
      <c r="A4960" s="4" t="s">
        <v>11278</v>
      </c>
      <c r="B4960" s="4" t="s">
        <v>649</v>
      </c>
      <c r="C4960" s="4" t="s">
        <v>654</v>
      </c>
      <c r="D4960" s="4">
        <v>-2.64E-2</v>
      </c>
      <c r="E4960" s="4">
        <v>3.3E-3</v>
      </c>
      <c r="F4960" s="81" t="s">
        <v>11273</v>
      </c>
      <c r="G4960" s="4">
        <v>0.64649999999999996</v>
      </c>
      <c r="H4960" s="2">
        <v>604257</v>
      </c>
      <c r="I4960" s="2">
        <v>64</v>
      </c>
      <c r="J4960" s="2">
        <v>1.059E-4</v>
      </c>
    </row>
    <row r="4961" spans="1:10" ht="13.9">
      <c r="A4961" s="4" t="s">
        <v>11279</v>
      </c>
      <c r="B4961" s="4" t="s">
        <v>650</v>
      </c>
      <c r="C4961" s="4" t="s">
        <v>662</v>
      </c>
      <c r="D4961" s="4">
        <v>-2.6499999999999999E-2</v>
      </c>
      <c r="E4961" s="4">
        <v>3.3E-3</v>
      </c>
      <c r="F4961" s="81" t="s">
        <v>11280</v>
      </c>
      <c r="G4961" s="4">
        <v>0.64659999999999995</v>
      </c>
      <c r="H4961" s="2">
        <v>604257</v>
      </c>
      <c r="I4961" s="2">
        <v>64.489999999999995</v>
      </c>
      <c r="J4961" s="2">
        <v>1.0670000000000001E-4</v>
      </c>
    </row>
    <row r="4962" spans="1:10" ht="13.9">
      <c r="A4962" s="4" t="s">
        <v>11281</v>
      </c>
      <c r="B4962" s="4" t="s">
        <v>649</v>
      </c>
      <c r="C4962" s="4" t="s">
        <v>654</v>
      </c>
      <c r="D4962" s="4">
        <v>3.2099999999999997E-2</v>
      </c>
      <c r="E4962" s="4">
        <v>4.1999999999999997E-3</v>
      </c>
      <c r="F4962" s="81" t="s">
        <v>11282</v>
      </c>
      <c r="G4962" s="4">
        <v>0.37180000000000002</v>
      </c>
      <c r="H4962" s="2">
        <v>483768</v>
      </c>
      <c r="I4962" s="2">
        <v>58.41</v>
      </c>
      <c r="J4962" s="2">
        <v>1.2070000000000001E-4</v>
      </c>
    </row>
    <row r="4963" spans="1:10" ht="13.9">
      <c r="A4963" s="4" t="s">
        <v>11283</v>
      </c>
      <c r="B4963" s="4" t="s">
        <v>649</v>
      </c>
      <c r="C4963" s="4" t="s">
        <v>654</v>
      </c>
      <c r="D4963" s="4">
        <v>-2.64E-2</v>
      </c>
      <c r="E4963" s="4">
        <v>3.3E-3</v>
      </c>
      <c r="F4963" s="81" t="s">
        <v>11284</v>
      </c>
      <c r="G4963" s="4">
        <v>0.64649999999999996</v>
      </c>
      <c r="H4963" s="2">
        <v>604257</v>
      </c>
      <c r="I4963" s="2">
        <v>64</v>
      </c>
      <c r="J4963" s="2">
        <v>1.059E-4</v>
      </c>
    </row>
    <row r="4964" spans="1:10" ht="13.9">
      <c r="A4964" s="4" t="s">
        <v>11285</v>
      </c>
      <c r="B4964" s="4" t="s">
        <v>649</v>
      </c>
      <c r="C4964" s="4" t="s">
        <v>654</v>
      </c>
      <c r="D4964" s="4">
        <v>-2.6499999999999999E-2</v>
      </c>
      <c r="E4964" s="4">
        <v>3.3E-3</v>
      </c>
      <c r="F4964" s="81" t="s">
        <v>11286</v>
      </c>
      <c r="G4964" s="4">
        <v>0.64659999999999995</v>
      </c>
      <c r="H4964" s="2">
        <v>604257</v>
      </c>
      <c r="I4964" s="2">
        <v>64.489999999999995</v>
      </c>
      <c r="J4964" s="2">
        <v>1.0670000000000001E-4</v>
      </c>
    </row>
    <row r="4965" spans="1:10" ht="13.9">
      <c r="A4965" s="4" t="s">
        <v>11287</v>
      </c>
      <c r="B4965" s="4" t="s">
        <v>650</v>
      </c>
      <c r="C4965" s="4" t="s">
        <v>654</v>
      </c>
      <c r="D4965" s="4">
        <v>2.92E-2</v>
      </c>
      <c r="E4965" s="4">
        <v>4.3E-3</v>
      </c>
      <c r="F4965" s="81" t="s">
        <v>11288</v>
      </c>
      <c r="G4965" s="4">
        <v>0.38369999999999999</v>
      </c>
      <c r="H4965" s="2">
        <v>482750</v>
      </c>
      <c r="I4965" s="2">
        <v>46.11</v>
      </c>
      <c r="J4965" s="82" t="s">
        <v>11289</v>
      </c>
    </row>
    <row r="4966" spans="1:10" ht="13.9">
      <c r="A4966" s="4" t="s">
        <v>11290</v>
      </c>
      <c r="B4966" s="4" t="s">
        <v>650</v>
      </c>
      <c r="C4966" s="4" t="s">
        <v>662</v>
      </c>
      <c r="D4966" s="4">
        <v>3.2000000000000001E-2</v>
      </c>
      <c r="E4966" s="4">
        <v>4.1999999999999997E-3</v>
      </c>
      <c r="F4966" s="81" t="s">
        <v>11263</v>
      </c>
      <c r="G4966" s="4">
        <v>0.37180000000000002</v>
      </c>
      <c r="H4966" s="2">
        <v>483768</v>
      </c>
      <c r="I4966" s="2">
        <v>58.05</v>
      </c>
      <c r="J4966" s="2">
        <v>1.2E-4</v>
      </c>
    </row>
    <row r="4967" spans="1:10" ht="13.9">
      <c r="A4967" s="4" t="s">
        <v>11291</v>
      </c>
      <c r="B4967" s="4" t="s">
        <v>649</v>
      </c>
      <c r="C4967" s="4" t="s">
        <v>654</v>
      </c>
      <c r="D4967" s="4">
        <v>-3.1899999999999998E-2</v>
      </c>
      <c r="E4967" s="4">
        <v>4.1999999999999997E-3</v>
      </c>
      <c r="F4967" s="81" t="s">
        <v>11292</v>
      </c>
      <c r="G4967" s="4">
        <v>0.62509999999999999</v>
      </c>
      <c r="H4967" s="2">
        <v>483768</v>
      </c>
      <c r="I4967" s="2">
        <v>57.69</v>
      </c>
      <c r="J4967" s="2">
        <v>1.192E-4</v>
      </c>
    </row>
    <row r="4968" spans="1:10" ht="13.9">
      <c r="A4968" s="4" t="s">
        <v>11293</v>
      </c>
      <c r="B4968" s="4" t="s">
        <v>649</v>
      </c>
      <c r="C4968" s="4" t="s">
        <v>662</v>
      </c>
      <c r="D4968" s="4">
        <v>-3.1899999999999998E-2</v>
      </c>
      <c r="E4968" s="4">
        <v>4.1999999999999997E-3</v>
      </c>
      <c r="F4968" s="81" t="s">
        <v>11294</v>
      </c>
      <c r="G4968" s="4">
        <v>0.62829999999999997</v>
      </c>
      <c r="H4968" s="2">
        <v>483768</v>
      </c>
      <c r="I4968" s="2">
        <v>57.69</v>
      </c>
      <c r="J4968" s="2">
        <v>1.192E-4</v>
      </c>
    </row>
    <row r="4969" spans="1:10" ht="13.9">
      <c r="A4969" s="4" t="s">
        <v>11295</v>
      </c>
      <c r="B4969" s="4" t="s">
        <v>650</v>
      </c>
      <c r="C4969" s="4" t="s">
        <v>662</v>
      </c>
      <c r="D4969" s="4">
        <v>3.1899999999999998E-2</v>
      </c>
      <c r="E4969" s="4">
        <v>4.1999999999999997E-3</v>
      </c>
      <c r="F4969" s="81" t="s">
        <v>11294</v>
      </c>
      <c r="G4969" s="4">
        <v>0.37169999999999997</v>
      </c>
      <c r="H4969" s="2">
        <v>483768</v>
      </c>
      <c r="I4969" s="2">
        <v>57.69</v>
      </c>
      <c r="J4969" s="2">
        <v>1.192E-4</v>
      </c>
    </row>
    <row r="4970" spans="1:10" ht="13.9">
      <c r="A4970" s="4" t="s">
        <v>11296</v>
      </c>
      <c r="B4970" s="4" t="s">
        <v>649</v>
      </c>
      <c r="C4970" s="4" t="s">
        <v>650</v>
      </c>
      <c r="D4970" s="4">
        <v>-2.1100000000000001E-2</v>
      </c>
      <c r="E4970" s="4">
        <v>3.5000000000000001E-3</v>
      </c>
      <c r="F4970" s="81" t="s">
        <v>11297</v>
      </c>
      <c r="G4970" s="4">
        <v>0.27279999999999999</v>
      </c>
      <c r="H4970" s="2">
        <v>604255</v>
      </c>
      <c r="I4970" s="2">
        <v>36.340000000000003</v>
      </c>
      <c r="J4970" s="82" t="s">
        <v>10729</v>
      </c>
    </row>
    <row r="4971" spans="1:10" ht="13.9">
      <c r="A4971" s="4" t="s">
        <v>11298</v>
      </c>
      <c r="B4971" s="4" t="s">
        <v>650</v>
      </c>
      <c r="C4971" s="4" t="s">
        <v>662</v>
      </c>
      <c r="D4971" s="4">
        <v>3.1899999999999998E-2</v>
      </c>
      <c r="E4971" s="4">
        <v>4.1999999999999997E-3</v>
      </c>
      <c r="F4971" s="81" t="s">
        <v>11299</v>
      </c>
      <c r="G4971" s="4">
        <v>0.372</v>
      </c>
      <c r="H4971" s="2">
        <v>483768</v>
      </c>
      <c r="I4971" s="2">
        <v>57.69</v>
      </c>
      <c r="J4971" s="2">
        <v>1.192E-4</v>
      </c>
    </row>
    <row r="4972" spans="1:10" ht="13.9">
      <c r="A4972" s="4" t="s">
        <v>11300</v>
      </c>
      <c r="B4972" s="4" t="s">
        <v>649</v>
      </c>
      <c r="C4972" s="4" t="s">
        <v>654</v>
      </c>
      <c r="D4972" s="4">
        <v>3.1899999999999998E-2</v>
      </c>
      <c r="E4972" s="4">
        <v>4.1999999999999997E-3</v>
      </c>
      <c r="F4972" s="81" t="s">
        <v>11301</v>
      </c>
      <c r="G4972" s="4">
        <v>0.372</v>
      </c>
      <c r="H4972" s="2">
        <v>483768</v>
      </c>
      <c r="I4972" s="2">
        <v>57.69</v>
      </c>
      <c r="J4972" s="2">
        <v>1.192E-4</v>
      </c>
    </row>
    <row r="4973" spans="1:10" ht="13.9">
      <c r="A4973" s="4" t="s">
        <v>11302</v>
      </c>
      <c r="B4973" s="4" t="s">
        <v>662</v>
      </c>
      <c r="C4973" s="4" t="s">
        <v>654</v>
      </c>
      <c r="D4973" s="4">
        <v>-3.2000000000000001E-2</v>
      </c>
      <c r="E4973" s="4">
        <v>4.1999999999999997E-3</v>
      </c>
      <c r="F4973" s="81" t="s">
        <v>11303</v>
      </c>
      <c r="G4973" s="4">
        <v>0.62819999999999998</v>
      </c>
      <c r="H4973" s="2">
        <v>483768</v>
      </c>
      <c r="I4973" s="2">
        <v>58.05</v>
      </c>
      <c r="J4973" s="2">
        <v>1.2E-4</v>
      </c>
    </row>
    <row r="4974" spans="1:10" ht="13.9">
      <c r="A4974" s="4" t="s">
        <v>11304</v>
      </c>
      <c r="B4974" s="4" t="s">
        <v>650</v>
      </c>
      <c r="C4974" s="4" t="s">
        <v>662</v>
      </c>
      <c r="D4974" s="4">
        <v>-2.64E-2</v>
      </c>
      <c r="E4974" s="4">
        <v>3.3E-3</v>
      </c>
      <c r="F4974" s="81" t="s">
        <v>11305</v>
      </c>
      <c r="G4974" s="4">
        <v>0.64659999999999995</v>
      </c>
      <c r="H4974" s="2">
        <v>604257</v>
      </c>
      <c r="I4974" s="2">
        <v>64</v>
      </c>
      <c r="J4974" s="2">
        <v>1.059E-4</v>
      </c>
    </row>
    <row r="4975" spans="1:10" ht="13.9">
      <c r="A4975" s="4" t="s">
        <v>11306</v>
      </c>
      <c r="B4975" s="4" t="s">
        <v>650</v>
      </c>
      <c r="C4975" s="4" t="s">
        <v>662</v>
      </c>
      <c r="D4975" s="4">
        <v>2.6499999999999999E-2</v>
      </c>
      <c r="E4975" s="4">
        <v>3.3E-3</v>
      </c>
      <c r="F4975" s="81" t="s">
        <v>11307</v>
      </c>
      <c r="G4975" s="4">
        <v>0.35349999999999998</v>
      </c>
      <c r="H4975" s="2">
        <v>604257</v>
      </c>
      <c r="I4975" s="2">
        <v>64.489999999999995</v>
      </c>
      <c r="J4975" s="2">
        <v>1.0670000000000001E-4</v>
      </c>
    </row>
    <row r="4976" spans="1:10" ht="13.9">
      <c r="A4976" s="4" t="s">
        <v>11308</v>
      </c>
      <c r="B4976" s="4" t="s">
        <v>649</v>
      </c>
      <c r="C4976" s="4" t="s">
        <v>654</v>
      </c>
      <c r="D4976" s="4">
        <v>3.1899999999999998E-2</v>
      </c>
      <c r="E4976" s="4">
        <v>4.1999999999999997E-3</v>
      </c>
      <c r="F4976" s="81" t="s">
        <v>11309</v>
      </c>
      <c r="G4976" s="4">
        <v>0.37169999999999997</v>
      </c>
      <c r="H4976" s="2">
        <v>483768</v>
      </c>
      <c r="I4976" s="2">
        <v>57.69</v>
      </c>
      <c r="J4976" s="2">
        <v>1.192E-4</v>
      </c>
    </row>
    <row r="4977" spans="1:10" ht="13.9">
      <c r="A4977" s="4" t="s">
        <v>11310</v>
      </c>
      <c r="B4977" s="4" t="s">
        <v>649</v>
      </c>
      <c r="C4977" s="4" t="s">
        <v>650</v>
      </c>
      <c r="D4977" s="4">
        <v>-3.2000000000000001E-2</v>
      </c>
      <c r="E4977" s="4">
        <v>4.1999999999999997E-3</v>
      </c>
      <c r="F4977" s="81" t="s">
        <v>10701</v>
      </c>
      <c r="G4977" s="4">
        <v>0.62819999999999998</v>
      </c>
      <c r="H4977" s="2">
        <v>483768</v>
      </c>
      <c r="I4977" s="2">
        <v>58.05</v>
      </c>
      <c r="J4977" s="2">
        <v>1.2E-4</v>
      </c>
    </row>
    <row r="4978" spans="1:10" ht="13.9">
      <c r="A4978" s="4" t="s">
        <v>11311</v>
      </c>
      <c r="B4978" s="4" t="s">
        <v>649</v>
      </c>
      <c r="C4978" s="4" t="s">
        <v>654</v>
      </c>
      <c r="D4978" s="4">
        <v>2.6800000000000001E-2</v>
      </c>
      <c r="E4978" s="4">
        <v>4.5999999999999999E-3</v>
      </c>
      <c r="F4978" s="81" t="s">
        <v>11312</v>
      </c>
      <c r="G4978" s="4">
        <v>0.73819999999999997</v>
      </c>
      <c r="H4978" s="2">
        <v>483768</v>
      </c>
      <c r="I4978" s="2">
        <v>33.94</v>
      </c>
      <c r="J4978" s="82" t="s">
        <v>3870</v>
      </c>
    </row>
    <row r="4979" spans="1:10" ht="13.9">
      <c r="A4979" s="4" t="s">
        <v>11313</v>
      </c>
      <c r="B4979" s="4" t="s">
        <v>650</v>
      </c>
      <c r="C4979" s="4" t="s">
        <v>662</v>
      </c>
      <c r="D4979" s="4">
        <v>3.2000000000000001E-2</v>
      </c>
      <c r="E4979" s="4">
        <v>4.1999999999999997E-3</v>
      </c>
      <c r="F4979" s="81" t="s">
        <v>11314</v>
      </c>
      <c r="G4979" s="4">
        <v>0.37180000000000002</v>
      </c>
      <c r="H4979" s="2">
        <v>483768</v>
      </c>
      <c r="I4979" s="2">
        <v>58.05</v>
      </c>
      <c r="J4979" s="2">
        <v>1.2E-4</v>
      </c>
    </row>
    <row r="4980" spans="1:10" ht="13.9">
      <c r="A4980" s="4" t="s">
        <v>11315</v>
      </c>
      <c r="B4980" s="4" t="s">
        <v>650</v>
      </c>
      <c r="C4980" s="4" t="s">
        <v>662</v>
      </c>
      <c r="D4980" s="4">
        <v>-3.2899999999999999E-2</v>
      </c>
      <c r="E4980" s="4">
        <v>4.1999999999999997E-3</v>
      </c>
      <c r="F4980" s="81" t="s">
        <v>11316</v>
      </c>
      <c r="G4980" s="4">
        <v>0.64870000000000005</v>
      </c>
      <c r="H4980" s="2">
        <v>483768</v>
      </c>
      <c r="I4980" s="2">
        <v>61.36</v>
      </c>
      <c r="J4980" s="2">
        <v>1.2679999999999999E-4</v>
      </c>
    </row>
    <row r="4981" spans="1:10" ht="13.9">
      <c r="A4981" s="4" t="s">
        <v>11317</v>
      </c>
      <c r="B4981" s="4" t="s">
        <v>649</v>
      </c>
      <c r="C4981" s="4" t="s">
        <v>654</v>
      </c>
      <c r="D4981" s="4">
        <v>2.63E-2</v>
      </c>
      <c r="E4981" s="4">
        <v>3.3999999999999998E-3</v>
      </c>
      <c r="F4981" s="81" t="s">
        <v>11318</v>
      </c>
      <c r="G4981" s="4">
        <v>0.33479999999999999</v>
      </c>
      <c r="H4981" s="2">
        <v>604251</v>
      </c>
      <c r="I4981" s="2">
        <v>59.83</v>
      </c>
      <c r="J4981" s="82" t="s">
        <v>11177</v>
      </c>
    </row>
    <row r="4982" spans="1:10" ht="13.9">
      <c r="A4982" s="4" t="s">
        <v>11319</v>
      </c>
      <c r="B4982" s="4" t="s">
        <v>649</v>
      </c>
      <c r="C4982" s="4" t="s">
        <v>1086</v>
      </c>
      <c r="D4982" s="4">
        <v>-3.3399999999999999E-2</v>
      </c>
      <c r="E4982" s="4">
        <v>4.3E-3</v>
      </c>
      <c r="F4982" s="81" t="s">
        <v>11320</v>
      </c>
      <c r="G4982" s="4">
        <v>0.624</v>
      </c>
      <c r="H4982" s="2">
        <v>448902</v>
      </c>
      <c r="I4982" s="2">
        <v>60.33</v>
      </c>
      <c r="J4982" s="2">
        <v>1.3439999999999999E-4</v>
      </c>
    </row>
    <row r="4983" spans="1:10" ht="13.9">
      <c r="A4983" s="4" t="s">
        <v>11321</v>
      </c>
      <c r="B4983" s="4" t="s">
        <v>649</v>
      </c>
      <c r="C4983" s="4" t="s">
        <v>650</v>
      </c>
      <c r="D4983" s="4">
        <v>-3.1899999999999998E-2</v>
      </c>
      <c r="E4983" s="4">
        <v>4.1999999999999997E-3</v>
      </c>
      <c r="F4983" s="81" t="s">
        <v>11322</v>
      </c>
      <c r="G4983" s="4">
        <v>0.62829999999999997</v>
      </c>
      <c r="H4983" s="2">
        <v>483768</v>
      </c>
      <c r="I4983" s="2">
        <v>57.69</v>
      </c>
      <c r="J4983" s="2">
        <v>1.192E-4</v>
      </c>
    </row>
    <row r="4984" spans="1:10" ht="13.9">
      <c r="A4984" s="4" t="s">
        <v>11323</v>
      </c>
      <c r="B4984" s="4" t="s">
        <v>649</v>
      </c>
      <c r="C4984" s="4" t="s">
        <v>662</v>
      </c>
      <c r="D4984" s="4">
        <v>-3.2000000000000001E-2</v>
      </c>
      <c r="E4984" s="4">
        <v>4.1999999999999997E-3</v>
      </c>
      <c r="F4984" s="81" t="s">
        <v>11263</v>
      </c>
      <c r="G4984" s="4">
        <v>0.62819999999999998</v>
      </c>
      <c r="H4984" s="2">
        <v>483768</v>
      </c>
      <c r="I4984" s="2">
        <v>58.05</v>
      </c>
      <c r="J4984" s="2">
        <v>1.2E-4</v>
      </c>
    </row>
    <row r="4985" spans="1:10" ht="13.9">
      <c r="A4985" s="4" t="s">
        <v>11324</v>
      </c>
      <c r="B4985" s="4" t="s">
        <v>650</v>
      </c>
      <c r="C4985" s="4" t="s">
        <v>662</v>
      </c>
      <c r="D4985" s="4">
        <v>-3.2000000000000001E-2</v>
      </c>
      <c r="E4985" s="4">
        <v>4.1999999999999997E-3</v>
      </c>
      <c r="F4985" s="81" t="s">
        <v>11263</v>
      </c>
      <c r="G4985" s="4">
        <v>0.62819999999999998</v>
      </c>
      <c r="H4985" s="2">
        <v>483768</v>
      </c>
      <c r="I4985" s="2">
        <v>58.05</v>
      </c>
      <c r="J4985" s="2">
        <v>1.2E-4</v>
      </c>
    </row>
    <row r="4986" spans="1:10" ht="13.9">
      <c r="A4986" s="4" t="s">
        <v>11325</v>
      </c>
      <c r="B4986" s="4" t="s">
        <v>1440</v>
      </c>
      <c r="C4986" s="4" t="s">
        <v>662</v>
      </c>
      <c r="D4986" s="4">
        <v>3.3599999999999998E-2</v>
      </c>
      <c r="E4986" s="4">
        <v>4.4000000000000003E-3</v>
      </c>
      <c r="F4986" s="81" t="s">
        <v>11326</v>
      </c>
      <c r="G4986" s="4">
        <v>0.37169999999999997</v>
      </c>
      <c r="H4986" s="2">
        <v>448902</v>
      </c>
      <c r="I4986" s="2">
        <v>58.31</v>
      </c>
      <c r="J4986" s="2">
        <v>1.2990000000000001E-4</v>
      </c>
    </row>
    <row r="4987" spans="1:10" ht="13.9">
      <c r="A4987" s="4" t="s">
        <v>11327</v>
      </c>
      <c r="B4987" s="4" t="s">
        <v>649</v>
      </c>
      <c r="C4987" s="4" t="s">
        <v>654</v>
      </c>
      <c r="D4987" s="4">
        <v>-2.6800000000000001E-2</v>
      </c>
      <c r="E4987" s="4">
        <v>3.8E-3</v>
      </c>
      <c r="F4987" s="81" t="s">
        <v>11328</v>
      </c>
      <c r="G4987" s="4">
        <v>0.78029999999999999</v>
      </c>
      <c r="H4987" s="2">
        <v>604256</v>
      </c>
      <c r="I4987" s="2">
        <v>49.74</v>
      </c>
      <c r="J4987" s="82" t="s">
        <v>11329</v>
      </c>
    </row>
    <row r="4988" spans="1:10" ht="13.9">
      <c r="A4988" s="4" t="s">
        <v>11330</v>
      </c>
      <c r="B4988" s="4" t="s">
        <v>650</v>
      </c>
      <c r="C4988" s="4" t="s">
        <v>662</v>
      </c>
      <c r="D4988" s="4">
        <v>-3.2000000000000001E-2</v>
      </c>
      <c r="E4988" s="4">
        <v>4.1999999999999997E-3</v>
      </c>
      <c r="F4988" s="81" t="s">
        <v>11331</v>
      </c>
      <c r="G4988" s="4">
        <v>0.62819999999999998</v>
      </c>
      <c r="H4988" s="2">
        <v>483768</v>
      </c>
      <c r="I4988" s="2">
        <v>58.05</v>
      </c>
      <c r="J4988" s="2">
        <v>1.2E-4</v>
      </c>
    </row>
    <row r="4989" spans="1:10" ht="13.9">
      <c r="A4989" s="4" t="s">
        <v>11332</v>
      </c>
      <c r="B4989" s="4" t="s">
        <v>650</v>
      </c>
      <c r="C4989" s="4" t="s">
        <v>654</v>
      </c>
      <c r="D4989" s="4">
        <v>3.1899999999999998E-2</v>
      </c>
      <c r="E4989" s="4">
        <v>4.1999999999999997E-3</v>
      </c>
      <c r="F4989" s="81" t="s">
        <v>11322</v>
      </c>
      <c r="G4989" s="4">
        <v>0.37169999999999997</v>
      </c>
      <c r="H4989" s="2">
        <v>483768</v>
      </c>
      <c r="I4989" s="2">
        <v>57.69</v>
      </c>
      <c r="J4989" s="2">
        <v>1.192E-4</v>
      </c>
    </row>
    <row r="4990" spans="1:10" ht="13.9">
      <c r="A4990" s="4" t="s">
        <v>11333</v>
      </c>
      <c r="B4990" s="4" t="s">
        <v>662</v>
      </c>
      <c r="C4990" s="4" t="s">
        <v>654</v>
      </c>
      <c r="D4990" s="4">
        <v>2.6599999999999999E-2</v>
      </c>
      <c r="E4990" s="4">
        <v>3.3E-3</v>
      </c>
      <c r="F4990" s="81" t="s">
        <v>11334</v>
      </c>
      <c r="G4990" s="4">
        <v>0.35360000000000003</v>
      </c>
      <c r="H4990" s="2">
        <v>604257</v>
      </c>
      <c r="I4990" s="2">
        <v>64.97</v>
      </c>
      <c r="J4990" s="2">
        <v>1.075E-4</v>
      </c>
    </row>
    <row r="4991" spans="1:10" ht="13.9">
      <c r="A4991" s="4" t="s">
        <v>11335</v>
      </c>
      <c r="B4991" s="4" t="s">
        <v>650</v>
      </c>
      <c r="C4991" s="4" t="s">
        <v>654</v>
      </c>
      <c r="D4991" s="4">
        <v>-3.2000000000000001E-2</v>
      </c>
      <c r="E4991" s="4">
        <v>4.1999999999999997E-3</v>
      </c>
      <c r="F4991" s="81" t="s">
        <v>11336</v>
      </c>
      <c r="G4991" s="4">
        <v>0.62819999999999998</v>
      </c>
      <c r="H4991" s="2">
        <v>483768</v>
      </c>
      <c r="I4991" s="2">
        <v>58.05</v>
      </c>
      <c r="J4991" s="2">
        <v>1.2E-4</v>
      </c>
    </row>
    <row r="4992" spans="1:10" ht="13.9">
      <c r="A4992" s="4" t="s">
        <v>11337</v>
      </c>
      <c r="B4992" s="4" t="s">
        <v>650</v>
      </c>
      <c r="C4992" s="4" t="s">
        <v>662</v>
      </c>
      <c r="D4992" s="4">
        <v>3.2099999999999997E-2</v>
      </c>
      <c r="E4992" s="4">
        <v>4.1999999999999997E-3</v>
      </c>
      <c r="F4992" s="81" t="s">
        <v>11338</v>
      </c>
      <c r="G4992" s="4">
        <v>0.37190000000000001</v>
      </c>
      <c r="H4992" s="2">
        <v>483768</v>
      </c>
      <c r="I4992" s="2">
        <v>58.41</v>
      </c>
      <c r="J4992" s="2">
        <v>1.2070000000000001E-4</v>
      </c>
    </row>
    <row r="4993" spans="1:10" ht="13.9">
      <c r="A4993" s="4" t="s">
        <v>11339</v>
      </c>
      <c r="B4993" s="4" t="s">
        <v>649</v>
      </c>
      <c r="C4993" s="4" t="s">
        <v>662</v>
      </c>
      <c r="D4993" s="4">
        <v>3.2099999999999997E-2</v>
      </c>
      <c r="E4993" s="4">
        <v>4.1999999999999997E-3</v>
      </c>
      <c r="F4993" s="81" t="s">
        <v>11193</v>
      </c>
      <c r="G4993" s="4">
        <v>0.37190000000000001</v>
      </c>
      <c r="H4993" s="2">
        <v>483768</v>
      </c>
      <c r="I4993" s="2">
        <v>58.41</v>
      </c>
      <c r="J4993" s="2">
        <v>1.2070000000000001E-4</v>
      </c>
    </row>
    <row r="4994" spans="1:10" ht="13.9">
      <c r="A4994" s="4" t="s">
        <v>11340</v>
      </c>
      <c r="B4994" s="4" t="s">
        <v>649</v>
      </c>
      <c r="C4994" s="4" t="s">
        <v>662</v>
      </c>
      <c r="D4994" s="4">
        <v>-2.6700000000000002E-2</v>
      </c>
      <c r="E4994" s="4">
        <v>3.8E-3</v>
      </c>
      <c r="F4994" s="81" t="s">
        <v>11341</v>
      </c>
      <c r="G4994" s="4">
        <v>0.78049999999999997</v>
      </c>
      <c r="H4994" s="2">
        <v>604250</v>
      </c>
      <c r="I4994" s="2">
        <v>49.37</v>
      </c>
      <c r="J4994" s="82" t="s">
        <v>11342</v>
      </c>
    </row>
    <row r="4995" spans="1:10" ht="13.9">
      <c r="A4995" s="4" t="s">
        <v>11343</v>
      </c>
      <c r="B4995" s="4" t="s">
        <v>650</v>
      </c>
      <c r="C4995" s="4" t="s">
        <v>654</v>
      </c>
      <c r="D4995" s="4">
        <v>-2.1100000000000001E-2</v>
      </c>
      <c r="E4995" s="4">
        <v>3.5000000000000001E-3</v>
      </c>
      <c r="F4995" s="81" t="s">
        <v>11344</v>
      </c>
      <c r="G4995" s="4">
        <v>0.2727</v>
      </c>
      <c r="H4995" s="2">
        <v>604255</v>
      </c>
      <c r="I4995" s="2">
        <v>36.340000000000003</v>
      </c>
      <c r="J4995" s="82" t="s">
        <v>10729</v>
      </c>
    </row>
    <row r="4996" spans="1:10" ht="13.9">
      <c r="A4996" s="4" t="s">
        <v>11345</v>
      </c>
      <c r="B4996" s="4" t="s">
        <v>4907</v>
      </c>
      <c r="C4996" s="4" t="s">
        <v>662</v>
      </c>
      <c r="D4996" s="4">
        <v>-3.4200000000000001E-2</v>
      </c>
      <c r="E4996" s="4">
        <v>4.3E-3</v>
      </c>
      <c r="F4996" s="81" t="s">
        <v>11346</v>
      </c>
      <c r="G4996" s="4">
        <v>0.62660000000000005</v>
      </c>
      <c r="H4996" s="2">
        <v>448902</v>
      </c>
      <c r="I4996" s="2">
        <v>63.26</v>
      </c>
      <c r="J4996" s="2">
        <v>1.4090000000000001E-4</v>
      </c>
    </row>
    <row r="4997" spans="1:10" ht="13.9">
      <c r="A4997" s="4" t="s">
        <v>11347</v>
      </c>
      <c r="B4997" s="4" t="s">
        <v>650</v>
      </c>
      <c r="C4997" s="4" t="s">
        <v>662</v>
      </c>
      <c r="D4997" s="4">
        <v>-2.6599999999999999E-2</v>
      </c>
      <c r="E4997" s="4">
        <v>3.3E-3</v>
      </c>
      <c r="F4997" s="81" t="s">
        <v>11348</v>
      </c>
      <c r="G4997" s="4">
        <v>0.64639999999999997</v>
      </c>
      <c r="H4997" s="2">
        <v>604257</v>
      </c>
      <c r="I4997" s="2">
        <v>64.97</v>
      </c>
      <c r="J4997" s="2">
        <v>1.075E-4</v>
      </c>
    </row>
    <row r="4998" spans="1:10" ht="13.9">
      <c r="A4998" s="4" t="s">
        <v>11349</v>
      </c>
      <c r="B4998" s="4" t="s">
        <v>649</v>
      </c>
      <c r="C4998" s="4" t="s">
        <v>650</v>
      </c>
      <c r="D4998" s="4">
        <v>2.6499999999999999E-2</v>
      </c>
      <c r="E4998" s="4">
        <v>3.3E-3</v>
      </c>
      <c r="F4998" s="81" t="s">
        <v>11350</v>
      </c>
      <c r="G4998" s="4">
        <v>0.3533</v>
      </c>
      <c r="H4998" s="2">
        <v>604254</v>
      </c>
      <c r="I4998" s="2">
        <v>64.489999999999995</v>
      </c>
      <c r="J4998" s="2">
        <v>1.0670000000000001E-4</v>
      </c>
    </row>
    <row r="4999" spans="1:10" ht="13.9">
      <c r="A4999" s="4" t="s">
        <v>11351</v>
      </c>
      <c r="B4999" s="4" t="s">
        <v>650</v>
      </c>
      <c r="C4999" s="4" t="s">
        <v>1568</v>
      </c>
      <c r="D4999" s="4">
        <v>3.4000000000000002E-2</v>
      </c>
      <c r="E4999" s="4">
        <v>4.3E-3</v>
      </c>
      <c r="F4999" s="81" t="s">
        <v>11352</v>
      </c>
      <c r="G4999" s="4">
        <v>0.374</v>
      </c>
      <c r="H4999" s="2">
        <v>448902</v>
      </c>
      <c r="I4999" s="2">
        <v>62.52</v>
      </c>
      <c r="J4999" s="2">
        <v>1.393E-4</v>
      </c>
    </row>
    <row r="5000" spans="1:10" ht="13.9">
      <c r="A5000" s="4" t="s">
        <v>11353</v>
      </c>
      <c r="B5000" s="4" t="s">
        <v>650</v>
      </c>
      <c r="C5000" s="4" t="s">
        <v>662</v>
      </c>
      <c r="D5000" s="4">
        <v>3.2000000000000001E-2</v>
      </c>
      <c r="E5000" s="4">
        <v>4.1999999999999997E-3</v>
      </c>
      <c r="F5000" s="81" t="s">
        <v>11354</v>
      </c>
      <c r="G5000" s="4">
        <v>0.37290000000000001</v>
      </c>
      <c r="H5000" s="2">
        <v>482668</v>
      </c>
      <c r="I5000" s="2">
        <v>58.05</v>
      </c>
      <c r="J5000" s="2">
        <v>1.203E-4</v>
      </c>
    </row>
    <row r="5001" spans="1:10" ht="13.9">
      <c r="A5001" s="4" t="s">
        <v>11355</v>
      </c>
      <c r="B5001" s="4" t="s">
        <v>649</v>
      </c>
      <c r="C5001" s="4" t="s">
        <v>662</v>
      </c>
      <c r="D5001" s="4">
        <v>-3.1800000000000002E-2</v>
      </c>
      <c r="E5001" s="4">
        <v>4.1999999999999997E-3</v>
      </c>
      <c r="F5001" s="81" t="s">
        <v>11356</v>
      </c>
      <c r="G5001" s="4">
        <v>0.62709999999999999</v>
      </c>
      <c r="H5001" s="2">
        <v>483768</v>
      </c>
      <c r="I5001" s="2">
        <v>57.33</v>
      </c>
      <c r="J5001" s="2">
        <v>1.1849999999999999E-4</v>
      </c>
    </row>
    <row r="5002" spans="1:10" ht="13.9">
      <c r="A5002" s="4" t="s">
        <v>11357</v>
      </c>
      <c r="B5002" s="4" t="s">
        <v>649</v>
      </c>
      <c r="C5002" s="4" t="s">
        <v>5787</v>
      </c>
      <c r="D5002" s="4">
        <v>-3.49E-2</v>
      </c>
      <c r="E5002" s="4">
        <v>4.4000000000000003E-3</v>
      </c>
      <c r="F5002" s="81" t="s">
        <v>11358</v>
      </c>
      <c r="G5002" s="4">
        <v>0.62970000000000004</v>
      </c>
      <c r="H5002" s="2">
        <v>448902</v>
      </c>
      <c r="I5002" s="2">
        <v>62.91</v>
      </c>
      <c r="J5002" s="2">
        <v>1.4009999999999999E-4</v>
      </c>
    </row>
    <row r="5003" spans="1:10" ht="13.9">
      <c r="A5003" s="4" t="s">
        <v>11359</v>
      </c>
      <c r="B5003" s="4" t="s">
        <v>650</v>
      </c>
      <c r="C5003" s="4" t="s">
        <v>654</v>
      </c>
      <c r="D5003" s="4">
        <v>-3.1199999999999999E-2</v>
      </c>
      <c r="E5003" s="4">
        <v>4.1999999999999997E-3</v>
      </c>
      <c r="F5003" s="81" t="s">
        <v>11360</v>
      </c>
      <c r="G5003" s="4">
        <v>0.627</v>
      </c>
      <c r="H5003" s="2">
        <v>483768</v>
      </c>
      <c r="I5003" s="2">
        <v>55.18</v>
      </c>
      <c r="J5003" s="2">
        <v>1.141E-4</v>
      </c>
    </row>
    <row r="5004" spans="1:10" ht="13.9">
      <c r="A5004" s="4" t="s">
        <v>11361</v>
      </c>
      <c r="B5004" s="4" t="s">
        <v>650</v>
      </c>
      <c r="C5004" s="4" t="s">
        <v>662</v>
      </c>
      <c r="D5004" s="4">
        <v>2.63E-2</v>
      </c>
      <c r="E5004" s="4">
        <v>3.3E-3</v>
      </c>
      <c r="F5004" s="81" t="s">
        <v>11362</v>
      </c>
      <c r="G5004" s="4">
        <v>0.35349999999999998</v>
      </c>
      <c r="H5004" s="2">
        <v>604254</v>
      </c>
      <c r="I5004" s="2">
        <v>63.52</v>
      </c>
      <c r="J5004" s="2">
        <v>1.0509999999999999E-4</v>
      </c>
    </row>
    <row r="5005" spans="1:10" ht="13.9">
      <c r="A5005" s="4" t="s">
        <v>11363</v>
      </c>
      <c r="B5005" s="4" t="s">
        <v>649</v>
      </c>
      <c r="C5005" s="4" t="s">
        <v>654</v>
      </c>
      <c r="D5005" s="4">
        <v>2.6599999999999999E-2</v>
      </c>
      <c r="E5005" s="4">
        <v>3.3E-3</v>
      </c>
      <c r="F5005" s="81" t="s">
        <v>11364</v>
      </c>
      <c r="G5005" s="4">
        <v>0.35349999999999998</v>
      </c>
      <c r="H5005" s="2">
        <v>604246</v>
      </c>
      <c r="I5005" s="2">
        <v>64.97</v>
      </c>
      <c r="J5005" s="2">
        <v>1.075E-4</v>
      </c>
    </row>
    <row r="5006" spans="1:10" ht="13.9">
      <c r="A5006" s="4" t="s">
        <v>11365</v>
      </c>
      <c r="B5006" s="4" t="s">
        <v>650</v>
      </c>
      <c r="C5006" s="4" t="s">
        <v>662</v>
      </c>
      <c r="D5006" s="4">
        <v>-3.7499999999999999E-2</v>
      </c>
      <c r="E5006" s="4">
        <v>4.8999999999999998E-3</v>
      </c>
      <c r="F5006" s="81" t="s">
        <v>11366</v>
      </c>
      <c r="G5006" s="4">
        <v>0.7782</v>
      </c>
      <c r="H5006" s="2">
        <v>483768</v>
      </c>
      <c r="I5006" s="2">
        <v>58.57</v>
      </c>
      <c r="J5006" s="2">
        <v>1.211E-4</v>
      </c>
    </row>
    <row r="5007" spans="1:10" ht="13.9">
      <c r="A5007" s="4" t="s">
        <v>11367</v>
      </c>
      <c r="B5007" s="4" t="s">
        <v>650</v>
      </c>
      <c r="C5007" s="4" t="s">
        <v>654</v>
      </c>
      <c r="D5007" s="4">
        <v>3.78E-2</v>
      </c>
      <c r="E5007" s="4">
        <v>4.8999999999999998E-3</v>
      </c>
      <c r="F5007" s="81" t="s">
        <v>11368</v>
      </c>
      <c r="G5007" s="4">
        <v>0.22550000000000001</v>
      </c>
      <c r="H5007" s="2">
        <v>483768</v>
      </c>
      <c r="I5007" s="2">
        <v>59.51</v>
      </c>
      <c r="J5007" s="2">
        <v>1.2300000000000001E-4</v>
      </c>
    </row>
    <row r="5008" spans="1:10" ht="13.9">
      <c r="A5008" s="4" t="s">
        <v>11369</v>
      </c>
      <c r="B5008" s="4" t="s">
        <v>649</v>
      </c>
      <c r="C5008" s="4" t="s">
        <v>11370</v>
      </c>
      <c r="D5008" s="4">
        <v>2.9000000000000001E-2</v>
      </c>
      <c r="E5008" s="4">
        <v>4.7999999999999996E-3</v>
      </c>
      <c r="F5008" s="81" t="s">
        <v>11371</v>
      </c>
      <c r="G5008" s="4">
        <v>0.73839999999999995</v>
      </c>
      <c r="H5008" s="2">
        <v>448902</v>
      </c>
      <c r="I5008" s="2">
        <v>36.5</v>
      </c>
      <c r="J5008" s="82" t="s">
        <v>9099</v>
      </c>
    </row>
    <row r="5009" spans="1:10" ht="13.9">
      <c r="A5009" s="4" t="s">
        <v>11372</v>
      </c>
      <c r="B5009" s="4" t="s">
        <v>650</v>
      </c>
      <c r="C5009" s="4" t="s">
        <v>662</v>
      </c>
      <c r="D5009" s="4">
        <v>2.12E-2</v>
      </c>
      <c r="E5009" s="4">
        <v>3.5999999999999999E-3</v>
      </c>
      <c r="F5009" s="81" t="s">
        <v>11373</v>
      </c>
      <c r="G5009" s="4">
        <v>0.72750000000000004</v>
      </c>
      <c r="H5009" s="2">
        <v>604255</v>
      </c>
      <c r="I5009" s="2">
        <v>34.68</v>
      </c>
      <c r="J5009" s="82" t="s">
        <v>11374</v>
      </c>
    </row>
    <row r="5010" spans="1:10" ht="13.9">
      <c r="A5010" s="4" t="s">
        <v>11375</v>
      </c>
      <c r="B5010" s="4" t="s">
        <v>650</v>
      </c>
      <c r="C5010" s="4" t="s">
        <v>654</v>
      </c>
      <c r="D5010" s="4">
        <v>2.6800000000000001E-2</v>
      </c>
      <c r="E5010" s="4">
        <v>3.3E-3</v>
      </c>
      <c r="F5010" s="81" t="s">
        <v>11376</v>
      </c>
      <c r="G5010" s="4">
        <v>0.35239999999999999</v>
      </c>
      <c r="H5010" s="2">
        <v>604173</v>
      </c>
      <c r="I5010" s="2">
        <v>65.95</v>
      </c>
      <c r="J5010" s="2">
        <v>1.092E-4</v>
      </c>
    </row>
    <row r="5011" spans="1:10" ht="13.9">
      <c r="A5011" s="4" t="s">
        <v>11377</v>
      </c>
      <c r="B5011" s="4" t="s">
        <v>650</v>
      </c>
      <c r="C5011" s="4" t="s">
        <v>662</v>
      </c>
      <c r="D5011" s="4">
        <v>3.1899999999999998E-2</v>
      </c>
      <c r="E5011" s="4">
        <v>4.1999999999999997E-3</v>
      </c>
      <c r="F5011" s="81" t="s">
        <v>11378</v>
      </c>
      <c r="G5011" s="4">
        <v>0.37169999999999997</v>
      </c>
      <c r="H5011" s="2">
        <v>483768</v>
      </c>
      <c r="I5011" s="2">
        <v>57.69</v>
      </c>
      <c r="J5011" s="2">
        <v>1.192E-4</v>
      </c>
    </row>
    <row r="5012" spans="1:10" ht="13.9">
      <c r="A5012" s="4" t="s">
        <v>11379</v>
      </c>
      <c r="B5012" s="4" t="s">
        <v>649</v>
      </c>
      <c r="C5012" s="4" t="s">
        <v>654</v>
      </c>
      <c r="D5012" s="4">
        <v>2.6700000000000002E-2</v>
      </c>
      <c r="E5012" s="4">
        <v>3.3E-3</v>
      </c>
      <c r="F5012" s="81" t="s">
        <v>11380</v>
      </c>
      <c r="G5012" s="4">
        <v>0.35249999999999998</v>
      </c>
      <c r="H5012" s="2">
        <v>604257</v>
      </c>
      <c r="I5012" s="2">
        <v>65.459999999999994</v>
      </c>
      <c r="J5012" s="2">
        <v>1.083E-4</v>
      </c>
    </row>
    <row r="5013" spans="1:10" ht="13.9">
      <c r="A5013" s="4" t="s">
        <v>11381</v>
      </c>
      <c r="B5013" s="4" t="s">
        <v>650</v>
      </c>
      <c r="C5013" s="4" t="s">
        <v>662</v>
      </c>
      <c r="D5013" s="4">
        <v>-3.2000000000000001E-2</v>
      </c>
      <c r="E5013" s="4">
        <v>4.1999999999999997E-3</v>
      </c>
      <c r="F5013" s="81" t="s">
        <v>11382</v>
      </c>
      <c r="G5013" s="4">
        <v>0.62819999999999998</v>
      </c>
      <c r="H5013" s="2">
        <v>483768</v>
      </c>
      <c r="I5013" s="2">
        <v>58.05</v>
      </c>
      <c r="J5013" s="2">
        <v>1.2E-4</v>
      </c>
    </row>
    <row r="5014" spans="1:10" ht="13.9">
      <c r="A5014" s="4" t="s">
        <v>11383</v>
      </c>
      <c r="B5014" s="4" t="s">
        <v>650</v>
      </c>
      <c r="C5014" s="4" t="s">
        <v>654</v>
      </c>
      <c r="D5014" s="4">
        <v>3.2000000000000001E-2</v>
      </c>
      <c r="E5014" s="4">
        <v>4.1999999999999997E-3</v>
      </c>
      <c r="F5014" s="81" t="s">
        <v>11384</v>
      </c>
      <c r="G5014" s="4">
        <v>0.37180000000000002</v>
      </c>
      <c r="H5014" s="2">
        <v>483768</v>
      </c>
      <c r="I5014" s="2">
        <v>58.05</v>
      </c>
      <c r="J5014" s="2">
        <v>1.2E-4</v>
      </c>
    </row>
    <row r="5015" spans="1:10" ht="13.9">
      <c r="A5015" s="4" t="s">
        <v>11385</v>
      </c>
      <c r="B5015" s="4" t="s">
        <v>654</v>
      </c>
      <c r="C5015" s="4" t="s">
        <v>655</v>
      </c>
      <c r="D5015" s="4">
        <v>3.3599999999999998E-2</v>
      </c>
      <c r="E5015" s="4">
        <v>4.4000000000000003E-3</v>
      </c>
      <c r="F5015" s="81" t="s">
        <v>11386</v>
      </c>
      <c r="G5015" s="4">
        <v>0.37659999999999999</v>
      </c>
      <c r="H5015" s="2">
        <v>448902</v>
      </c>
      <c r="I5015" s="2">
        <v>58.31</v>
      </c>
      <c r="J5015" s="2">
        <v>1.2990000000000001E-4</v>
      </c>
    </row>
    <row r="5016" spans="1:10" ht="13.9">
      <c r="A5016" s="4" t="s">
        <v>11387</v>
      </c>
      <c r="B5016" s="4" t="s">
        <v>650</v>
      </c>
      <c r="C5016" s="4" t="s">
        <v>654</v>
      </c>
      <c r="D5016" s="4">
        <v>-3.2000000000000001E-2</v>
      </c>
      <c r="E5016" s="4">
        <v>4.1999999999999997E-3</v>
      </c>
      <c r="F5016" s="81" t="s">
        <v>11388</v>
      </c>
      <c r="G5016" s="4">
        <v>0.62829999999999997</v>
      </c>
      <c r="H5016" s="2">
        <v>483768</v>
      </c>
      <c r="I5016" s="2">
        <v>58.05</v>
      </c>
      <c r="J5016" s="2">
        <v>1.2E-4</v>
      </c>
    </row>
    <row r="5017" spans="1:10" ht="13.9">
      <c r="A5017" s="4" t="s">
        <v>11389</v>
      </c>
      <c r="B5017" s="4" t="s">
        <v>662</v>
      </c>
      <c r="C5017" s="4" t="s">
        <v>654</v>
      </c>
      <c r="D5017" s="4">
        <v>2.12E-2</v>
      </c>
      <c r="E5017" s="4">
        <v>3.5000000000000001E-3</v>
      </c>
      <c r="F5017" s="81" t="s">
        <v>11390</v>
      </c>
      <c r="G5017" s="4">
        <v>0.72729999999999995</v>
      </c>
      <c r="H5017" s="2">
        <v>604251</v>
      </c>
      <c r="I5017" s="2">
        <v>36.69</v>
      </c>
      <c r="J5017" s="82" t="s">
        <v>11100</v>
      </c>
    </row>
    <row r="5018" spans="1:10" ht="13.9">
      <c r="A5018" s="4" t="s">
        <v>11391</v>
      </c>
      <c r="B5018" s="4" t="s">
        <v>649</v>
      </c>
      <c r="C5018" s="4" t="s">
        <v>654</v>
      </c>
      <c r="D5018" s="4">
        <v>3.2000000000000001E-2</v>
      </c>
      <c r="E5018" s="4">
        <v>4.1999999999999997E-3</v>
      </c>
      <c r="F5018" s="81" t="s">
        <v>11392</v>
      </c>
      <c r="G5018" s="4">
        <v>0.37180000000000002</v>
      </c>
      <c r="H5018" s="2">
        <v>483768</v>
      </c>
      <c r="I5018" s="2">
        <v>58.05</v>
      </c>
      <c r="J5018" s="2">
        <v>1.2E-4</v>
      </c>
    </row>
    <row r="5019" spans="1:10" ht="13.9">
      <c r="A5019" s="4" t="s">
        <v>11393</v>
      </c>
      <c r="B5019" s="4" t="s">
        <v>649</v>
      </c>
      <c r="C5019" s="4" t="s">
        <v>654</v>
      </c>
      <c r="D5019" s="4">
        <v>3.1899999999999998E-2</v>
      </c>
      <c r="E5019" s="4">
        <v>4.1999999999999997E-3</v>
      </c>
      <c r="F5019" s="81" t="s">
        <v>11394</v>
      </c>
      <c r="G5019" s="4">
        <v>0.37169999999999997</v>
      </c>
      <c r="H5019" s="2">
        <v>483768</v>
      </c>
      <c r="I5019" s="2">
        <v>57.69</v>
      </c>
      <c r="J5019" s="2">
        <v>1.192E-4</v>
      </c>
    </row>
    <row r="5020" spans="1:10" ht="13.9">
      <c r="A5020" s="4" t="s">
        <v>11395</v>
      </c>
      <c r="B5020" s="4" t="s">
        <v>650</v>
      </c>
      <c r="C5020" s="4" t="s">
        <v>662</v>
      </c>
      <c r="D5020" s="4">
        <v>2.69E-2</v>
      </c>
      <c r="E5020" s="4">
        <v>3.8999999999999998E-3</v>
      </c>
      <c r="F5020" s="81" t="s">
        <v>11396</v>
      </c>
      <c r="G5020" s="4">
        <v>0.21740000000000001</v>
      </c>
      <c r="H5020" s="2">
        <v>604254</v>
      </c>
      <c r="I5020" s="2">
        <v>47.57</v>
      </c>
      <c r="J5020" s="82" t="s">
        <v>11397</v>
      </c>
    </row>
    <row r="5021" spans="1:10" ht="13.9">
      <c r="A5021" s="4" t="s">
        <v>11398</v>
      </c>
      <c r="B5021" s="4" t="s">
        <v>650</v>
      </c>
      <c r="C5021" s="4" t="s">
        <v>662</v>
      </c>
      <c r="D5021" s="4">
        <v>2.6599999999999999E-2</v>
      </c>
      <c r="E5021" s="4">
        <v>3.3E-3</v>
      </c>
      <c r="F5021" s="81" t="s">
        <v>11399</v>
      </c>
      <c r="G5021" s="4">
        <v>0.35349999999999998</v>
      </c>
      <c r="H5021" s="2">
        <v>604257</v>
      </c>
      <c r="I5021" s="2">
        <v>64.97</v>
      </c>
      <c r="J5021" s="2">
        <v>1.075E-4</v>
      </c>
    </row>
    <row r="5022" spans="1:10" ht="13.9">
      <c r="A5022" s="4" t="s">
        <v>11400</v>
      </c>
      <c r="B5022" s="4" t="s">
        <v>649</v>
      </c>
      <c r="C5022" s="4" t="s">
        <v>662</v>
      </c>
      <c r="D5022" s="4">
        <v>-2.69E-2</v>
      </c>
      <c r="E5022" s="4">
        <v>3.3E-3</v>
      </c>
      <c r="F5022" s="81" t="s">
        <v>11401</v>
      </c>
      <c r="G5022" s="4">
        <v>0.64729999999999999</v>
      </c>
      <c r="H5022" s="2">
        <v>604257</v>
      </c>
      <c r="I5022" s="2">
        <v>66.45</v>
      </c>
      <c r="J5022" s="2">
        <v>1.1E-4</v>
      </c>
    </row>
    <row r="5023" spans="1:10" ht="13.9">
      <c r="A5023" s="4" t="s">
        <v>11402</v>
      </c>
      <c r="B5023" s="4" t="s">
        <v>649</v>
      </c>
      <c r="C5023" s="4" t="s">
        <v>654</v>
      </c>
      <c r="D5023" s="4">
        <v>-2.6800000000000001E-2</v>
      </c>
      <c r="E5023" s="4">
        <v>3.3E-3</v>
      </c>
      <c r="F5023" s="81" t="s">
        <v>11403</v>
      </c>
      <c r="G5023" s="4">
        <v>0.64729999999999999</v>
      </c>
      <c r="H5023" s="2">
        <v>604179</v>
      </c>
      <c r="I5023" s="2">
        <v>65.95</v>
      </c>
      <c r="J5023" s="2">
        <v>1.092E-4</v>
      </c>
    </row>
    <row r="5024" spans="1:10" ht="13.9">
      <c r="A5024" s="4" t="s">
        <v>11404</v>
      </c>
      <c r="B5024" s="4" t="s">
        <v>649</v>
      </c>
      <c r="C5024" s="4" t="s">
        <v>650</v>
      </c>
      <c r="D5024" s="4">
        <v>-3.2000000000000001E-2</v>
      </c>
      <c r="E5024" s="4">
        <v>4.1999999999999997E-3</v>
      </c>
      <c r="F5024" s="81" t="s">
        <v>11405</v>
      </c>
      <c r="G5024" s="4">
        <v>0.62819999999999998</v>
      </c>
      <c r="H5024" s="2">
        <v>483768</v>
      </c>
      <c r="I5024" s="2">
        <v>58.05</v>
      </c>
      <c r="J5024" s="2">
        <v>1.2E-4</v>
      </c>
    </row>
    <row r="5025" spans="1:10" ht="13.9">
      <c r="A5025" s="4" t="s">
        <v>11406</v>
      </c>
      <c r="B5025" s="4" t="s">
        <v>650</v>
      </c>
      <c r="C5025" s="4" t="s">
        <v>662</v>
      </c>
      <c r="D5025" s="4">
        <v>-2.6700000000000002E-2</v>
      </c>
      <c r="E5025" s="4">
        <v>3.3E-3</v>
      </c>
      <c r="F5025" s="81" t="s">
        <v>11407</v>
      </c>
      <c r="G5025" s="4">
        <v>0.64649999999999996</v>
      </c>
      <c r="H5025" s="2">
        <v>604257</v>
      </c>
      <c r="I5025" s="2">
        <v>65.459999999999994</v>
      </c>
      <c r="J5025" s="2">
        <v>1.083E-4</v>
      </c>
    </row>
    <row r="5026" spans="1:10" ht="13.9">
      <c r="A5026" s="4" t="s">
        <v>11408</v>
      </c>
      <c r="B5026" s="4" t="s">
        <v>649</v>
      </c>
      <c r="C5026" s="4" t="s">
        <v>650</v>
      </c>
      <c r="D5026" s="4">
        <v>2.6700000000000002E-2</v>
      </c>
      <c r="E5026" s="4">
        <v>3.3E-3</v>
      </c>
      <c r="F5026" s="81" t="s">
        <v>11409</v>
      </c>
      <c r="G5026" s="4">
        <v>0.3533</v>
      </c>
      <c r="H5026" s="2">
        <v>604257</v>
      </c>
      <c r="I5026" s="2">
        <v>65.459999999999994</v>
      </c>
      <c r="J5026" s="2">
        <v>1.083E-4</v>
      </c>
    </row>
    <row r="5027" spans="1:10" ht="13.9">
      <c r="A5027" s="4" t="s">
        <v>11410</v>
      </c>
      <c r="B5027" s="4" t="s">
        <v>649</v>
      </c>
      <c r="C5027" s="4" t="s">
        <v>654</v>
      </c>
      <c r="D5027" s="4">
        <v>2.69E-2</v>
      </c>
      <c r="E5027" s="4">
        <v>3.3E-3</v>
      </c>
      <c r="F5027" s="81" t="s">
        <v>11411</v>
      </c>
      <c r="G5027" s="4">
        <v>0.35320000000000001</v>
      </c>
      <c r="H5027" s="2">
        <v>604257</v>
      </c>
      <c r="I5027" s="2">
        <v>66.45</v>
      </c>
      <c r="J5027" s="2">
        <v>1.1E-4</v>
      </c>
    </row>
    <row r="5028" spans="1:10" ht="13.9">
      <c r="A5028" s="4" t="s">
        <v>11412</v>
      </c>
      <c r="B5028" s="4" t="s">
        <v>650</v>
      </c>
      <c r="C5028" s="4" t="s">
        <v>654</v>
      </c>
      <c r="D5028" s="4">
        <v>-2.6499999999999999E-2</v>
      </c>
      <c r="E5028" s="4">
        <v>3.3E-3</v>
      </c>
      <c r="F5028" s="81" t="s">
        <v>11413</v>
      </c>
      <c r="G5028" s="4">
        <v>0.64649999999999996</v>
      </c>
      <c r="H5028" s="2">
        <v>604257</v>
      </c>
      <c r="I5028" s="2">
        <v>64.489999999999995</v>
      </c>
      <c r="J5028" s="2">
        <v>1.0670000000000001E-4</v>
      </c>
    </row>
    <row r="5029" spans="1:10" ht="13.9">
      <c r="A5029" s="4" t="s">
        <v>11414</v>
      </c>
      <c r="B5029" s="4" t="s">
        <v>650</v>
      </c>
      <c r="C5029" s="4" t="s">
        <v>662</v>
      </c>
      <c r="D5029" s="4">
        <v>-2.6599999999999999E-2</v>
      </c>
      <c r="E5029" s="4">
        <v>3.3E-3</v>
      </c>
      <c r="F5029" s="81" t="s">
        <v>11415</v>
      </c>
      <c r="G5029" s="4">
        <v>0.64639999999999997</v>
      </c>
      <c r="H5029" s="2">
        <v>604257</v>
      </c>
      <c r="I5029" s="2">
        <v>64.97</v>
      </c>
      <c r="J5029" s="2">
        <v>1.075E-4</v>
      </c>
    </row>
    <row r="5030" spans="1:10" ht="13.9">
      <c r="A5030" s="4" t="s">
        <v>11416</v>
      </c>
      <c r="B5030" s="4" t="s">
        <v>662</v>
      </c>
      <c r="C5030" s="4" t="s">
        <v>654</v>
      </c>
      <c r="D5030" s="4">
        <v>2.6700000000000002E-2</v>
      </c>
      <c r="E5030" s="4">
        <v>3.3E-3</v>
      </c>
      <c r="F5030" s="81" t="s">
        <v>11417</v>
      </c>
      <c r="G5030" s="4">
        <v>0.35370000000000001</v>
      </c>
      <c r="H5030" s="2">
        <v>604154</v>
      </c>
      <c r="I5030" s="2">
        <v>65.459999999999994</v>
      </c>
      <c r="J5030" s="2">
        <v>1.083E-4</v>
      </c>
    </row>
    <row r="5031" spans="1:10" ht="13.9">
      <c r="A5031" s="4" t="s">
        <v>11418</v>
      </c>
      <c r="B5031" s="4" t="s">
        <v>649</v>
      </c>
      <c r="C5031" s="4" t="s">
        <v>654</v>
      </c>
      <c r="D5031" s="4">
        <v>3.1899999999999998E-2</v>
      </c>
      <c r="E5031" s="4">
        <v>4.1999999999999997E-3</v>
      </c>
      <c r="F5031" s="81" t="s">
        <v>11419</v>
      </c>
      <c r="G5031" s="4">
        <v>0.37190000000000001</v>
      </c>
      <c r="H5031" s="2">
        <v>483768</v>
      </c>
      <c r="I5031" s="2">
        <v>57.69</v>
      </c>
      <c r="J5031" s="2">
        <v>1.192E-4</v>
      </c>
    </row>
    <row r="5032" spans="1:10" ht="13.9">
      <c r="A5032" s="4" t="s">
        <v>11420</v>
      </c>
      <c r="B5032" s="4" t="s">
        <v>650</v>
      </c>
      <c r="C5032" s="4" t="s">
        <v>654</v>
      </c>
      <c r="D5032" s="4">
        <v>-3.2199999999999999E-2</v>
      </c>
      <c r="E5032" s="4">
        <v>4.1999999999999997E-3</v>
      </c>
      <c r="F5032" s="81" t="s">
        <v>11421</v>
      </c>
      <c r="G5032" s="4">
        <v>0.62909999999999999</v>
      </c>
      <c r="H5032" s="2">
        <v>483768</v>
      </c>
      <c r="I5032" s="2">
        <v>58.78</v>
      </c>
      <c r="J5032" s="2">
        <v>1.215E-4</v>
      </c>
    </row>
    <row r="5033" spans="1:10" ht="13.9">
      <c r="A5033" s="4" t="s">
        <v>11422</v>
      </c>
      <c r="B5033" s="4" t="s">
        <v>650</v>
      </c>
      <c r="C5033" s="4" t="s">
        <v>662</v>
      </c>
      <c r="D5033" s="4">
        <v>-2.6599999999999999E-2</v>
      </c>
      <c r="E5033" s="4">
        <v>3.3E-3</v>
      </c>
      <c r="F5033" s="81" t="s">
        <v>11423</v>
      </c>
      <c r="G5033" s="4">
        <v>0.64629999999999999</v>
      </c>
      <c r="H5033" s="2">
        <v>604257</v>
      </c>
      <c r="I5033" s="2">
        <v>64.97</v>
      </c>
      <c r="J5033" s="2">
        <v>1.075E-4</v>
      </c>
    </row>
    <row r="5034" spans="1:10" ht="13.9">
      <c r="A5034" s="4" t="s">
        <v>11424</v>
      </c>
      <c r="B5034" s="4" t="s">
        <v>650</v>
      </c>
      <c r="C5034" s="4" t="s">
        <v>11425</v>
      </c>
      <c r="D5034" s="4">
        <v>-3.6799999999999999E-2</v>
      </c>
      <c r="E5034" s="4">
        <v>4.8999999999999998E-3</v>
      </c>
      <c r="F5034" s="81" t="s">
        <v>11426</v>
      </c>
      <c r="G5034" s="4">
        <v>0.74550000000000005</v>
      </c>
      <c r="H5034" s="2">
        <v>448902</v>
      </c>
      <c r="I5034" s="2">
        <v>56.4</v>
      </c>
      <c r="J5034" s="2">
        <v>1.2559999999999999E-4</v>
      </c>
    </row>
    <row r="5035" spans="1:10" ht="13.9">
      <c r="A5035" s="4" t="s">
        <v>11427</v>
      </c>
      <c r="B5035" s="4" t="s">
        <v>650</v>
      </c>
      <c r="C5035" s="4" t="s">
        <v>662</v>
      </c>
      <c r="D5035" s="4">
        <v>-3.1899999999999998E-2</v>
      </c>
      <c r="E5035" s="4">
        <v>4.1999999999999997E-3</v>
      </c>
      <c r="F5035" s="81" t="s">
        <v>11428</v>
      </c>
      <c r="G5035" s="4">
        <v>0.62809999999999999</v>
      </c>
      <c r="H5035" s="2">
        <v>483768</v>
      </c>
      <c r="I5035" s="2">
        <v>57.69</v>
      </c>
      <c r="J5035" s="2">
        <v>1.192E-4</v>
      </c>
    </row>
    <row r="5036" spans="1:10" ht="13.9">
      <c r="A5036" s="4" t="s">
        <v>11429</v>
      </c>
      <c r="B5036" s="4" t="s">
        <v>649</v>
      </c>
      <c r="C5036" s="4" t="s">
        <v>654</v>
      </c>
      <c r="D5036" s="4">
        <v>-2.6800000000000001E-2</v>
      </c>
      <c r="E5036" s="4">
        <v>3.3E-3</v>
      </c>
      <c r="F5036" s="81" t="s">
        <v>11430</v>
      </c>
      <c r="G5036" s="4">
        <v>0.64629999999999999</v>
      </c>
      <c r="H5036" s="2">
        <v>604257</v>
      </c>
      <c r="I5036" s="2">
        <v>65.95</v>
      </c>
      <c r="J5036" s="2">
        <v>1.091E-4</v>
      </c>
    </row>
    <row r="5037" spans="1:10" ht="13.9">
      <c r="A5037" s="4" t="s">
        <v>11431</v>
      </c>
      <c r="B5037" s="4" t="s">
        <v>649</v>
      </c>
      <c r="C5037" s="4" t="s">
        <v>654</v>
      </c>
      <c r="D5037" s="4">
        <v>-2.6800000000000001E-2</v>
      </c>
      <c r="E5037" s="4">
        <v>3.3E-3</v>
      </c>
      <c r="F5037" s="81" t="s">
        <v>11432</v>
      </c>
      <c r="G5037" s="4">
        <v>0.64629999999999999</v>
      </c>
      <c r="H5037" s="2">
        <v>604257</v>
      </c>
      <c r="I5037" s="2">
        <v>65.95</v>
      </c>
      <c r="J5037" s="2">
        <v>1.091E-4</v>
      </c>
    </row>
    <row r="5038" spans="1:10" ht="13.9">
      <c r="A5038" s="4" t="s">
        <v>11433</v>
      </c>
      <c r="B5038" s="4" t="s">
        <v>662</v>
      </c>
      <c r="C5038" s="4" t="s">
        <v>654</v>
      </c>
      <c r="D5038" s="4">
        <v>2.6800000000000001E-2</v>
      </c>
      <c r="E5038" s="4">
        <v>3.3E-3</v>
      </c>
      <c r="F5038" s="81" t="s">
        <v>11434</v>
      </c>
      <c r="G5038" s="4">
        <v>0.35360000000000003</v>
      </c>
      <c r="H5038" s="2">
        <v>604200</v>
      </c>
      <c r="I5038" s="2">
        <v>65.95</v>
      </c>
      <c r="J5038" s="2">
        <v>1.091E-4</v>
      </c>
    </row>
    <row r="5039" spans="1:10" ht="13.9">
      <c r="A5039" s="4" t="s">
        <v>11435</v>
      </c>
      <c r="B5039" s="4" t="s">
        <v>649</v>
      </c>
      <c r="C5039" s="4" t="s">
        <v>654</v>
      </c>
      <c r="D5039" s="4">
        <v>3.1899999999999998E-2</v>
      </c>
      <c r="E5039" s="4">
        <v>4.1999999999999997E-3</v>
      </c>
      <c r="F5039" s="81" t="s">
        <v>11436</v>
      </c>
      <c r="G5039" s="4">
        <v>0.37190000000000001</v>
      </c>
      <c r="H5039" s="2">
        <v>483768</v>
      </c>
      <c r="I5039" s="2">
        <v>57.69</v>
      </c>
      <c r="J5039" s="2">
        <v>1.192E-4</v>
      </c>
    </row>
    <row r="5040" spans="1:10" ht="13.9">
      <c r="A5040" s="4" t="s">
        <v>11437</v>
      </c>
      <c r="B5040" s="4" t="s">
        <v>649</v>
      </c>
      <c r="C5040" s="4" t="s">
        <v>662</v>
      </c>
      <c r="D5040" s="4">
        <v>3.2800000000000003E-2</v>
      </c>
      <c r="E5040" s="4">
        <v>4.1999999999999997E-3</v>
      </c>
      <c r="F5040" s="81" t="s">
        <v>11438</v>
      </c>
      <c r="G5040" s="4">
        <v>0.35160000000000002</v>
      </c>
      <c r="H5040" s="2">
        <v>483768</v>
      </c>
      <c r="I5040" s="2">
        <v>60.99</v>
      </c>
      <c r="J5040" s="2">
        <v>1.261E-4</v>
      </c>
    </row>
    <row r="5041" spans="1:10" ht="13.9">
      <c r="A5041" s="4" t="s">
        <v>11439</v>
      </c>
      <c r="B5041" s="4" t="s">
        <v>654</v>
      </c>
      <c r="C5041" s="4" t="s">
        <v>1511</v>
      </c>
      <c r="D5041" s="4">
        <v>2.93E-2</v>
      </c>
      <c r="E5041" s="4">
        <v>4.8999999999999998E-3</v>
      </c>
      <c r="F5041" s="81" t="s">
        <v>11440</v>
      </c>
      <c r="G5041" s="4">
        <v>0.74519999999999997</v>
      </c>
      <c r="H5041" s="2">
        <v>448902</v>
      </c>
      <c r="I5041" s="2">
        <v>35.76</v>
      </c>
      <c r="J5041" s="82" t="s">
        <v>11441</v>
      </c>
    </row>
    <row r="5042" spans="1:10" ht="13.9">
      <c r="A5042" s="4" t="s">
        <v>11442</v>
      </c>
      <c r="B5042" s="4" t="s">
        <v>649</v>
      </c>
      <c r="C5042" s="4" t="s">
        <v>650</v>
      </c>
      <c r="D5042" s="4">
        <v>3.2899999999999999E-2</v>
      </c>
      <c r="E5042" s="4">
        <v>4.3E-3</v>
      </c>
      <c r="F5042" s="81" t="s">
        <v>11443</v>
      </c>
      <c r="G5042" s="4">
        <v>0.35</v>
      </c>
      <c r="H5042" s="2">
        <v>483768</v>
      </c>
      <c r="I5042" s="2">
        <v>58.54</v>
      </c>
      <c r="J5042" s="2">
        <v>1.21E-4</v>
      </c>
    </row>
    <row r="5043" spans="1:10" ht="13.9">
      <c r="A5043" s="4" t="s">
        <v>11444</v>
      </c>
      <c r="B5043" s="4" t="s">
        <v>649</v>
      </c>
      <c r="C5043" s="4" t="s">
        <v>654</v>
      </c>
      <c r="D5043" s="4">
        <v>2.69E-2</v>
      </c>
      <c r="E5043" s="4">
        <v>4.5999999999999999E-3</v>
      </c>
      <c r="F5043" s="81" t="s">
        <v>11445</v>
      </c>
      <c r="G5043" s="4">
        <v>0.73880000000000001</v>
      </c>
      <c r="H5043" s="2">
        <v>483768</v>
      </c>
      <c r="I5043" s="2">
        <v>34.200000000000003</v>
      </c>
      <c r="J5043" s="82" t="s">
        <v>3950</v>
      </c>
    </row>
    <row r="5044" spans="1:10" ht="13.9">
      <c r="A5044" s="4" t="s">
        <v>11446</v>
      </c>
      <c r="B5044" s="4" t="s">
        <v>662</v>
      </c>
      <c r="C5044" s="4" t="s">
        <v>654</v>
      </c>
      <c r="D5044" s="4">
        <v>-3.2000000000000001E-2</v>
      </c>
      <c r="E5044" s="4">
        <v>4.1999999999999997E-3</v>
      </c>
      <c r="F5044" s="81" t="s">
        <v>11447</v>
      </c>
      <c r="G5044" s="4">
        <v>0.628</v>
      </c>
      <c r="H5044" s="2">
        <v>483768</v>
      </c>
      <c r="I5044" s="2">
        <v>58.05</v>
      </c>
      <c r="J5044" s="2">
        <v>1.2E-4</v>
      </c>
    </row>
    <row r="5045" spans="1:10" ht="13.9">
      <c r="A5045" s="4" t="s">
        <v>11448</v>
      </c>
      <c r="B5045" s="4" t="s">
        <v>649</v>
      </c>
      <c r="C5045" s="4" t="s">
        <v>650</v>
      </c>
      <c r="D5045" s="4">
        <v>2.6800000000000001E-2</v>
      </c>
      <c r="E5045" s="4">
        <v>3.3E-3</v>
      </c>
      <c r="F5045" s="81" t="s">
        <v>11449</v>
      </c>
      <c r="G5045" s="4">
        <v>0.35360000000000003</v>
      </c>
      <c r="H5045" s="2">
        <v>604257</v>
      </c>
      <c r="I5045" s="2">
        <v>65.95</v>
      </c>
      <c r="J5045" s="2">
        <v>1.091E-4</v>
      </c>
    </row>
    <row r="5046" spans="1:10" ht="13.9">
      <c r="A5046" s="4" t="s">
        <v>11450</v>
      </c>
      <c r="B5046" s="4" t="s">
        <v>649</v>
      </c>
      <c r="C5046" s="4" t="s">
        <v>654</v>
      </c>
      <c r="D5046" s="4">
        <v>3.1899999999999998E-2</v>
      </c>
      <c r="E5046" s="4">
        <v>4.1999999999999997E-3</v>
      </c>
      <c r="F5046" s="81" t="s">
        <v>11451</v>
      </c>
      <c r="G5046" s="4">
        <v>0.372</v>
      </c>
      <c r="H5046" s="2">
        <v>483768</v>
      </c>
      <c r="I5046" s="2">
        <v>57.69</v>
      </c>
      <c r="J5046" s="2">
        <v>1.192E-4</v>
      </c>
    </row>
    <row r="5047" spans="1:10" ht="13.9">
      <c r="A5047" s="4" t="s">
        <v>11452</v>
      </c>
      <c r="B5047" s="4" t="s">
        <v>649</v>
      </c>
      <c r="C5047" s="4" t="s">
        <v>662</v>
      </c>
      <c r="D5047" s="4">
        <v>-3.7100000000000001E-2</v>
      </c>
      <c r="E5047" s="4">
        <v>4.8999999999999998E-3</v>
      </c>
      <c r="F5047" s="81" t="s">
        <v>11453</v>
      </c>
      <c r="G5047" s="4">
        <v>0.77390000000000003</v>
      </c>
      <c r="H5047" s="2">
        <v>483768</v>
      </c>
      <c r="I5047" s="2">
        <v>57.33</v>
      </c>
      <c r="J5047" s="2">
        <v>1.1849999999999999E-4</v>
      </c>
    </row>
    <row r="5048" spans="1:10" ht="13.9">
      <c r="A5048" s="4" t="s">
        <v>11454</v>
      </c>
      <c r="B5048" s="4" t="s">
        <v>662</v>
      </c>
      <c r="C5048" s="4" t="s">
        <v>654</v>
      </c>
      <c r="D5048" s="4">
        <v>3.2199999999999999E-2</v>
      </c>
      <c r="E5048" s="4">
        <v>4.1999999999999997E-3</v>
      </c>
      <c r="F5048" s="81" t="s">
        <v>10296</v>
      </c>
      <c r="G5048" s="4">
        <v>0.37090000000000001</v>
      </c>
      <c r="H5048" s="2">
        <v>483768</v>
      </c>
      <c r="I5048" s="2">
        <v>58.78</v>
      </c>
      <c r="J5048" s="2">
        <v>1.215E-4</v>
      </c>
    </row>
    <row r="5049" spans="1:10" ht="13.9">
      <c r="A5049" s="4" t="s">
        <v>11455</v>
      </c>
      <c r="B5049" s="4" t="s">
        <v>649</v>
      </c>
      <c r="C5049" s="4" t="s">
        <v>654</v>
      </c>
      <c r="D5049" s="4">
        <v>3.2199999999999999E-2</v>
      </c>
      <c r="E5049" s="4">
        <v>4.1999999999999997E-3</v>
      </c>
      <c r="F5049" s="81" t="s">
        <v>11456</v>
      </c>
      <c r="G5049" s="4">
        <v>0.37559999999999999</v>
      </c>
      <c r="H5049" s="2">
        <v>482750</v>
      </c>
      <c r="I5049" s="2">
        <v>58.78</v>
      </c>
      <c r="J5049" s="2">
        <v>1.217E-4</v>
      </c>
    </row>
    <row r="5050" spans="1:10" ht="13.9">
      <c r="A5050" s="4" t="s">
        <v>11457</v>
      </c>
      <c r="B5050" s="4" t="s">
        <v>649</v>
      </c>
      <c r="C5050" s="4" t="s">
        <v>662</v>
      </c>
      <c r="D5050" s="4">
        <v>-2.9499999999999998E-2</v>
      </c>
      <c r="E5050" s="4">
        <v>4.7999999999999996E-3</v>
      </c>
      <c r="F5050" s="81" t="s">
        <v>11458</v>
      </c>
      <c r="G5050" s="4">
        <v>0.2571</v>
      </c>
      <c r="H5050" s="2">
        <v>448902</v>
      </c>
      <c r="I5050" s="2">
        <v>37.770000000000003</v>
      </c>
      <c r="J5050" s="82" t="s">
        <v>11459</v>
      </c>
    </row>
    <row r="5051" spans="1:10" ht="13.9">
      <c r="A5051" s="4" t="s">
        <v>11460</v>
      </c>
      <c r="B5051" s="4" t="s">
        <v>650</v>
      </c>
      <c r="C5051" s="4" t="s">
        <v>662</v>
      </c>
      <c r="D5051" s="4">
        <v>-2.7E-2</v>
      </c>
      <c r="E5051" s="4">
        <v>4.5999999999999999E-3</v>
      </c>
      <c r="F5051" s="81" t="s">
        <v>11461</v>
      </c>
      <c r="G5051" s="4">
        <v>0.26119999999999999</v>
      </c>
      <c r="H5051" s="2">
        <v>483768</v>
      </c>
      <c r="I5051" s="2">
        <v>34.450000000000003</v>
      </c>
      <c r="J5051" s="82" t="s">
        <v>3944</v>
      </c>
    </row>
    <row r="5052" spans="1:10" ht="13.9">
      <c r="A5052" s="4" t="s">
        <v>11462</v>
      </c>
      <c r="B5052" s="4" t="s">
        <v>649</v>
      </c>
      <c r="C5052" s="4" t="s">
        <v>650</v>
      </c>
      <c r="D5052" s="4">
        <v>-3.2000000000000001E-2</v>
      </c>
      <c r="E5052" s="4">
        <v>4.1999999999999997E-3</v>
      </c>
      <c r="F5052" s="81" t="s">
        <v>11463</v>
      </c>
      <c r="G5052" s="4">
        <v>0.628</v>
      </c>
      <c r="H5052" s="2">
        <v>483768</v>
      </c>
      <c r="I5052" s="2">
        <v>58.05</v>
      </c>
      <c r="J5052" s="2">
        <v>1.2E-4</v>
      </c>
    </row>
    <row r="5053" spans="1:10" ht="13.9">
      <c r="A5053" s="4" t="s">
        <v>11464</v>
      </c>
      <c r="B5053" s="4" t="s">
        <v>650</v>
      </c>
      <c r="C5053" s="4" t="s">
        <v>654</v>
      </c>
      <c r="D5053" s="4">
        <v>-2.6800000000000001E-2</v>
      </c>
      <c r="E5053" s="4">
        <v>3.3E-3</v>
      </c>
      <c r="F5053" s="81" t="s">
        <v>11465</v>
      </c>
      <c r="G5053" s="4">
        <v>0.64649999999999996</v>
      </c>
      <c r="H5053" s="2">
        <v>604257</v>
      </c>
      <c r="I5053" s="2">
        <v>65.95</v>
      </c>
      <c r="J5053" s="2">
        <v>1.091E-4</v>
      </c>
    </row>
    <row r="5054" spans="1:10" ht="13.9">
      <c r="A5054" s="4" t="s">
        <v>11466</v>
      </c>
      <c r="B5054" s="4" t="s">
        <v>649</v>
      </c>
      <c r="C5054" s="4" t="s">
        <v>654</v>
      </c>
      <c r="D5054" s="4">
        <v>3.1899999999999998E-2</v>
      </c>
      <c r="E5054" s="4">
        <v>4.1999999999999997E-3</v>
      </c>
      <c r="F5054" s="81" t="s">
        <v>11184</v>
      </c>
      <c r="G5054" s="4">
        <v>0.37190000000000001</v>
      </c>
      <c r="H5054" s="2">
        <v>483768</v>
      </c>
      <c r="I5054" s="2">
        <v>57.69</v>
      </c>
      <c r="J5054" s="2">
        <v>1.192E-4</v>
      </c>
    </row>
    <row r="5055" spans="1:10" ht="13.9">
      <c r="A5055" s="4" t="s">
        <v>11467</v>
      </c>
      <c r="B5055" s="4" t="s">
        <v>649</v>
      </c>
      <c r="C5055" s="4" t="s">
        <v>654</v>
      </c>
      <c r="D5055" s="4">
        <v>-2.6499999999999999E-2</v>
      </c>
      <c r="E5055" s="4">
        <v>3.3E-3</v>
      </c>
      <c r="F5055" s="81" t="s">
        <v>11468</v>
      </c>
      <c r="G5055" s="4">
        <v>0.64649999999999996</v>
      </c>
      <c r="H5055" s="2">
        <v>604257</v>
      </c>
      <c r="I5055" s="2">
        <v>64.489999999999995</v>
      </c>
      <c r="J5055" s="2">
        <v>1.0670000000000001E-4</v>
      </c>
    </row>
    <row r="5056" spans="1:10" ht="13.9">
      <c r="A5056" s="4" t="s">
        <v>11469</v>
      </c>
      <c r="B5056" s="4" t="s">
        <v>649</v>
      </c>
      <c r="C5056" s="4" t="s">
        <v>654</v>
      </c>
      <c r="D5056" s="4">
        <v>3.2000000000000001E-2</v>
      </c>
      <c r="E5056" s="4">
        <v>4.1999999999999997E-3</v>
      </c>
      <c r="F5056" s="81" t="s">
        <v>11470</v>
      </c>
      <c r="G5056" s="4">
        <v>0.372</v>
      </c>
      <c r="H5056" s="2">
        <v>483768</v>
      </c>
      <c r="I5056" s="2">
        <v>58.05</v>
      </c>
      <c r="J5056" s="2">
        <v>1.2E-4</v>
      </c>
    </row>
    <row r="5057" spans="1:10" ht="13.9">
      <c r="A5057" s="4" t="s">
        <v>11471</v>
      </c>
      <c r="B5057" s="4" t="s">
        <v>662</v>
      </c>
      <c r="C5057" s="4" t="s">
        <v>654</v>
      </c>
      <c r="D5057" s="4">
        <v>3.2800000000000003E-2</v>
      </c>
      <c r="E5057" s="4">
        <v>4.3E-3</v>
      </c>
      <c r="F5057" s="81" t="s">
        <v>11472</v>
      </c>
      <c r="G5057" s="4">
        <v>0.3513</v>
      </c>
      <c r="H5057" s="2">
        <v>483768</v>
      </c>
      <c r="I5057" s="2">
        <v>58.18</v>
      </c>
      <c r="J5057" s="2">
        <v>1.203E-4</v>
      </c>
    </row>
    <row r="5058" spans="1:10" ht="13.9">
      <c r="A5058" s="4" t="s">
        <v>11473</v>
      </c>
      <c r="B5058" s="4" t="s">
        <v>650</v>
      </c>
      <c r="C5058" s="4" t="s">
        <v>662</v>
      </c>
      <c r="D5058" s="4">
        <v>2.1100000000000001E-2</v>
      </c>
      <c r="E5058" s="4">
        <v>3.5999999999999999E-3</v>
      </c>
      <c r="F5058" s="81" t="s">
        <v>11474</v>
      </c>
      <c r="G5058" s="4">
        <v>0.7278</v>
      </c>
      <c r="H5058" s="2">
        <v>600629</v>
      </c>
      <c r="I5058" s="2">
        <v>34.35</v>
      </c>
      <c r="J5058" s="82" t="s">
        <v>11475</v>
      </c>
    </row>
    <row r="5059" spans="1:10" ht="13.9">
      <c r="A5059" s="4" t="s">
        <v>11476</v>
      </c>
      <c r="B5059" s="4" t="s">
        <v>649</v>
      </c>
      <c r="C5059" s="4" t="s">
        <v>650</v>
      </c>
      <c r="D5059" s="4">
        <v>-2.7E-2</v>
      </c>
      <c r="E5059" s="4">
        <v>3.3E-3</v>
      </c>
      <c r="F5059" s="81" t="s">
        <v>11477</v>
      </c>
      <c r="G5059" s="4">
        <v>0.64629999999999999</v>
      </c>
      <c r="H5059" s="2">
        <v>591638</v>
      </c>
      <c r="I5059" s="2">
        <v>66.94</v>
      </c>
      <c r="J5059" s="2">
        <v>1.131E-4</v>
      </c>
    </row>
    <row r="5060" spans="1:10" ht="13.9">
      <c r="A5060" s="4" t="s">
        <v>11478</v>
      </c>
      <c r="B5060" s="4" t="s">
        <v>649</v>
      </c>
      <c r="C5060" s="4" t="s">
        <v>654</v>
      </c>
      <c r="D5060" s="4">
        <v>-3.27E-2</v>
      </c>
      <c r="E5060" s="4">
        <v>4.1999999999999997E-3</v>
      </c>
      <c r="F5060" s="81" t="s">
        <v>10283</v>
      </c>
      <c r="G5060" s="4">
        <v>0.64859999999999995</v>
      </c>
      <c r="H5060" s="2">
        <v>483768</v>
      </c>
      <c r="I5060" s="2">
        <v>60.62</v>
      </c>
      <c r="J5060" s="2">
        <v>1.2530000000000001E-4</v>
      </c>
    </row>
    <row r="5061" spans="1:10" ht="13.9">
      <c r="A5061" s="4" t="s">
        <v>11479</v>
      </c>
      <c r="B5061" s="4" t="s">
        <v>662</v>
      </c>
      <c r="C5061" s="4" t="s">
        <v>654</v>
      </c>
      <c r="D5061" s="4">
        <v>3.1899999999999998E-2</v>
      </c>
      <c r="E5061" s="4">
        <v>4.1999999999999997E-3</v>
      </c>
      <c r="F5061" s="81" t="s">
        <v>11480</v>
      </c>
      <c r="G5061" s="4">
        <v>0.37190000000000001</v>
      </c>
      <c r="H5061" s="2">
        <v>483768</v>
      </c>
      <c r="I5061" s="2">
        <v>57.69</v>
      </c>
      <c r="J5061" s="2">
        <v>1.192E-4</v>
      </c>
    </row>
    <row r="5062" spans="1:10" ht="13.9">
      <c r="A5062" s="4" t="s">
        <v>11481</v>
      </c>
      <c r="B5062" s="4" t="s">
        <v>649</v>
      </c>
      <c r="C5062" s="4" t="s">
        <v>654</v>
      </c>
      <c r="D5062" s="4">
        <v>3.1899999999999998E-2</v>
      </c>
      <c r="E5062" s="4">
        <v>4.1999999999999997E-3</v>
      </c>
      <c r="F5062" s="81" t="s">
        <v>11482</v>
      </c>
      <c r="G5062" s="4">
        <v>0.37190000000000001</v>
      </c>
      <c r="H5062" s="2">
        <v>483768</v>
      </c>
      <c r="I5062" s="2">
        <v>57.69</v>
      </c>
      <c r="J5062" s="2">
        <v>1.192E-4</v>
      </c>
    </row>
    <row r="5063" spans="1:10" ht="13.9">
      <c r="A5063" s="4" t="s">
        <v>11483</v>
      </c>
      <c r="B5063" s="4" t="s">
        <v>649</v>
      </c>
      <c r="C5063" s="4" t="s">
        <v>2100</v>
      </c>
      <c r="D5063" s="4">
        <v>3.4799999999999998E-2</v>
      </c>
      <c r="E5063" s="4">
        <v>4.4000000000000003E-3</v>
      </c>
      <c r="F5063" s="81" t="s">
        <v>11484</v>
      </c>
      <c r="G5063" s="4">
        <v>0.35210000000000002</v>
      </c>
      <c r="H5063" s="2">
        <v>448902</v>
      </c>
      <c r="I5063" s="2">
        <v>62.55</v>
      </c>
      <c r="J5063" s="2">
        <v>1.393E-4</v>
      </c>
    </row>
    <row r="5064" spans="1:10" ht="13.9">
      <c r="A5064" s="4" t="s">
        <v>11485</v>
      </c>
      <c r="B5064" s="4" t="s">
        <v>662</v>
      </c>
      <c r="C5064" s="4" t="s">
        <v>654</v>
      </c>
      <c r="D5064" s="4">
        <v>-2.64E-2</v>
      </c>
      <c r="E5064" s="4">
        <v>3.8E-3</v>
      </c>
      <c r="F5064" s="81" t="s">
        <v>11486</v>
      </c>
      <c r="G5064" s="4">
        <v>0.78069999999999995</v>
      </c>
      <c r="H5064" s="2">
        <v>604257</v>
      </c>
      <c r="I5064" s="2">
        <v>48.27</v>
      </c>
      <c r="J5064" s="82" t="s">
        <v>11487</v>
      </c>
    </row>
    <row r="5065" spans="1:10" ht="13.9">
      <c r="A5065" s="4" t="s">
        <v>11488</v>
      </c>
      <c r="B5065" s="4" t="s">
        <v>650</v>
      </c>
      <c r="C5065" s="4" t="s">
        <v>654</v>
      </c>
      <c r="D5065" s="4">
        <v>-2.6599999999999999E-2</v>
      </c>
      <c r="E5065" s="4">
        <v>3.3E-3</v>
      </c>
      <c r="F5065" s="81" t="s">
        <v>11489</v>
      </c>
      <c r="G5065" s="4">
        <v>0.64639999999999997</v>
      </c>
      <c r="H5065" s="2">
        <v>604257</v>
      </c>
      <c r="I5065" s="2">
        <v>64.97</v>
      </c>
      <c r="J5065" s="2">
        <v>1.075E-4</v>
      </c>
    </row>
    <row r="5066" spans="1:10" ht="13.9">
      <c r="A5066" s="4" t="s">
        <v>11490</v>
      </c>
      <c r="B5066" s="4" t="s">
        <v>650</v>
      </c>
      <c r="C5066" s="4" t="s">
        <v>5675</v>
      </c>
      <c r="D5066" s="4">
        <v>2.9100000000000001E-2</v>
      </c>
      <c r="E5066" s="4">
        <v>4.7999999999999996E-3</v>
      </c>
      <c r="F5066" s="81" t="s">
        <v>11491</v>
      </c>
      <c r="G5066" s="4">
        <v>0.73980000000000001</v>
      </c>
      <c r="H5066" s="2">
        <v>448902</v>
      </c>
      <c r="I5066" s="2">
        <v>36.75</v>
      </c>
      <c r="J5066" s="82" t="s">
        <v>11492</v>
      </c>
    </row>
    <row r="5067" spans="1:10" ht="13.9">
      <c r="A5067" s="4" t="s">
        <v>11493</v>
      </c>
      <c r="B5067" s="4" t="s">
        <v>650</v>
      </c>
      <c r="C5067" s="4" t="s">
        <v>662</v>
      </c>
      <c r="D5067" s="4">
        <v>-2.69E-2</v>
      </c>
      <c r="E5067" s="4">
        <v>4.5999999999999999E-3</v>
      </c>
      <c r="F5067" s="81" t="s">
        <v>11494</v>
      </c>
      <c r="G5067" s="4">
        <v>0.26119999999999999</v>
      </c>
      <c r="H5067" s="2">
        <v>483768</v>
      </c>
      <c r="I5067" s="2">
        <v>34.200000000000003</v>
      </c>
      <c r="J5067" s="82" t="s">
        <v>3950</v>
      </c>
    </row>
    <row r="5068" spans="1:10" ht="13.9">
      <c r="A5068" s="4" t="s">
        <v>11495</v>
      </c>
      <c r="B5068" s="4" t="s">
        <v>649</v>
      </c>
      <c r="C5068" s="4" t="s">
        <v>654</v>
      </c>
      <c r="D5068" s="4">
        <v>-2.6700000000000002E-2</v>
      </c>
      <c r="E5068" s="4">
        <v>3.3E-3</v>
      </c>
      <c r="F5068" s="81" t="s">
        <v>11496</v>
      </c>
      <c r="G5068" s="4">
        <v>0.6472</v>
      </c>
      <c r="H5068" s="2">
        <v>604257</v>
      </c>
      <c r="I5068" s="2">
        <v>65.459999999999994</v>
      </c>
      <c r="J5068" s="2">
        <v>1.083E-4</v>
      </c>
    </row>
    <row r="5069" spans="1:10" ht="13.9">
      <c r="A5069" s="4" t="s">
        <v>11497</v>
      </c>
      <c r="B5069" s="4" t="s">
        <v>649</v>
      </c>
      <c r="C5069" s="4" t="s">
        <v>654</v>
      </c>
      <c r="D5069" s="4">
        <v>3.1899999999999998E-2</v>
      </c>
      <c r="E5069" s="4">
        <v>4.1999999999999997E-3</v>
      </c>
      <c r="F5069" s="81" t="s">
        <v>11498</v>
      </c>
      <c r="G5069" s="4">
        <v>0.37180000000000002</v>
      </c>
      <c r="H5069" s="2">
        <v>483768</v>
      </c>
      <c r="I5069" s="2">
        <v>57.69</v>
      </c>
      <c r="J5069" s="2">
        <v>1.192E-4</v>
      </c>
    </row>
    <row r="5070" spans="1:10" ht="13.9">
      <c r="A5070" s="4" t="s">
        <v>11499</v>
      </c>
      <c r="B5070" s="4" t="s">
        <v>649</v>
      </c>
      <c r="C5070" s="4" t="s">
        <v>650</v>
      </c>
      <c r="D5070" s="4">
        <v>-2.6499999999999999E-2</v>
      </c>
      <c r="E5070" s="4">
        <v>3.3E-3</v>
      </c>
      <c r="F5070" s="81" t="s">
        <v>11500</v>
      </c>
      <c r="G5070" s="4">
        <v>0.64659999999999995</v>
      </c>
      <c r="H5070" s="2">
        <v>604257</v>
      </c>
      <c r="I5070" s="2">
        <v>64.489999999999995</v>
      </c>
      <c r="J5070" s="2">
        <v>1.0670000000000001E-4</v>
      </c>
    </row>
    <row r="5071" spans="1:10" ht="13.9">
      <c r="A5071" s="4" t="s">
        <v>11501</v>
      </c>
      <c r="B5071" s="4" t="s">
        <v>662</v>
      </c>
      <c r="C5071" s="4" t="s">
        <v>654</v>
      </c>
      <c r="D5071" s="4">
        <v>-2.6700000000000002E-2</v>
      </c>
      <c r="E5071" s="4">
        <v>3.3999999999999998E-3</v>
      </c>
      <c r="F5071" s="81" t="s">
        <v>11502</v>
      </c>
      <c r="G5071" s="4">
        <v>0.66500000000000004</v>
      </c>
      <c r="H5071" s="2">
        <v>604253</v>
      </c>
      <c r="I5071" s="2">
        <v>61.67</v>
      </c>
      <c r="J5071" s="2">
        <v>1.02E-4</v>
      </c>
    </row>
    <row r="5072" spans="1:10" ht="13.9">
      <c r="A5072" s="4" t="s">
        <v>11503</v>
      </c>
      <c r="B5072" s="4" t="s">
        <v>650</v>
      </c>
      <c r="C5072" s="4" t="s">
        <v>662</v>
      </c>
      <c r="D5072" s="4">
        <v>2.6599999999999999E-2</v>
      </c>
      <c r="E5072" s="4">
        <v>3.3999999999999998E-3</v>
      </c>
      <c r="F5072" s="81" t="s">
        <v>11504</v>
      </c>
      <c r="G5072" s="4">
        <v>0.33500000000000002</v>
      </c>
      <c r="H5072" s="2">
        <v>604253</v>
      </c>
      <c r="I5072" s="2">
        <v>61.21</v>
      </c>
      <c r="J5072" s="2">
        <v>1.013E-4</v>
      </c>
    </row>
    <row r="5073" spans="1:10" ht="13.9">
      <c r="A5073" s="4" t="s">
        <v>11505</v>
      </c>
      <c r="B5073" s="4" t="s">
        <v>650</v>
      </c>
      <c r="C5073" s="4" t="s">
        <v>662</v>
      </c>
      <c r="D5073" s="4">
        <v>-3.2000000000000001E-2</v>
      </c>
      <c r="E5073" s="4">
        <v>4.1999999999999997E-3</v>
      </c>
      <c r="F5073" s="81" t="s">
        <v>11506</v>
      </c>
      <c r="G5073" s="4">
        <v>0.62809999999999999</v>
      </c>
      <c r="H5073" s="2">
        <v>483768</v>
      </c>
      <c r="I5073" s="2">
        <v>58.05</v>
      </c>
      <c r="J5073" s="2">
        <v>1.2E-4</v>
      </c>
    </row>
    <row r="5074" spans="1:10" ht="13.9">
      <c r="A5074" s="4" t="s">
        <v>11507</v>
      </c>
      <c r="B5074" s="4" t="s">
        <v>650</v>
      </c>
      <c r="C5074" s="4" t="s">
        <v>662</v>
      </c>
      <c r="D5074" s="4">
        <v>-2.6700000000000002E-2</v>
      </c>
      <c r="E5074" s="4">
        <v>3.3999999999999998E-3</v>
      </c>
      <c r="F5074" s="81" t="s">
        <v>11508</v>
      </c>
      <c r="G5074" s="4">
        <v>0.66600000000000004</v>
      </c>
      <c r="H5074" s="2">
        <v>604252</v>
      </c>
      <c r="I5074" s="2">
        <v>61.67</v>
      </c>
      <c r="J5074" s="2">
        <v>1.02E-4</v>
      </c>
    </row>
    <row r="5075" spans="1:10" ht="13.9">
      <c r="A5075" s="4" t="s">
        <v>11509</v>
      </c>
      <c r="B5075" s="4" t="s">
        <v>650</v>
      </c>
      <c r="C5075" s="4" t="s">
        <v>662</v>
      </c>
      <c r="D5075" s="4">
        <v>2.12E-2</v>
      </c>
      <c r="E5075" s="4">
        <v>3.5999999999999999E-3</v>
      </c>
      <c r="F5075" s="81" t="s">
        <v>11510</v>
      </c>
      <c r="G5075" s="4">
        <v>0.72829999999999995</v>
      </c>
      <c r="H5075" s="2">
        <v>604252</v>
      </c>
      <c r="I5075" s="2">
        <v>34.68</v>
      </c>
      <c r="J5075" s="82" t="s">
        <v>11374</v>
      </c>
    </row>
    <row r="5076" spans="1:10" ht="13.9">
      <c r="A5076" s="4" t="s">
        <v>11511</v>
      </c>
      <c r="B5076" s="4" t="s">
        <v>649</v>
      </c>
      <c r="C5076" s="4" t="s">
        <v>654</v>
      </c>
      <c r="D5076" s="4">
        <v>3.2800000000000003E-2</v>
      </c>
      <c r="E5076" s="4">
        <v>4.3E-3</v>
      </c>
      <c r="F5076" s="81" t="s">
        <v>11512</v>
      </c>
      <c r="G5076" s="4">
        <v>0.35149999999999998</v>
      </c>
      <c r="H5076" s="2">
        <v>483768</v>
      </c>
      <c r="I5076" s="2">
        <v>58.18</v>
      </c>
      <c r="J5076" s="2">
        <v>1.203E-4</v>
      </c>
    </row>
    <row r="5077" spans="1:10" ht="13.9">
      <c r="A5077" s="4" t="s">
        <v>11513</v>
      </c>
      <c r="B5077" s="4" t="s">
        <v>650</v>
      </c>
      <c r="C5077" s="4" t="s">
        <v>871</v>
      </c>
      <c r="D5077" s="4">
        <v>-2.93E-2</v>
      </c>
      <c r="E5077" s="4">
        <v>4.7999999999999996E-3</v>
      </c>
      <c r="F5077" s="81" t="s">
        <v>11514</v>
      </c>
      <c r="G5077" s="4">
        <v>0.26069999999999999</v>
      </c>
      <c r="H5077" s="2">
        <v>448902</v>
      </c>
      <c r="I5077" s="2">
        <v>37.26</v>
      </c>
      <c r="J5077" s="82" t="s">
        <v>10950</v>
      </c>
    </row>
    <row r="5078" spans="1:10" ht="13.9">
      <c r="A5078" s="4" t="s">
        <v>11515</v>
      </c>
      <c r="B5078" s="4" t="s">
        <v>650</v>
      </c>
      <c r="C5078" s="4" t="s">
        <v>654</v>
      </c>
      <c r="D5078" s="4">
        <v>2.6700000000000002E-2</v>
      </c>
      <c r="E5078" s="4">
        <v>3.3999999999999998E-3</v>
      </c>
      <c r="F5078" s="81" t="s">
        <v>11516</v>
      </c>
      <c r="G5078" s="4">
        <v>0.33510000000000001</v>
      </c>
      <c r="H5078" s="2">
        <v>604252</v>
      </c>
      <c r="I5078" s="2">
        <v>61.67</v>
      </c>
      <c r="J5078" s="2">
        <v>1.02E-4</v>
      </c>
    </row>
    <row r="5079" spans="1:10" ht="13.9">
      <c r="A5079" s="4" t="s">
        <v>11517</v>
      </c>
      <c r="B5079" s="4" t="s">
        <v>649</v>
      </c>
      <c r="C5079" s="4" t="s">
        <v>650</v>
      </c>
      <c r="D5079" s="4">
        <v>-2.69E-2</v>
      </c>
      <c r="E5079" s="4">
        <v>3.3E-3</v>
      </c>
      <c r="F5079" s="81" t="s">
        <v>11518</v>
      </c>
      <c r="G5079" s="4">
        <v>0.64639999999999997</v>
      </c>
      <c r="H5079" s="2">
        <v>601806</v>
      </c>
      <c r="I5079" s="2">
        <v>66.45</v>
      </c>
      <c r="J5079" s="2">
        <v>1.104E-4</v>
      </c>
    </row>
    <row r="5080" spans="1:10" ht="13.9">
      <c r="A5080" s="4" t="s">
        <v>11519</v>
      </c>
      <c r="B5080" s="4" t="s">
        <v>649</v>
      </c>
      <c r="C5080" s="4" t="s">
        <v>654</v>
      </c>
      <c r="D5080" s="4">
        <v>-3.3000000000000002E-2</v>
      </c>
      <c r="E5080" s="4">
        <v>4.3E-3</v>
      </c>
      <c r="F5080" s="81" t="s">
        <v>11520</v>
      </c>
      <c r="G5080" s="4">
        <v>0.64870000000000005</v>
      </c>
      <c r="H5080" s="2">
        <v>483768</v>
      </c>
      <c r="I5080" s="2">
        <v>58.9</v>
      </c>
      <c r="J5080" s="2">
        <v>1.217E-4</v>
      </c>
    </row>
    <row r="5081" spans="1:10" ht="13.9">
      <c r="A5081" s="4" t="s">
        <v>11521</v>
      </c>
      <c r="B5081" s="4" t="s">
        <v>650</v>
      </c>
      <c r="C5081" s="4" t="s">
        <v>662</v>
      </c>
      <c r="D5081" s="4">
        <v>-2.69E-2</v>
      </c>
      <c r="E5081" s="4">
        <v>3.3999999999999998E-3</v>
      </c>
      <c r="F5081" s="81" t="s">
        <v>11522</v>
      </c>
      <c r="G5081" s="4">
        <v>0.66520000000000001</v>
      </c>
      <c r="H5081" s="2">
        <v>604253</v>
      </c>
      <c r="I5081" s="2">
        <v>62.6</v>
      </c>
      <c r="J5081" s="2">
        <v>1.036E-4</v>
      </c>
    </row>
    <row r="5082" spans="1:10" ht="13.9">
      <c r="A5082" s="4" t="s">
        <v>11523</v>
      </c>
      <c r="B5082" s="4" t="s">
        <v>650</v>
      </c>
      <c r="C5082" s="4" t="s">
        <v>654</v>
      </c>
      <c r="D5082" s="4">
        <v>-3.2300000000000002E-2</v>
      </c>
      <c r="E5082" s="4">
        <v>4.1999999999999997E-3</v>
      </c>
      <c r="F5082" s="81" t="s">
        <v>11524</v>
      </c>
      <c r="G5082" s="4">
        <v>0.62829999999999997</v>
      </c>
      <c r="H5082" s="2">
        <v>483768</v>
      </c>
      <c r="I5082" s="2">
        <v>59.14</v>
      </c>
      <c r="J5082" s="2">
        <v>1.2219999999999999E-4</v>
      </c>
    </row>
    <row r="5083" spans="1:10" ht="13.9">
      <c r="A5083" s="4" t="s">
        <v>11525</v>
      </c>
      <c r="B5083" s="4" t="s">
        <v>649</v>
      </c>
      <c r="C5083" s="4" t="s">
        <v>654</v>
      </c>
      <c r="D5083" s="4">
        <v>-3.2300000000000002E-2</v>
      </c>
      <c r="E5083" s="4">
        <v>4.1999999999999997E-3</v>
      </c>
      <c r="F5083" s="81" t="s">
        <v>11526</v>
      </c>
      <c r="G5083" s="4">
        <v>0.62829999999999997</v>
      </c>
      <c r="H5083" s="2">
        <v>483768</v>
      </c>
      <c r="I5083" s="2">
        <v>59.14</v>
      </c>
      <c r="J5083" s="2">
        <v>1.2219999999999999E-4</v>
      </c>
    </row>
    <row r="5084" spans="1:10" ht="13.9">
      <c r="A5084" s="4" t="s">
        <v>11527</v>
      </c>
      <c r="B5084" s="4" t="s">
        <v>649</v>
      </c>
      <c r="C5084" s="4" t="s">
        <v>654</v>
      </c>
      <c r="D5084" s="4">
        <v>2.4799999999999999E-2</v>
      </c>
      <c r="E5084" s="4">
        <v>4.7999999999999996E-3</v>
      </c>
      <c r="F5084" s="81" t="s">
        <v>11528</v>
      </c>
      <c r="G5084" s="4">
        <v>0.2419</v>
      </c>
      <c r="H5084" s="2">
        <v>483768</v>
      </c>
      <c r="I5084" s="2">
        <v>26.69</v>
      </c>
      <c r="J5084" s="82" t="s">
        <v>7827</v>
      </c>
    </row>
    <row r="5085" spans="1:10" ht="13.9">
      <c r="A5085" s="4" t="s">
        <v>11529</v>
      </c>
      <c r="B5085" s="4" t="s">
        <v>650</v>
      </c>
      <c r="C5085" s="4" t="s">
        <v>871</v>
      </c>
      <c r="D5085" s="4">
        <v>3.4299999999999997E-2</v>
      </c>
      <c r="E5085" s="4">
        <v>4.4000000000000003E-3</v>
      </c>
      <c r="F5085" s="81" t="s">
        <v>11530</v>
      </c>
      <c r="G5085" s="4">
        <v>0.372</v>
      </c>
      <c r="H5085" s="2">
        <v>448902</v>
      </c>
      <c r="I5085" s="2">
        <v>60.77</v>
      </c>
      <c r="J5085" s="2">
        <v>1.3540000000000001E-4</v>
      </c>
    </row>
    <row r="5086" spans="1:10" ht="13.9">
      <c r="A5086" s="4" t="s">
        <v>11531</v>
      </c>
      <c r="B5086" s="4" t="s">
        <v>650</v>
      </c>
      <c r="C5086" s="4" t="s">
        <v>654</v>
      </c>
      <c r="D5086" s="4">
        <v>3.7199999999999997E-2</v>
      </c>
      <c r="E5086" s="4">
        <v>4.8999999999999998E-3</v>
      </c>
      <c r="F5086" s="81" t="s">
        <v>11532</v>
      </c>
      <c r="G5086" s="4">
        <v>0.22550000000000001</v>
      </c>
      <c r="H5086" s="2">
        <v>483768</v>
      </c>
      <c r="I5086" s="2">
        <v>57.64</v>
      </c>
      <c r="J5086" s="2">
        <v>1.1909999999999999E-4</v>
      </c>
    </row>
    <row r="5087" spans="1:10" ht="13.9">
      <c r="A5087" s="4" t="s">
        <v>11533</v>
      </c>
      <c r="B5087" s="4" t="s">
        <v>650</v>
      </c>
      <c r="C5087" s="4" t="s">
        <v>654</v>
      </c>
      <c r="D5087" s="4">
        <v>2.75E-2</v>
      </c>
      <c r="E5087" s="4">
        <v>3.3999999999999998E-3</v>
      </c>
      <c r="F5087" s="81" t="s">
        <v>11401</v>
      </c>
      <c r="G5087" s="4">
        <v>0.35270000000000001</v>
      </c>
      <c r="H5087" s="2">
        <v>604251</v>
      </c>
      <c r="I5087" s="2">
        <v>65.42</v>
      </c>
      <c r="J5087" s="2">
        <v>1.083E-4</v>
      </c>
    </row>
    <row r="5088" spans="1:10" ht="13.9">
      <c r="A5088" s="4" t="s">
        <v>11534</v>
      </c>
      <c r="B5088" s="4" t="s">
        <v>650</v>
      </c>
      <c r="C5088" s="4" t="s">
        <v>662</v>
      </c>
      <c r="D5088" s="4">
        <v>-3.7199999999999997E-2</v>
      </c>
      <c r="E5088" s="4">
        <v>4.8999999999999998E-3</v>
      </c>
      <c r="F5088" s="81" t="s">
        <v>11535</v>
      </c>
      <c r="G5088" s="4">
        <v>0.77449999999999997</v>
      </c>
      <c r="H5088" s="2">
        <v>483768</v>
      </c>
      <c r="I5088" s="2">
        <v>57.64</v>
      </c>
      <c r="J5088" s="2">
        <v>1.1909999999999999E-4</v>
      </c>
    </row>
    <row r="5089" spans="1:10" ht="13.9">
      <c r="A5089" s="4" t="s">
        <v>11536</v>
      </c>
      <c r="B5089" s="4" t="s">
        <v>650</v>
      </c>
      <c r="C5089" s="4" t="s">
        <v>662</v>
      </c>
      <c r="D5089" s="4">
        <v>-3.7100000000000001E-2</v>
      </c>
      <c r="E5089" s="4">
        <v>4.8999999999999998E-3</v>
      </c>
      <c r="F5089" s="81" t="s">
        <v>11537</v>
      </c>
      <c r="G5089" s="4">
        <v>0.77439999999999998</v>
      </c>
      <c r="H5089" s="2">
        <v>483768</v>
      </c>
      <c r="I5089" s="2">
        <v>57.33</v>
      </c>
      <c r="J5089" s="2">
        <v>1.1849999999999999E-4</v>
      </c>
    </row>
    <row r="5090" spans="1:10" ht="13.9">
      <c r="A5090" s="4" t="s">
        <v>11538</v>
      </c>
      <c r="B5090" s="4" t="s">
        <v>649</v>
      </c>
      <c r="C5090" s="4" t="s">
        <v>654</v>
      </c>
      <c r="D5090" s="4">
        <v>3.49E-2</v>
      </c>
      <c r="E5090" s="4">
        <v>4.4000000000000003E-3</v>
      </c>
      <c r="F5090" s="81" t="s">
        <v>9751</v>
      </c>
      <c r="G5090" s="4">
        <v>0.35060000000000002</v>
      </c>
      <c r="H5090" s="2">
        <v>448902</v>
      </c>
      <c r="I5090" s="2">
        <v>62.91</v>
      </c>
      <c r="J5090" s="2">
        <v>1.4009999999999999E-4</v>
      </c>
    </row>
    <row r="5091" spans="1:10" ht="13.9">
      <c r="A5091" s="4" t="s">
        <v>11539</v>
      </c>
      <c r="B5091" s="4" t="s">
        <v>650</v>
      </c>
      <c r="C5091" s="4" t="s">
        <v>662</v>
      </c>
      <c r="D5091" s="4">
        <v>3.4700000000000002E-2</v>
      </c>
      <c r="E5091" s="4">
        <v>4.4999999999999997E-3</v>
      </c>
      <c r="F5091" s="81" t="s">
        <v>11540</v>
      </c>
      <c r="G5091" s="4">
        <v>0.38059999999999999</v>
      </c>
      <c r="H5091" s="2">
        <v>448902</v>
      </c>
      <c r="I5091" s="2">
        <v>59.46</v>
      </c>
      <c r="J5091" s="2">
        <v>1.3239999999999999E-4</v>
      </c>
    </row>
    <row r="5092" spans="1:10" ht="13.9">
      <c r="A5092" s="4" t="s">
        <v>11541</v>
      </c>
      <c r="B5092" s="4" t="s">
        <v>650</v>
      </c>
      <c r="C5092" s="4" t="s">
        <v>662</v>
      </c>
      <c r="D5092" s="4">
        <v>3.1899999999999998E-2</v>
      </c>
      <c r="E5092" s="4">
        <v>4.1999999999999997E-3</v>
      </c>
      <c r="F5092" s="81" t="s">
        <v>11542</v>
      </c>
      <c r="G5092" s="4">
        <v>0.37040000000000001</v>
      </c>
      <c r="H5092" s="2">
        <v>483768</v>
      </c>
      <c r="I5092" s="2">
        <v>57.69</v>
      </c>
      <c r="J5092" s="2">
        <v>1.192E-4</v>
      </c>
    </row>
    <row r="5093" spans="1:10" ht="13.9">
      <c r="A5093" s="4" t="s">
        <v>11543</v>
      </c>
      <c r="B5093" s="4" t="s">
        <v>662</v>
      </c>
      <c r="C5093" s="4" t="s">
        <v>654</v>
      </c>
      <c r="D5093" s="4">
        <v>3.2199999999999999E-2</v>
      </c>
      <c r="E5093" s="4">
        <v>4.3E-3</v>
      </c>
      <c r="F5093" s="81" t="s">
        <v>11544</v>
      </c>
      <c r="G5093" s="4">
        <v>0.37519999999999998</v>
      </c>
      <c r="H5093" s="2">
        <v>483768</v>
      </c>
      <c r="I5093" s="2">
        <v>56.08</v>
      </c>
      <c r="J5093" s="2">
        <v>1.159E-4</v>
      </c>
    </row>
    <row r="5094" spans="1:10" ht="13.9">
      <c r="A5094" s="4" t="s">
        <v>11545</v>
      </c>
      <c r="B5094" s="4" t="s">
        <v>649</v>
      </c>
      <c r="C5094" s="4" t="s">
        <v>662</v>
      </c>
      <c r="D5094" s="4">
        <v>3.2199999999999999E-2</v>
      </c>
      <c r="E5094" s="4">
        <v>4.1999999999999997E-3</v>
      </c>
      <c r="F5094" s="81" t="s">
        <v>11546</v>
      </c>
      <c r="G5094" s="4">
        <v>0.37059999999999998</v>
      </c>
      <c r="H5094" s="2">
        <v>483768</v>
      </c>
      <c r="I5094" s="2">
        <v>58.78</v>
      </c>
      <c r="J5094" s="2">
        <v>1.215E-4</v>
      </c>
    </row>
    <row r="5095" spans="1:10" ht="13.9">
      <c r="A5095" s="4" t="s">
        <v>11547</v>
      </c>
      <c r="B5095" s="4" t="s">
        <v>649</v>
      </c>
      <c r="C5095" s="4" t="s">
        <v>654</v>
      </c>
      <c r="D5095" s="4">
        <v>3.2099999999999997E-2</v>
      </c>
      <c r="E5095" s="4">
        <v>4.1999999999999997E-3</v>
      </c>
      <c r="F5095" s="81" t="s">
        <v>11548</v>
      </c>
      <c r="G5095" s="4">
        <v>0.37159999999999999</v>
      </c>
      <c r="H5095" s="2">
        <v>483768</v>
      </c>
      <c r="I5095" s="2">
        <v>58.41</v>
      </c>
      <c r="J5095" s="2">
        <v>1.2070000000000001E-4</v>
      </c>
    </row>
    <row r="5096" spans="1:10" ht="13.9">
      <c r="A5096" s="4" t="s">
        <v>11549</v>
      </c>
      <c r="B5096" s="4" t="s">
        <v>650</v>
      </c>
      <c r="C5096" s="4" t="s">
        <v>662</v>
      </c>
      <c r="D5096" s="4">
        <v>2.6800000000000001E-2</v>
      </c>
      <c r="E5096" s="4">
        <v>4.7000000000000002E-3</v>
      </c>
      <c r="F5096" s="81" t="s">
        <v>11550</v>
      </c>
      <c r="G5096" s="4">
        <v>0.73909999999999998</v>
      </c>
      <c r="H5096" s="2">
        <v>481733</v>
      </c>
      <c r="I5096" s="2">
        <v>32.51</v>
      </c>
      <c r="J5096" s="82" t="s">
        <v>2436</v>
      </c>
    </row>
    <row r="5097" spans="1:10" ht="13.9">
      <c r="A5097" s="4" t="s">
        <v>11551</v>
      </c>
      <c r="B5097" s="4" t="s">
        <v>650</v>
      </c>
      <c r="C5097" s="4" t="s">
        <v>662</v>
      </c>
      <c r="D5097" s="4">
        <v>2.69E-2</v>
      </c>
      <c r="E5097" s="4">
        <v>4.5999999999999999E-3</v>
      </c>
      <c r="F5097" s="81" t="s">
        <v>11552</v>
      </c>
      <c r="G5097" s="4">
        <v>0.73880000000000001</v>
      </c>
      <c r="H5097" s="2">
        <v>483768</v>
      </c>
      <c r="I5097" s="2">
        <v>34.200000000000003</v>
      </c>
      <c r="J5097" s="82" t="s">
        <v>3950</v>
      </c>
    </row>
    <row r="5098" spans="1:10" ht="13.9">
      <c r="A5098" s="4" t="s">
        <v>11553</v>
      </c>
      <c r="B5098" s="4" t="s">
        <v>649</v>
      </c>
      <c r="C5098" s="4" t="s">
        <v>1095</v>
      </c>
      <c r="D5098" s="4">
        <v>2.5700000000000001E-2</v>
      </c>
      <c r="E5098" s="4">
        <v>4.7000000000000002E-3</v>
      </c>
      <c r="F5098" s="81" t="s">
        <v>11554</v>
      </c>
      <c r="G5098" s="4">
        <v>0.71160000000000001</v>
      </c>
      <c r="H5098" s="2">
        <v>448902</v>
      </c>
      <c r="I5098" s="2">
        <v>29.9</v>
      </c>
      <c r="J5098" s="82" t="s">
        <v>3918</v>
      </c>
    </row>
    <row r="5099" spans="1:10" ht="13.9">
      <c r="A5099" s="4" t="s">
        <v>11555</v>
      </c>
      <c r="B5099" s="4" t="s">
        <v>650</v>
      </c>
      <c r="C5099" s="4" t="s">
        <v>654</v>
      </c>
      <c r="D5099" s="4">
        <v>2.75E-2</v>
      </c>
      <c r="E5099" s="4">
        <v>4.1999999999999997E-3</v>
      </c>
      <c r="F5099" s="81" t="s">
        <v>11556</v>
      </c>
      <c r="G5099" s="4">
        <v>0.54690000000000005</v>
      </c>
      <c r="H5099" s="2">
        <v>480715</v>
      </c>
      <c r="I5099" s="2">
        <v>42.87</v>
      </c>
      <c r="J5099" s="82" t="s">
        <v>11557</v>
      </c>
    </row>
    <row r="5100" spans="1:10" ht="13.9">
      <c r="A5100" s="4" t="s">
        <v>11558</v>
      </c>
      <c r="B5100" s="4" t="s">
        <v>650</v>
      </c>
      <c r="C5100" s="4" t="s">
        <v>654</v>
      </c>
      <c r="D5100" s="4">
        <v>-2.4799999999999999E-2</v>
      </c>
      <c r="E5100" s="4">
        <v>4.4999999999999997E-3</v>
      </c>
      <c r="F5100" s="81" t="s">
        <v>11559</v>
      </c>
      <c r="G5100" s="4">
        <v>0.2928</v>
      </c>
      <c r="H5100" s="2">
        <v>483768</v>
      </c>
      <c r="I5100" s="2">
        <v>30.37</v>
      </c>
      <c r="J5100" s="82" t="s">
        <v>10493</v>
      </c>
    </row>
    <row r="5101" spans="1:10" ht="13.9">
      <c r="A5101" s="4" t="s">
        <v>11560</v>
      </c>
      <c r="B5101" s="4" t="s">
        <v>650</v>
      </c>
      <c r="C5101" s="4" t="s">
        <v>662</v>
      </c>
      <c r="D5101" s="4">
        <v>-1.8599999999999998E-2</v>
      </c>
      <c r="E5101" s="4">
        <v>3.5000000000000001E-3</v>
      </c>
      <c r="F5101" s="81" t="s">
        <v>11561</v>
      </c>
      <c r="G5101" s="4">
        <v>0.29880000000000001</v>
      </c>
      <c r="H5101" s="2">
        <v>602148</v>
      </c>
      <c r="I5101" s="2">
        <v>28.24</v>
      </c>
      <c r="J5101" s="82" t="s">
        <v>5975</v>
      </c>
    </row>
    <row r="5102" spans="1:10" ht="13.9">
      <c r="A5102" s="4" t="s">
        <v>11562</v>
      </c>
      <c r="B5102" s="4" t="s">
        <v>649</v>
      </c>
      <c r="C5102" s="4" t="s">
        <v>654</v>
      </c>
      <c r="D5102" s="4">
        <v>2.3599999999999999E-2</v>
      </c>
      <c r="E5102" s="4">
        <v>3.3E-3</v>
      </c>
      <c r="F5102" s="81" t="s">
        <v>11563</v>
      </c>
      <c r="G5102" s="4">
        <v>0.34029999999999999</v>
      </c>
      <c r="H5102" s="2">
        <v>602218</v>
      </c>
      <c r="I5102" s="2">
        <v>51.14</v>
      </c>
      <c r="J5102" s="82" t="s">
        <v>11564</v>
      </c>
    </row>
    <row r="5103" spans="1:10" ht="13.9">
      <c r="A5103" s="4" t="s">
        <v>11565</v>
      </c>
      <c r="B5103" s="4" t="s">
        <v>649</v>
      </c>
      <c r="C5103" s="4" t="s">
        <v>662</v>
      </c>
      <c r="D5103" s="4">
        <v>-2.3099999999999999E-2</v>
      </c>
      <c r="E5103" s="4">
        <v>3.7000000000000002E-3</v>
      </c>
      <c r="F5103" s="81" t="s">
        <v>11566</v>
      </c>
      <c r="G5103" s="4">
        <v>0.75980000000000003</v>
      </c>
      <c r="H5103" s="2">
        <v>602218</v>
      </c>
      <c r="I5103" s="2">
        <v>38.979999999999997</v>
      </c>
      <c r="J5103" s="82" t="s">
        <v>11567</v>
      </c>
    </row>
    <row r="5104" spans="1:10" ht="13.9">
      <c r="A5104" s="4" t="s">
        <v>11568</v>
      </c>
      <c r="B5104" s="4" t="s">
        <v>650</v>
      </c>
      <c r="C5104" s="4" t="s">
        <v>662</v>
      </c>
      <c r="D5104" s="4">
        <v>-2.86E-2</v>
      </c>
      <c r="E5104" s="4">
        <v>4.3E-3</v>
      </c>
      <c r="F5104" s="81" t="s">
        <v>11569</v>
      </c>
      <c r="G5104" s="4">
        <v>0.63949999999999996</v>
      </c>
      <c r="H5104" s="2">
        <v>481733</v>
      </c>
      <c r="I5104" s="2">
        <v>44.24</v>
      </c>
      <c r="J5104" s="82" t="s">
        <v>11570</v>
      </c>
    </row>
    <row r="5105" spans="1:10" ht="13.9">
      <c r="A5105" s="4" t="s">
        <v>11571</v>
      </c>
      <c r="B5105" s="4" t="s">
        <v>649</v>
      </c>
      <c r="C5105" s="4" t="s">
        <v>654</v>
      </c>
      <c r="D5105" s="4">
        <v>3.0700000000000002E-2</v>
      </c>
      <c r="E5105" s="4">
        <v>4.7000000000000002E-3</v>
      </c>
      <c r="F5105" s="81" t="s">
        <v>11572</v>
      </c>
      <c r="G5105" s="4">
        <v>0.24690000000000001</v>
      </c>
      <c r="H5105" s="2">
        <v>483768</v>
      </c>
      <c r="I5105" s="2">
        <v>42.67</v>
      </c>
      <c r="J5105" s="82" t="s">
        <v>11573</v>
      </c>
    </row>
    <row r="5106" spans="1:10" ht="13.9">
      <c r="A5106" s="4" t="s">
        <v>11574</v>
      </c>
      <c r="B5106" s="4" t="s">
        <v>662</v>
      </c>
      <c r="C5106" s="4" t="s">
        <v>654</v>
      </c>
      <c r="D5106" s="4">
        <v>2.3099999999999999E-2</v>
      </c>
      <c r="E5106" s="4">
        <v>3.7000000000000002E-3</v>
      </c>
      <c r="F5106" s="81" t="s">
        <v>11575</v>
      </c>
      <c r="G5106" s="4">
        <v>0.2402</v>
      </c>
      <c r="H5106" s="2">
        <v>604253</v>
      </c>
      <c r="I5106" s="2">
        <v>38.979999999999997</v>
      </c>
      <c r="J5106" s="82" t="s">
        <v>11576</v>
      </c>
    </row>
    <row r="5107" spans="1:10" ht="13.9">
      <c r="A5107" s="4" t="s">
        <v>11577</v>
      </c>
      <c r="B5107" s="4" t="s">
        <v>649</v>
      </c>
      <c r="C5107" s="4" t="s">
        <v>662</v>
      </c>
      <c r="D5107" s="4">
        <v>2.3599999999999999E-2</v>
      </c>
      <c r="E5107" s="4">
        <v>3.3E-3</v>
      </c>
      <c r="F5107" s="81" t="s">
        <v>11578</v>
      </c>
      <c r="G5107" s="4">
        <v>0.34010000000000001</v>
      </c>
      <c r="H5107" s="2">
        <v>602218</v>
      </c>
      <c r="I5107" s="2">
        <v>51.14</v>
      </c>
      <c r="J5107" s="82" t="s">
        <v>11564</v>
      </c>
    </row>
    <row r="5108" spans="1:10" ht="13.9">
      <c r="A5108" s="4" t="s">
        <v>11579</v>
      </c>
      <c r="B5108" s="4" t="s">
        <v>662</v>
      </c>
      <c r="C5108" s="4" t="s">
        <v>654</v>
      </c>
      <c r="D5108" s="4">
        <v>2.3300000000000001E-2</v>
      </c>
      <c r="E5108" s="4">
        <v>3.3E-3</v>
      </c>
      <c r="F5108" s="81" t="s">
        <v>11580</v>
      </c>
      <c r="G5108" s="4">
        <v>0.34639999999999999</v>
      </c>
      <c r="H5108" s="2">
        <v>604251</v>
      </c>
      <c r="I5108" s="2">
        <v>49.85</v>
      </c>
      <c r="J5108" s="82" t="s">
        <v>11581</v>
      </c>
    </row>
    <row r="5109" spans="1:10" ht="13.9">
      <c r="A5109" s="4" t="s">
        <v>11582</v>
      </c>
      <c r="B5109" s="4" t="s">
        <v>649</v>
      </c>
      <c r="C5109" s="4" t="s">
        <v>654</v>
      </c>
      <c r="D5109" s="4">
        <v>2.35E-2</v>
      </c>
      <c r="E5109" s="4">
        <v>3.3E-3</v>
      </c>
      <c r="F5109" s="81" t="s">
        <v>11583</v>
      </c>
      <c r="G5109" s="4">
        <v>0.34649999999999997</v>
      </c>
      <c r="H5109" s="2">
        <v>602192</v>
      </c>
      <c r="I5109" s="2">
        <v>50.71</v>
      </c>
      <c r="J5109" s="82" t="s">
        <v>11584</v>
      </c>
    </row>
    <row r="5110" spans="1:10" ht="13.9">
      <c r="A5110" s="4" t="s">
        <v>11585</v>
      </c>
      <c r="B5110" s="4" t="s">
        <v>649</v>
      </c>
      <c r="C5110" s="4" t="s">
        <v>650</v>
      </c>
      <c r="D5110" s="4">
        <v>-2.8299999999999999E-2</v>
      </c>
      <c r="E5110" s="4">
        <v>4.3E-3</v>
      </c>
      <c r="F5110" s="81" t="s">
        <v>11586</v>
      </c>
      <c r="G5110" s="4">
        <v>0.63980000000000004</v>
      </c>
      <c r="H5110" s="2">
        <v>483768</v>
      </c>
      <c r="I5110" s="2">
        <v>43.31</v>
      </c>
      <c r="J5110" s="82" t="s">
        <v>11587</v>
      </c>
    </row>
    <row r="5111" spans="1:10" ht="13.9">
      <c r="A5111" s="4" t="s">
        <v>11588</v>
      </c>
      <c r="B5111" s="4" t="s">
        <v>654</v>
      </c>
      <c r="C5111" s="4" t="s">
        <v>655</v>
      </c>
      <c r="D5111" s="4">
        <v>-2.9399999999999999E-2</v>
      </c>
      <c r="E5111" s="4">
        <v>4.4000000000000003E-3</v>
      </c>
      <c r="F5111" s="81" t="s">
        <v>11589</v>
      </c>
      <c r="G5111" s="4">
        <v>0.63990000000000002</v>
      </c>
      <c r="H5111" s="2">
        <v>448902</v>
      </c>
      <c r="I5111" s="2">
        <v>44.65</v>
      </c>
      <c r="J5111" s="82" t="s">
        <v>10389</v>
      </c>
    </row>
    <row r="5112" spans="1:10" ht="13.9">
      <c r="A5112" s="4" t="s">
        <v>11590</v>
      </c>
      <c r="B5112" s="4" t="s">
        <v>662</v>
      </c>
      <c r="C5112" s="4" t="s">
        <v>654</v>
      </c>
      <c r="D5112" s="4">
        <v>1.8800000000000001E-2</v>
      </c>
      <c r="E5112" s="4">
        <v>3.3999999999999998E-3</v>
      </c>
      <c r="F5112" s="81" t="s">
        <v>11591</v>
      </c>
      <c r="G5112" s="4">
        <v>0.69969999999999999</v>
      </c>
      <c r="H5112" s="2">
        <v>604254</v>
      </c>
      <c r="I5112" s="2">
        <v>30.57</v>
      </c>
      <c r="J5112" s="82" t="s">
        <v>3311</v>
      </c>
    </row>
    <row r="5113" spans="1:10" ht="13.9">
      <c r="A5113" s="4" t="s">
        <v>11592</v>
      </c>
      <c r="B5113" s="4" t="s">
        <v>662</v>
      </c>
      <c r="C5113" s="4" t="s">
        <v>654</v>
      </c>
      <c r="D5113" s="4">
        <v>-2.3300000000000001E-2</v>
      </c>
      <c r="E5113" s="4">
        <v>3.7000000000000002E-3</v>
      </c>
      <c r="F5113" s="81" t="s">
        <v>11593</v>
      </c>
      <c r="G5113" s="4">
        <v>0.76060000000000005</v>
      </c>
      <c r="H5113" s="2">
        <v>604253</v>
      </c>
      <c r="I5113" s="2">
        <v>39.659999999999997</v>
      </c>
      <c r="J5113" s="82" t="s">
        <v>11594</v>
      </c>
    </row>
    <row r="5114" spans="1:10" ht="13.9">
      <c r="A5114" s="4" t="s">
        <v>11595</v>
      </c>
      <c r="B5114" s="4" t="s">
        <v>650</v>
      </c>
      <c r="C5114" s="4" t="s">
        <v>654</v>
      </c>
      <c r="D5114" s="4">
        <v>3.0599999999999999E-2</v>
      </c>
      <c r="E5114" s="4">
        <v>4.7000000000000002E-3</v>
      </c>
      <c r="F5114" s="81" t="s">
        <v>11596</v>
      </c>
      <c r="G5114" s="4">
        <v>0.247</v>
      </c>
      <c r="H5114" s="2">
        <v>483768</v>
      </c>
      <c r="I5114" s="2">
        <v>42.39</v>
      </c>
      <c r="J5114" s="82" t="s">
        <v>11597</v>
      </c>
    </row>
    <row r="5115" spans="1:10" ht="13.9">
      <c r="A5115" s="4" t="s">
        <v>11598</v>
      </c>
      <c r="B5115" s="4" t="s">
        <v>650</v>
      </c>
      <c r="C5115" s="4" t="s">
        <v>662</v>
      </c>
      <c r="D5115" s="4">
        <v>-2.87E-2</v>
      </c>
      <c r="E5115" s="4">
        <v>4.3E-3</v>
      </c>
      <c r="F5115" s="81" t="s">
        <v>11599</v>
      </c>
      <c r="G5115" s="4">
        <v>0.63929999999999998</v>
      </c>
      <c r="H5115" s="2">
        <v>481733</v>
      </c>
      <c r="I5115" s="2">
        <v>44.55</v>
      </c>
      <c r="J5115" s="82" t="s">
        <v>11600</v>
      </c>
    </row>
    <row r="5116" spans="1:10" ht="13.9">
      <c r="A5116" s="4" t="s">
        <v>11601</v>
      </c>
      <c r="B5116" s="4" t="s">
        <v>662</v>
      </c>
      <c r="C5116" s="4" t="s">
        <v>654</v>
      </c>
      <c r="D5116" s="4">
        <v>2.8400000000000002E-2</v>
      </c>
      <c r="E5116" s="4">
        <v>4.3E-3</v>
      </c>
      <c r="F5116" s="81" t="s">
        <v>11602</v>
      </c>
      <c r="G5116" s="4">
        <v>0.36030000000000001</v>
      </c>
      <c r="H5116" s="2">
        <v>483768</v>
      </c>
      <c r="I5116" s="2">
        <v>43.62</v>
      </c>
      <c r="J5116" s="82" t="s">
        <v>10032</v>
      </c>
    </row>
    <row r="5117" spans="1:10" ht="13.9">
      <c r="A5117" s="4" t="s">
        <v>11603</v>
      </c>
      <c r="B5117" s="4" t="s">
        <v>649</v>
      </c>
      <c r="C5117" s="4" t="s">
        <v>654</v>
      </c>
      <c r="D5117" s="4">
        <v>-2.3300000000000001E-2</v>
      </c>
      <c r="E5117" s="4">
        <v>3.3E-3</v>
      </c>
      <c r="F5117" s="81" t="s">
        <v>11604</v>
      </c>
      <c r="G5117" s="4">
        <v>0.65369999999999995</v>
      </c>
      <c r="H5117" s="2">
        <v>604247</v>
      </c>
      <c r="I5117" s="2">
        <v>49.85</v>
      </c>
      <c r="J5117" s="82" t="s">
        <v>11581</v>
      </c>
    </row>
    <row r="5118" spans="1:10" ht="13.9">
      <c r="A5118" s="4" t="s">
        <v>11605</v>
      </c>
      <c r="B5118" s="4" t="s">
        <v>2325</v>
      </c>
      <c r="C5118" s="4" t="s">
        <v>662</v>
      </c>
      <c r="D5118" s="4">
        <v>2.5000000000000001E-2</v>
      </c>
      <c r="E5118" s="4">
        <v>4.5999999999999999E-3</v>
      </c>
      <c r="F5118" s="81" t="s">
        <v>11606</v>
      </c>
      <c r="G5118" s="4">
        <v>0.70630000000000004</v>
      </c>
      <c r="H5118" s="2">
        <v>448902</v>
      </c>
      <c r="I5118" s="2">
        <v>29.54</v>
      </c>
      <c r="J5118" s="82" t="s">
        <v>11607</v>
      </c>
    </row>
    <row r="5119" spans="1:10" ht="13.9">
      <c r="A5119" s="4" t="s">
        <v>11608</v>
      </c>
      <c r="B5119" s="4" t="s">
        <v>650</v>
      </c>
      <c r="C5119" s="4" t="s">
        <v>662</v>
      </c>
      <c r="D5119" s="4">
        <v>2.3400000000000001E-2</v>
      </c>
      <c r="E5119" s="4">
        <v>3.3E-3</v>
      </c>
      <c r="F5119" s="81" t="s">
        <v>11609</v>
      </c>
      <c r="G5119" s="4">
        <v>0.34</v>
      </c>
      <c r="H5119" s="2">
        <v>604254</v>
      </c>
      <c r="I5119" s="2">
        <v>50.28</v>
      </c>
      <c r="J5119" s="82" t="s">
        <v>11610</v>
      </c>
    </row>
    <row r="5120" spans="1:10" ht="13.9">
      <c r="A5120" s="4" t="s">
        <v>11611</v>
      </c>
      <c r="B5120" s="4" t="s">
        <v>650</v>
      </c>
      <c r="C5120" s="4" t="s">
        <v>662</v>
      </c>
      <c r="D5120" s="4">
        <v>3.09E-2</v>
      </c>
      <c r="E5120" s="4">
        <v>4.7000000000000002E-3</v>
      </c>
      <c r="F5120" s="81" t="s">
        <v>11612</v>
      </c>
      <c r="G5120" s="4">
        <v>0.24709999999999999</v>
      </c>
      <c r="H5120" s="2">
        <v>481733</v>
      </c>
      <c r="I5120" s="2">
        <v>43.22</v>
      </c>
      <c r="J5120" s="82" t="s">
        <v>11613</v>
      </c>
    </row>
    <row r="5121" spans="1:10" ht="13.9">
      <c r="A5121" s="4" t="s">
        <v>11614</v>
      </c>
      <c r="B5121" s="4" t="s">
        <v>649</v>
      </c>
      <c r="C5121" s="4" t="s">
        <v>654</v>
      </c>
      <c r="D5121" s="4">
        <v>2.3099999999999999E-2</v>
      </c>
      <c r="E5121" s="4">
        <v>3.7000000000000002E-3</v>
      </c>
      <c r="F5121" s="81" t="s">
        <v>11615</v>
      </c>
      <c r="G5121" s="4">
        <v>0.2402</v>
      </c>
      <c r="H5121" s="2">
        <v>602218</v>
      </c>
      <c r="I5121" s="2">
        <v>38.979999999999997</v>
      </c>
      <c r="J5121" s="82" t="s">
        <v>11567</v>
      </c>
    </row>
    <row r="5122" spans="1:10" ht="13.9">
      <c r="A5122" s="4" t="s">
        <v>11616</v>
      </c>
      <c r="B5122" s="4" t="s">
        <v>649</v>
      </c>
      <c r="C5122" s="4" t="s">
        <v>662</v>
      </c>
      <c r="D5122" s="4">
        <v>2.3199999999999998E-2</v>
      </c>
      <c r="E5122" s="4">
        <v>3.7000000000000002E-3</v>
      </c>
      <c r="F5122" s="81" t="s">
        <v>11617</v>
      </c>
      <c r="G5122" s="4">
        <v>0.24010000000000001</v>
      </c>
      <c r="H5122" s="2">
        <v>606025</v>
      </c>
      <c r="I5122" s="2">
        <v>39.32</v>
      </c>
      <c r="J5122" s="82" t="s">
        <v>11618</v>
      </c>
    </row>
    <row r="5123" spans="1:10" ht="13.9">
      <c r="A5123" s="4" t="s">
        <v>11619</v>
      </c>
      <c r="B5123" s="4" t="s">
        <v>650</v>
      </c>
      <c r="C5123" s="4" t="s">
        <v>654</v>
      </c>
      <c r="D5123" s="4">
        <v>-2.8299999999999999E-2</v>
      </c>
      <c r="E5123" s="4">
        <v>4.3E-3</v>
      </c>
      <c r="F5123" s="81" t="s">
        <v>11620</v>
      </c>
      <c r="G5123" s="4">
        <v>0.63990000000000002</v>
      </c>
      <c r="H5123" s="2">
        <v>483768</v>
      </c>
      <c r="I5123" s="2">
        <v>43.31</v>
      </c>
      <c r="J5123" s="82" t="s">
        <v>11587</v>
      </c>
    </row>
    <row r="5124" spans="1:10" ht="13.9">
      <c r="A5124" s="4" t="s">
        <v>11621</v>
      </c>
      <c r="B5124" s="4" t="s">
        <v>649</v>
      </c>
      <c r="C5124" s="4" t="s">
        <v>654</v>
      </c>
      <c r="D5124" s="4">
        <v>2.8199999999999999E-2</v>
      </c>
      <c r="E5124" s="4">
        <v>4.3E-3</v>
      </c>
      <c r="F5124" s="81" t="s">
        <v>11622</v>
      </c>
      <c r="G5124" s="4">
        <v>0.35360000000000003</v>
      </c>
      <c r="H5124" s="2">
        <v>483768</v>
      </c>
      <c r="I5124" s="2">
        <v>43.01</v>
      </c>
      <c r="J5124" s="82" t="s">
        <v>11623</v>
      </c>
    </row>
    <row r="5125" spans="1:10" ht="13.9">
      <c r="A5125" s="4" t="s">
        <v>11624</v>
      </c>
      <c r="B5125" s="4" t="s">
        <v>649</v>
      </c>
      <c r="C5125" s="4" t="s">
        <v>654</v>
      </c>
      <c r="D5125" s="4">
        <v>2.8299999999999999E-2</v>
      </c>
      <c r="E5125" s="4">
        <v>4.3E-3</v>
      </c>
      <c r="F5125" s="81" t="s">
        <v>11625</v>
      </c>
      <c r="G5125" s="4">
        <v>0.3604</v>
      </c>
      <c r="H5125" s="2">
        <v>483768</v>
      </c>
      <c r="I5125" s="2">
        <v>43.31</v>
      </c>
      <c r="J5125" s="82" t="s">
        <v>11587</v>
      </c>
    </row>
    <row r="5126" spans="1:10" ht="13.9">
      <c r="A5126" s="4" t="s">
        <v>11626</v>
      </c>
      <c r="B5126" s="4" t="s">
        <v>649</v>
      </c>
      <c r="C5126" s="4" t="s">
        <v>654</v>
      </c>
      <c r="D5126" s="4">
        <v>2.8299999999999999E-2</v>
      </c>
      <c r="E5126" s="4">
        <v>4.3E-3</v>
      </c>
      <c r="F5126" s="81" t="s">
        <v>11627</v>
      </c>
      <c r="G5126" s="4">
        <v>0.35370000000000001</v>
      </c>
      <c r="H5126" s="2">
        <v>483768</v>
      </c>
      <c r="I5126" s="2">
        <v>43.31</v>
      </c>
      <c r="J5126" s="82" t="s">
        <v>11587</v>
      </c>
    </row>
    <row r="5127" spans="1:10" ht="13.9">
      <c r="A5127" s="4" t="s">
        <v>11628</v>
      </c>
      <c r="B5127" s="4" t="s">
        <v>654</v>
      </c>
      <c r="C5127" s="4" t="s">
        <v>1511</v>
      </c>
      <c r="D5127" s="4">
        <v>-2.93E-2</v>
      </c>
      <c r="E5127" s="4">
        <v>4.8999999999999998E-3</v>
      </c>
      <c r="F5127" s="81" t="s">
        <v>11629</v>
      </c>
      <c r="G5127" s="4">
        <v>0.73829999999999996</v>
      </c>
      <c r="H5127" s="2">
        <v>448902</v>
      </c>
      <c r="I5127" s="2">
        <v>35.76</v>
      </c>
      <c r="J5127" s="82" t="s">
        <v>11441</v>
      </c>
    </row>
    <row r="5128" spans="1:10" ht="13.9">
      <c r="A5128" s="4" t="s">
        <v>11630</v>
      </c>
      <c r="B5128" s="4" t="s">
        <v>649</v>
      </c>
      <c r="C5128" s="4" t="s">
        <v>654</v>
      </c>
      <c r="D5128" s="4">
        <v>2.8299999999999999E-2</v>
      </c>
      <c r="E5128" s="4">
        <v>4.3E-3</v>
      </c>
      <c r="F5128" s="81" t="s">
        <v>11631</v>
      </c>
      <c r="G5128" s="4">
        <v>0.36030000000000001</v>
      </c>
      <c r="H5128" s="2">
        <v>483768</v>
      </c>
      <c r="I5128" s="2">
        <v>43.31</v>
      </c>
      <c r="J5128" s="82" t="s">
        <v>11587</v>
      </c>
    </row>
    <row r="5129" spans="1:10" ht="13.9">
      <c r="A5129" s="4" t="s">
        <v>11632</v>
      </c>
      <c r="B5129" s="4" t="s">
        <v>649</v>
      </c>
      <c r="C5129" s="4" t="s">
        <v>654</v>
      </c>
      <c r="D5129" s="4">
        <v>2.3400000000000001E-2</v>
      </c>
      <c r="E5129" s="4">
        <v>3.3E-3</v>
      </c>
      <c r="F5129" s="81" t="s">
        <v>11633</v>
      </c>
      <c r="G5129" s="4">
        <v>0.34639999999999999</v>
      </c>
      <c r="H5129" s="2">
        <v>602219</v>
      </c>
      <c r="I5129" s="2">
        <v>50.28</v>
      </c>
      <c r="J5129" s="82" t="s">
        <v>11634</v>
      </c>
    </row>
    <row r="5130" spans="1:10" ht="13.9">
      <c r="A5130" s="4" t="s">
        <v>11635</v>
      </c>
      <c r="B5130" s="4" t="s">
        <v>649</v>
      </c>
      <c r="C5130" s="4" t="s">
        <v>654</v>
      </c>
      <c r="D5130" s="4">
        <v>2.3400000000000001E-2</v>
      </c>
      <c r="E5130" s="4">
        <v>3.3E-3</v>
      </c>
      <c r="F5130" s="81" t="s">
        <v>11636</v>
      </c>
      <c r="G5130" s="4">
        <v>0.33989999999999998</v>
      </c>
      <c r="H5130" s="2">
        <v>604254</v>
      </c>
      <c r="I5130" s="2">
        <v>50.28</v>
      </c>
      <c r="J5130" s="82" t="s">
        <v>11610</v>
      </c>
    </row>
    <row r="5131" spans="1:10" ht="13.9">
      <c r="A5131" s="4" t="s">
        <v>11637</v>
      </c>
      <c r="B5131" s="4" t="s">
        <v>649</v>
      </c>
      <c r="C5131" s="4" t="s">
        <v>654</v>
      </c>
      <c r="D5131" s="4">
        <v>2.86E-2</v>
      </c>
      <c r="E5131" s="4">
        <v>4.3E-3</v>
      </c>
      <c r="F5131" s="81" t="s">
        <v>11638</v>
      </c>
      <c r="G5131" s="4">
        <v>0.35370000000000001</v>
      </c>
      <c r="H5131" s="2">
        <v>483768</v>
      </c>
      <c r="I5131" s="2">
        <v>44.24</v>
      </c>
      <c r="J5131" s="82" t="s">
        <v>11639</v>
      </c>
    </row>
    <row r="5132" spans="1:10" ht="13.9">
      <c r="A5132" s="4" t="s">
        <v>11640</v>
      </c>
      <c r="B5132" s="4" t="s">
        <v>650</v>
      </c>
      <c r="C5132" s="4" t="s">
        <v>654</v>
      </c>
      <c r="D5132" s="4">
        <v>-2.8899999999999999E-2</v>
      </c>
      <c r="E5132" s="4">
        <v>4.3E-3</v>
      </c>
      <c r="F5132" s="81" t="s">
        <v>11641</v>
      </c>
      <c r="G5132" s="4">
        <v>0.63949999999999996</v>
      </c>
      <c r="H5132" s="2">
        <v>481733</v>
      </c>
      <c r="I5132" s="2">
        <v>45.17</v>
      </c>
      <c r="J5132" s="82" t="s">
        <v>11642</v>
      </c>
    </row>
    <row r="5133" spans="1:10" ht="13.9">
      <c r="A5133" s="4" t="s">
        <v>11643</v>
      </c>
      <c r="B5133" s="4" t="s">
        <v>650</v>
      </c>
      <c r="C5133" s="4" t="s">
        <v>662</v>
      </c>
      <c r="D5133" s="4">
        <v>2.8500000000000001E-2</v>
      </c>
      <c r="E5133" s="4">
        <v>4.3E-3</v>
      </c>
      <c r="F5133" s="81" t="s">
        <v>11644</v>
      </c>
      <c r="G5133" s="4">
        <v>0.35370000000000001</v>
      </c>
      <c r="H5133" s="2">
        <v>483768</v>
      </c>
      <c r="I5133" s="2">
        <v>43.93</v>
      </c>
      <c r="J5133" s="82" t="s">
        <v>11645</v>
      </c>
    </row>
    <row r="5134" spans="1:10" ht="13.9">
      <c r="A5134" s="4" t="s">
        <v>11646</v>
      </c>
      <c r="B5134" s="4" t="s">
        <v>650</v>
      </c>
      <c r="C5134" s="4" t="s">
        <v>662</v>
      </c>
      <c r="D5134" s="4">
        <v>2.8500000000000001E-2</v>
      </c>
      <c r="E5134" s="4">
        <v>4.3E-3</v>
      </c>
      <c r="F5134" s="81" t="s">
        <v>11647</v>
      </c>
      <c r="G5134" s="4">
        <v>0.35370000000000001</v>
      </c>
      <c r="H5134" s="2">
        <v>483768</v>
      </c>
      <c r="I5134" s="2">
        <v>43.93</v>
      </c>
      <c r="J5134" s="82" t="s">
        <v>11645</v>
      </c>
    </row>
    <row r="5135" spans="1:10" ht="13.9">
      <c r="A5135" s="4" t="s">
        <v>11648</v>
      </c>
      <c r="B5135" s="4" t="s">
        <v>649</v>
      </c>
      <c r="C5135" s="4" t="s">
        <v>662</v>
      </c>
      <c r="D5135" s="4">
        <v>3.0499999999999999E-2</v>
      </c>
      <c r="E5135" s="4">
        <v>4.7000000000000002E-3</v>
      </c>
      <c r="F5135" s="81" t="s">
        <v>11649</v>
      </c>
      <c r="G5135" s="4">
        <v>0.247</v>
      </c>
      <c r="H5135" s="2">
        <v>483768</v>
      </c>
      <c r="I5135" s="2">
        <v>42.11</v>
      </c>
      <c r="J5135" s="82" t="s">
        <v>11650</v>
      </c>
    </row>
    <row r="5136" spans="1:10" ht="13.9">
      <c r="A5136" s="4" t="s">
        <v>11651</v>
      </c>
      <c r="B5136" s="4" t="s">
        <v>649</v>
      </c>
      <c r="C5136" s="4" t="s">
        <v>654</v>
      </c>
      <c r="D5136" s="4">
        <v>2.3E-2</v>
      </c>
      <c r="E5136" s="4">
        <v>3.7000000000000002E-3</v>
      </c>
      <c r="F5136" s="81" t="s">
        <v>11652</v>
      </c>
      <c r="G5136" s="4">
        <v>0.2402</v>
      </c>
      <c r="H5136" s="2">
        <v>599774</v>
      </c>
      <c r="I5136" s="2">
        <v>38.64</v>
      </c>
      <c r="J5136" s="82" t="s">
        <v>11653</v>
      </c>
    </row>
    <row r="5137" spans="1:10" ht="13.9">
      <c r="A5137" s="4" t="s">
        <v>11654</v>
      </c>
      <c r="B5137" s="4" t="s">
        <v>650</v>
      </c>
      <c r="C5137" s="4" t="s">
        <v>662</v>
      </c>
      <c r="D5137" s="4">
        <v>-3.0700000000000002E-2</v>
      </c>
      <c r="E5137" s="4">
        <v>4.7000000000000002E-3</v>
      </c>
      <c r="F5137" s="81" t="s">
        <v>11655</v>
      </c>
      <c r="G5137" s="4">
        <v>0.75260000000000005</v>
      </c>
      <c r="H5137" s="2">
        <v>481733</v>
      </c>
      <c r="I5137" s="2">
        <v>42.67</v>
      </c>
      <c r="J5137" s="82" t="s">
        <v>11656</v>
      </c>
    </row>
    <row r="5138" spans="1:10" ht="13.9">
      <c r="A5138" s="4" t="s">
        <v>11657</v>
      </c>
      <c r="B5138" s="4" t="s">
        <v>662</v>
      </c>
      <c r="C5138" s="4" t="s">
        <v>654</v>
      </c>
      <c r="D5138" s="4">
        <v>-2.3800000000000002E-2</v>
      </c>
      <c r="E5138" s="4">
        <v>4.4999999999999997E-3</v>
      </c>
      <c r="F5138" s="81" t="s">
        <v>11658</v>
      </c>
      <c r="G5138" s="4">
        <v>0.29189999999999999</v>
      </c>
      <c r="H5138" s="2">
        <v>483768</v>
      </c>
      <c r="I5138" s="2">
        <v>27.97</v>
      </c>
      <c r="J5138" s="82" t="s">
        <v>11659</v>
      </c>
    </row>
    <row r="5139" spans="1:10" ht="13.9">
      <c r="A5139" s="4" t="s">
        <v>11660</v>
      </c>
      <c r="B5139" s="4" t="s">
        <v>649</v>
      </c>
      <c r="C5139" s="4" t="s">
        <v>654</v>
      </c>
      <c r="D5139" s="4">
        <v>2.3599999999999999E-2</v>
      </c>
      <c r="E5139" s="4">
        <v>4.4999999999999997E-3</v>
      </c>
      <c r="F5139" s="81" t="s">
        <v>11661</v>
      </c>
      <c r="G5139" s="4">
        <v>0.70820000000000005</v>
      </c>
      <c r="H5139" s="2">
        <v>481733</v>
      </c>
      <c r="I5139" s="2">
        <v>27.5</v>
      </c>
      <c r="J5139" s="82" t="s">
        <v>6744</v>
      </c>
    </row>
    <row r="5140" spans="1:10" ht="13.9">
      <c r="A5140" s="4" t="s">
        <v>11662</v>
      </c>
      <c r="B5140" s="4" t="s">
        <v>2325</v>
      </c>
      <c r="C5140" s="4" t="s">
        <v>662</v>
      </c>
      <c r="D5140" s="4">
        <v>2.5000000000000001E-2</v>
      </c>
      <c r="E5140" s="4">
        <v>4.7000000000000002E-3</v>
      </c>
      <c r="F5140" s="81" t="s">
        <v>11663</v>
      </c>
      <c r="G5140" s="4">
        <v>0.7016</v>
      </c>
      <c r="H5140" s="2">
        <v>448902</v>
      </c>
      <c r="I5140" s="2">
        <v>28.29</v>
      </c>
      <c r="J5140" s="82" t="s">
        <v>11664</v>
      </c>
    </row>
    <row r="5141" spans="1:10" ht="13.9">
      <c r="A5141" s="4" t="s">
        <v>11665</v>
      </c>
      <c r="B5141" s="4" t="s">
        <v>649</v>
      </c>
      <c r="C5141" s="4" t="s">
        <v>654</v>
      </c>
      <c r="D5141" s="4">
        <v>-3.0200000000000001E-2</v>
      </c>
      <c r="E5141" s="4">
        <v>4.7000000000000002E-3</v>
      </c>
      <c r="F5141" s="81" t="s">
        <v>11666</v>
      </c>
      <c r="G5141" s="4">
        <v>0.75309999999999999</v>
      </c>
      <c r="H5141" s="2">
        <v>483768</v>
      </c>
      <c r="I5141" s="2">
        <v>41.29</v>
      </c>
      <c r="J5141" s="82" t="s">
        <v>11667</v>
      </c>
    </row>
    <row r="5142" spans="1:10" ht="13.9">
      <c r="A5142" s="4" t="s">
        <v>11668</v>
      </c>
      <c r="B5142" s="4" t="s">
        <v>649</v>
      </c>
      <c r="C5142" s="4" t="s">
        <v>654</v>
      </c>
      <c r="D5142" s="4">
        <v>-2.3300000000000001E-2</v>
      </c>
      <c r="E5142" s="4">
        <v>3.7000000000000002E-3</v>
      </c>
      <c r="F5142" s="81" t="s">
        <v>11669</v>
      </c>
      <c r="G5142" s="4">
        <v>0.76449999999999996</v>
      </c>
      <c r="H5142" s="2">
        <v>604253</v>
      </c>
      <c r="I5142" s="2">
        <v>39.659999999999997</v>
      </c>
      <c r="J5142" s="82" t="s">
        <v>11594</v>
      </c>
    </row>
    <row r="5143" spans="1:10" ht="13.9">
      <c r="A5143" s="4" t="s">
        <v>11670</v>
      </c>
      <c r="B5143" s="4" t="s">
        <v>649</v>
      </c>
      <c r="C5143" s="4" t="s">
        <v>662</v>
      </c>
      <c r="D5143" s="4">
        <v>-2.3599999999999999E-2</v>
      </c>
      <c r="E5143" s="4">
        <v>3.7000000000000002E-3</v>
      </c>
      <c r="F5143" s="81" t="s">
        <v>11671</v>
      </c>
      <c r="G5143" s="4">
        <v>0.76449999999999996</v>
      </c>
      <c r="H5143" s="2">
        <v>606023</v>
      </c>
      <c r="I5143" s="2">
        <v>40.68</v>
      </c>
      <c r="J5143" s="82" t="s">
        <v>11672</v>
      </c>
    </row>
    <row r="5144" spans="1:10" ht="13.9">
      <c r="A5144" s="4" t="s">
        <v>11673</v>
      </c>
      <c r="B5144" s="4" t="s">
        <v>649</v>
      </c>
      <c r="C5144" s="4" t="s">
        <v>654</v>
      </c>
      <c r="D5144" s="4">
        <v>1.89E-2</v>
      </c>
      <c r="E5144" s="4">
        <v>3.5000000000000001E-3</v>
      </c>
      <c r="F5144" s="81" t="s">
        <v>11674</v>
      </c>
      <c r="G5144" s="4">
        <v>0.70409999999999995</v>
      </c>
      <c r="H5144" s="2">
        <v>604252</v>
      </c>
      <c r="I5144" s="2">
        <v>29.16</v>
      </c>
      <c r="J5144" s="82" t="s">
        <v>3798</v>
      </c>
    </row>
    <row r="5145" spans="1:10" ht="13.9">
      <c r="A5145" s="4" t="s">
        <v>11675</v>
      </c>
      <c r="B5145" s="4" t="s">
        <v>649</v>
      </c>
      <c r="C5145" s="4" t="s">
        <v>654</v>
      </c>
      <c r="D5145" s="4">
        <v>-2.3199999999999998E-2</v>
      </c>
      <c r="E5145" s="4">
        <v>3.3E-3</v>
      </c>
      <c r="F5145" s="81" t="s">
        <v>11676</v>
      </c>
      <c r="G5145" s="4">
        <v>0.60309999999999997</v>
      </c>
      <c r="H5145" s="2">
        <v>599740</v>
      </c>
      <c r="I5145" s="2">
        <v>49.42</v>
      </c>
      <c r="J5145" s="82" t="s">
        <v>11677</v>
      </c>
    </row>
    <row r="5146" spans="1:10" ht="13.9">
      <c r="A5146" s="4" t="s">
        <v>11678</v>
      </c>
      <c r="B5146" s="4" t="s">
        <v>650</v>
      </c>
      <c r="C5146" s="4" t="s">
        <v>662</v>
      </c>
      <c r="D5146" s="4">
        <v>-2.3E-2</v>
      </c>
      <c r="E5146" s="4">
        <v>4.4000000000000003E-3</v>
      </c>
      <c r="F5146" s="81" t="s">
        <v>11679</v>
      </c>
      <c r="G5146" s="4">
        <v>0.29580000000000001</v>
      </c>
      <c r="H5146" s="2">
        <v>483768</v>
      </c>
      <c r="I5146" s="2">
        <v>27.32</v>
      </c>
      <c r="J5146" s="82" t="s">
        <v>11680</v>
      </c>
    </row>
    <row r="5147" spans="1:10" ht="13.9">
      <c r="A5147" s="4" t="s">
        <v>11681</v>
      </c>
      <c r="B5147" s="4" t="s">
        <v>650</v>
      </c>
      <c r="C5147" s="4" t="s">
        <v>654</v>
      </c>
      <c r="D5147" s="4">
        <v>2.29E-2</v>
      </c>
      <c r="E5147" s="4">
        <v>4.4000000000000003E-3</v>
      </c>
      <c r="F5147" s="81" t="s">
        <v>11682</v>
      </c>
      <c r="G5147" s="4">
        <v>0.70520000000000005</v>
      </c>
      <c r="H5147" s="2">
        <v>483768</v>
      </c>
      <c r="I5147" s="2">
        <v>27.09</v>
      </c>
      <c r="J5147" s="82" t="s">
        <v>7839</v>
      </c>
    </row>
    <row r="5148" spans="1:10" ht="13.9">
      <c r="A5148" s="4" t="s">
        <v>11683</v>
      </c>
      <c r="B5148" s="4" t="s">
        <v>649</v>
      </c>
      <c r="C5148" s="4" t="s">
        <v>654</v>
      </c>
      <c r="D5148" s="4">
        <v>1.7100000000000001E-2</v>
      </c>
      <c r="E5148" s="4">
        <v>3.3999999999999998E-3</v>
      </c>
      <c r="F5148" s="81" t="s">
        <v>11684</v>
      </c>
      <c r="G5148" s="4">
        <v>0.69920000000000004</v>
      </c>
      <c r="H5148" s="2">
        <v>602218</v>
      </c>
      <c r="I5148" s="2">
        <v>25.29</v>
      </c>
      <c r="J5148" s="82" t="s">
        <v>11685</v>
      </c>
    </row>
    <row r="5149" spans="1:10" ht="13.9">
      <c r="A5149" s="4" t="s">
        <v>11686</v>
      </c>
      <c r="B5149" s="4" t="s">
        <v>649</v>
      </c>
      <c r="C5149" s="4" t="s">
        <v>654</v>
      </c>
      <c r="D5149" s="4">
        <v>1.7399999999999999E-2</v>
      </c>
      <c r="E5149" s="4">
        <v>3.3999999999999998E-3</v>
      </c>
      <c r="F5149" s="81" t="s">
        <v>11687</v>
      </c>
      <c r="G5149" s="4">
        <v>0.69799999999999995</v>
      </c>
      <c r="H5149" s="2">
        <v>604244</v>
      </c>
      <c r="I5149" s="2">
        <v>26.19</v>
      </c>
      <c r="J5149" s="82" t="s">
        <v>2721</v>
      </c>
    </row>
    <row r="5150" spans="1:10" ht="13.9">
      <c r="A5150" s="4" t="s">
        <v>11688</v>
      </c>
      <c r="B5150" s="4" t="s">
        <v>650</v>
      </c>
      <c r="C5150" s="4" t="s">
        <v>654</v>
      </c>
      <c r="D5150" s="4">
        <v>-2.9700000000000001E-2</v>
      </c>
      <c r="E5150" s="4">
        <v>4.7999999999999996E-3</v>
      </c>
      <c r="F5150" s="81" t="s">
        <v>11689</v>
      </c>
      <c r="G5150" s="4">
        <v>0.76</v>
      </c>
      <c r="H5150" s="2">
        <v>481733</v>
      </c>
      <c r="I5150" s="2">
        <v>38.28</v>
      </c>
      <c r="J5150" s="82" t="s">
        <v>11690</v>
      </c>
    </row>
    <row r="5151" spans="1:10" ht="13.9">
      <c r="A5151" s="4" t="s">
        <v>11691</v>
      </c>
      <c r="B5151" s="4" t="s">
        <v>649</v>
      </c>
      <c r="C5151" s="4" t="s">
        <v>650</v>
      </c>
      <c r="D5151" s="4">
        <v>2.2800000000000001E-2</v>
      </c>
      <c r="E5151" s="4">
        <v>4.4000000000000003E-3</v>
      </c>
      <c r="F5151" s="81" t="s">
        <v>11692</v>
      </c>
      <c r="G5151" s="4">
        <v>0.70530000000000004</v>
      </c>
      <c r="H5151" s="2">
        <v>483768</v>
      </c>
      <c r="I5151" s="2">
        <v>26.85</v>
      </c>
      <c r="J5151" s="82" t="s">
        <v>11693</v>
      </c>
    </row>
    <row r="5152" spans="1:10" ht="13.9">
      <c r="A5152" s="4" t="s">
        <v>11694</v>
      </c>
      <c r="B5152" s="4" t="s">
        <v>649</v>
      </c>
      <c r="C5152" s="4" t="s">
        <v>654</v>
      </c>
      <c r="D5152" s="4">
        <v>-1.6899999999999998E-2</v>
      </c>
      <c r="E5152" s="4">
        <v>3.3999999999999998E-3</v>
      </c>
      <c r="F5152" s="81" t="s">
        <v>11695</v>
      </c>
      <c r="G5152" s="4">
        <v>0.3009</v>
      </c>
      <c r="H5152" s="2">
        <v>602212</v>
      </c>
      <c r="I5152" s="2">
        <v>24.71</v>
      </c>
      <c r="J5152" s="82" t="s">
        <v>11696</v>
      </c>
    </row>
    <row r="5153" spans="1:10" ht="13.9">
      <c r="A5153" s="4" t="s">
        <v>11697</v>
      </c>
      <c r="B5153" s="4" t="s">
        <v>649</v>
      </c>
      <c r="C5153" s="4" t="s">
        <v>662</v>
      </c>
      <c r="D5153" s="4">
        <v>1.7299999999999999E-2</v>
      </c>
      <c r="E5153" s="4">
        <v>3.3999999999999998E-3</v>
      </c>
      <c r="F5153" s="81" t="s">
        <v>3189</v>
      </c>
      <c r="G5153" s="4">
        <v>0.69550000000000001</v>
      </c>
      <c r="H5153" s="2">
        <v>599772</v>
      </c>
      <c r="I5153" s="2">
        <v>25.89</v>
      </c>
      <c r="J5153" s="82" t="s">
        <v>11698</v>
      </c>
    </row>
    <row r="5154" spans="1:10" ht="13.9">
      <c r="A5154" s="4" t="s">
        <v>11699</v>
      </c>
      <c r="B5154" s="4" t="s">
        <v>650</v>
      </c>
      <c r="C5154" s="4" t="s">
        <v>662</v>
      </c>
      <c r="D5154" s="4">
        <v>-3.0300000000000001E-2</v>
      </c>
      <c r="E5154" s="4">
        <v>4.7999999999999996E-3</v>
      </c>
      <c r="F5154" s="81" t="s">
        <v>11700</v>
      </c>
      <c r="G5154" s="4">
        <v>0.75890000000000002</v>
      </c>
      <c r="H5154" s="2">
        <v>483768</v>
      </c>
      <c r="I5154" s="2">
        <v>39.85</v>
      </c>
      <c r="J5154" s="82" t="s">
        <v>11701</v>
      </c>
    </row>
    <row r="5155" spans="1:10" ht="13.9">
      <c r="A5155" s="4" t="s">
        <v>11702</v>
      </c>
      <c r="B5155" s="4" t="s">
        <v>649</v>
      </c>
      <c r="C5155" s="4" t="s">
        <v>654</v>
      </c>
      <c r="D5155" s="4">
        <v>-2.9499999999999998E-2</v>
      </c>
      <c r="E5155" s="4">
        <v>4.7999999999999996E-3</v>
      </c>
      <c r="F5155" s="81" t="s">
        <v>11703</v>
      </c>
      <c r="G5155" s="4">
        <v>0.7601</v>
      </c>
      <c r="H5155" s="2">
        <v>483768</v>
      </c>
      <c r="I5155" s="2">
        <v>37.770000000000003</v>
      </c>
      <c r="J5155" s="82" t="s">
        <v>11704</v>
      </c>
    </row>
    <row r="5156" spans="1:10" ht="13.9">
      <c r="A5156" s="4" t="s">
        <v>11705</v>
      </c>
      <c r="B5156" s="4" t="s">
        <v>662</v>
      </c>
      <c r="C5156" s="4" t="s">
        <v>654</v>
      </c>
      <c r="D5156" s="4">
        <v>1.7299999999999999E-2</v>
      </c>
      <c r="E5156" s="4">
        <v>3.3999999999999998E-3</v>
      </c>
      <c r="F5156" s="81" t="s">
        <v>11706</v>
      </c>
      <c r="G5156" s="4">
        <v>0.7006</v>
      </c>
      <c r="H5156" s="2">
        <v>604252</v>
      </c>
      <c r="I5156" s="2">
        <v>25.89</v>
      </c>
      <c r="J5156" s="82" t="s">
        <v>11707</v>
      </c>
    </row>
    <row r="5157" spans="1:10" ht="13.9">
      <c r="A5157" s="4" t="s">
        <v>11708</v>
      </c>
      <c r="B5157" s="4" t="s">
        <v>649</v>
      </c>
      <c r="C5157" s="4" t="s">
        <v>654</v>
      </c>
      <c r="D5157" s="4">
        <v>2.9600000000000001E-2</v>
      </c>
      <c r="E5157" s="4">
        <v>4.7999999999999996E-3</v>
      </c>
      <c r="F5157" s="81" t="s">
        <v>11709</v>
      </c>
      <c r="G5157" s="4">
        <v>0.24</v>
      </c>
      <c r="H5157" s="2">
        <v>481733</v>
      </c>
      <c r="I5157" s="2">
        <v>38.03</v>
      </c>
      <c r="J5157" s="82" t="s">
        <v>11710</v>
      </c>
    </row>
    <row r="5158" spans="1:10" ht="13.9">
      <c r="A5158" s="4" t="s">
        <v>11711</v>
      </c>
      <c r="B5158" s="4" t="s">
        <v>650</v>
      </c>
      <c r="C5158" s="4" t="s">
        <v>662</v>
      </c>
      <c r="D5158" s="4">
        <v>-2.2800000000000001E-2</v>
      </c>
      <c r="E5158" s="4">
        <v>4.4000000000000003E-3</v>
      </c>
      <c r="F5158" s="81" t="s">
        <v>11712</v>
      </c>
      <c r="G5158" s="4">
        <v>0.29570000000000002</v>
      </c>
      <c r="H5158" s="2">
        <v>483768</v>
      </c>
      <c r="I5158" s="2">
        <v>26.85</v>
      </c>
      <c r="J5158" s="82" t="s">
        <v>11693</v>
      </c>
    </row>
    <row r="5159" spans="1:10" ht="13.9">
      <c r="A5159" s="4" t="s">
        <v>11713</v>
      </c>
      <c r="B5159" s="4" t="s">
        <v>650</v>
      </c>
      <c r="C5159" s="4" t="s">
        <v>654</v>
      </c>
      <c r="D5159" s="4">
        <v>2.9399999999999999E-2</v>
      </c>
      <c r="E5159" s="4">
        <v>4.7000000000000002E-3</v>
      </c>
      <c r="F5159" s="81" t="s">
        <v>11714</v>
      </c>
      <c r="G5159" s="4">
        <v>0.2399</v>
      </c>
      <c r="H5159" s="2">
        <v>483768</v>
      </c>
      <c r="I5159" s="2">
        <v>39.130000000000003</v>
      </c>
      <c r="J5159" s="82" t="s">
        <v>10710</v>
      </c>
    </row>
    <row r="5160" spans="1:10" ht="13.9">
      <c r="A5160" s="4" t="s">
        <v>11715</v>
      </c>
      <c r="B5160" s="4" t="s">
        <v>650</v>
      </c>
      <c r="C5160" s="4" t="s">
        <v>662</v>
      </c>
      <c r="D5160" s="4">
        <v>-2.93E-2</v>
      </c>
      <c r="E5160" s="4">
        <v>4.7000000000000002E-3</v>
      </c>
      <c r="F5160" s="81" t="s">
        <v>11716</v>
      </c>
      <c r="G5160" s="4">
        <v>0.7601</v>
      </c>
      <c r="H5160" s="2">
        <v>483768</v>
      </c>
      <c r="I5160" s="2">
        <v>38.86</v>
      </c>
      <c r="J5160" s="82" t="s">
        <v>11717</v>
      </c>
    </row>
    <row r="5161" spans="1:10" ht="13.9">
      <c r="A5161" s="4" t="s">
        <v>11718</v>
      </c>
      <c r="B5161" s="4" t="s">
        <v>649</v>
      </c>
      <c r="C5161" s="4" t="s">
        <v>654</v>
      </c>
      <c r="D5161" s="4">
        <v>3.4599999999999999E-2</v>
      </c>
      <c r="E5161" s="4">
        <v>7.3000000000000001E-3</v>
      </c>
      <c r="F5161" s="81" t="s">
        <v>11719</v>
      </c>
      <c r="G5161" s="4">
        <v>0.91339999999999999</v>
      </c>
      <c r="H5161" s="2">
        <v>483768</v>
      </c>
      <c r="I5161" s="2">
        <v>22.46</v>
      </c>
      <c r="J5161" s="82" t="s">
        <v>8160</v>
      </c>
    </row>
    <row r="5162" spans="1:10" ht="13.9">
      <c r="A5162" s="4" t="s">
        <v>11720</v>
      </c>
      <c r="B5162" s="4" t="s">
        <v>649</v>
      </c>
      <c r="C5162" s="4" t="s">
        <v>654</v>
      </c>
      <c r="D5162" s="4">
        <v>-2.35E-2</v>
      </c>
      <c r="E5162" s="4">
        <v>4.3E-3</v>
      </c>
      <c r="F5162" s="81" t="s">
        <v>11721</v>
      </c>
      <c r="G5162" s="4">
        <v>0.29570000000000002</v>
      </c>
      <c r="H5162" s="2">
        <v>529416</v>
      </c>
      <c r="I5162" s="2">
        <v>29.87</v>
      </c>
      <c r="J5162" s="82" t="s">
        <v>11722</v>
      </c>
    </row>
    <row r="5163" spans="1:10" ht="13.9">
      <c r="A5163" s="4" t="s">
        <v>11723</v>
      </c>
      <c r="B5163" s="4" t="s">
        <v>649</v>
      </c>
      <c r="C5163" s="4" t="s">
        <v>662</v>
      </c>
      <c r="D5163" s="4">
        <v>-2.9499999999999998E-2</v>
      </c>
      <c r="E5163" s="4">
        <v>4.7999999999999996E-3</v>
      </c>
      <c r="F5163" s="81" t="s">
        <v>11724</v>
      </c>
      <c r="G5163" s="4">
        <v>0.76</v>
      </c>
      <c r="H5163" s="2">
        <v>481733</v>
      </c>
      <c r="I5163" s="2">
        <v>37.770000000000003</v>
      </c>
      <c r="J5163" s="82" t="s">
        <v>11725</v>
      </c>
    </row>
    <row r="5164" spans="1:10" ht="13.9">
      <c r="A5164" s="4" t="s">
        <v>11726</v>
      </c>
      <c r="B5164" s="4" t="s">
        <v>649</v>
      </c>
      <c r="C5164" s="4" t="s">
        <v>654</v>
      </c>
      <c r="D5164" s="4">
        <v>2.2599999999999999E-2</v>
      </c>
      <c r="E5164" s="4">
        <v>4.4000000000000003E-3</v>
      </c>
      <c r="F5164" s="81" t="s">
        <v>11727</v>
      </c>
      <c r="G5164" s="4">
        <v>0.70540000000000003</v>
      </c>
      <c r="H5164" s="2">
        <v>481733</v>
      </c>
      <c r="I5164" s="2">
        <v>26.38</v>
      </c>
      <c r="J5164" s="82" t="s">
        <v>1474</v>
      </c>
    </row>
    <row r="5165" spans="1:10" ht="13.9">
      <c r="A5165" s="4" t="s">
        <v>11728</v>
      </c>
      <c r="B5165" s="4" t="s">
        <v>650</v>
      </c>
      <c r="C5165" s="4" t="s">
        <v>3650</v>
      </c>
      <c r="D5165" s="4">
        <v>2.1899999999999999E-2</v>
      </c>
      <c r="E5165" s="4">
        <v>4.5999999999999999E-3</v>
      </c>
      <c r="F5165" s="81" t="s">
        <v>11729</v>
      </c>
      <c r="G5165" s="4">
        <v>0.37409999999999999</v>
      </c>
      <c r="H5165" s="2">
        <v>448902</v>
      </c>
      <c r="I5165" s="2">
        <v>22.67</v>
      </c>
      <c r="J5165" s="82" t="s">
        <v>1136</v>
      </c>
    </row>
    <row r="5166" spans="1:10" ht="13.9">
      <c r="A5166" s="4" t="s">
        <v>11730</v>
      </c>
      <c r="B5166" s="4" t="s">
        <v>650</v>
      </c>
      <c r="C5166" s="4" t="s">
        <v>654</v>
      </c>
      <c r="D5166" s="4">
        <v>2.9499999999999998E-2</v>
      </c>
      <c r="E5166" s="4">
        <v>4.7999999999999996E-3</v>
      </c>
      <c r="F5166" s="81" t="s">
        <v>11731</v>
      </c>
      <c r="G5166" s="4">
        <v>0.24</v>
      </c>
      <c r="H5166" s="2">
        <v>481733</v>
      </c>
      <c r="I5166" s="2">
        <v>37.770000000000003</v>
      </c>
      <c r="J5166" s="82" t="s">
        <v>11725</v>
      </c>
    </row>
    <row r="5167" spans="1:10" ht="13.9">
      <c r="A5167" s="4" t="s">
        <v>11732</v>
      </c>
      <c r="B5167" s="4" t="s">
        <v>650</v>
      </c>
      <c r="C5167" s="4" t="s">
        <v>654</v>
      </c>
      <c r="D5167" s="4">
        <v>1.7000000000000001E-2</v>
      </c>
      <c r="E5167" s="4">
        <v>3.3999999999999998E-3</v>
      </c>
      <c r="F5167" s="81" t="s">
        <v>11733</v>
      </c>
      <c r="G5167" s="4">
        <v>0.69889999999999997</v>
      </c>
      <c r="H5167" s="2">
        <v>604255</v>
      </c>
      <c r="I5167" s="2">
        <v>25</v>
      </c>
      <c r="J5167" s="82" t="s">
        <v>1797</v>
      </c>
    </row>
    <row r="5168" spans="1:10" ht="13.9">
      <c r="A5168" s="4" t="s">
        <v>11734</v>
      </c>
      <c r="B5168" s="4" t="s">
        <v>662</v>
      </c>
      <c r="C5168" s="4" t="s">
        <v>654</v>
      </c>
      <c r="D5168" s="4">
        <v>1.72E-2</v>
      </c>
      <c r="E5168" s="4">
        <v>3.3999999999999998E-3</v>
      </c>
      <c r="F5168" s="81" t="s">
        <v>11735</v>
      </c>
      <c r="G5168" s="4">
        <v>0.69889999999999997</v>
      </c>
      <c r="H5168" s="2">
        <v>604255</v>
      </c>
      <c r="I5168" s="2">
        <v>25.59</v>
      </c>
      <c r="J5168" s="82" t="s">
        <v>2252</v>
      </c>
    </row>
    <row r="5169" spans="1:10" ht="13.9">
      <c r="A5169" s="4" t="s">
        <v>11736</v>
      </c>
      <c r="B5169" s="4" t="s">
        <v>650</v>
      </c>
      <c r="C5169" s="4" t="s">
        <v>662</v>
      </c>
      <c r="D5169" s="4">
        <v>-1.7299999999999999E-2</v>
      </c>
      <c r="E5169" s="4">
        <v>3.3999999999999998E-3</v>
      </c>
      <c r="F5169" s="81" t="s">
        <v>11737</v>
      </c>
      <c r="G5169" s="4">
        <v>0.30170000000000002</v>
      </c>
      <c r="H5169" s="2">
        <v>604251</v>
      </c>
      <c r="I5169" s="2">
        <v>25.89</v>
      </c>
      <c r="J5169" s="82" t="s">
        <v>11707</v>
      </c>
    </row>
    <row r="5170" spans="1:10" ht="13.9">
      <c r="A5170" s="4" t="s">
        <v>11738</v>
      </c>
      <c r="B5170" s="4" t="s">
        <v>650</v>
      </c>
      <c r="C5170" s="4" t="s">
        <v>10340</v>
      </c>
      <c r="D5170" s="4">
        <v>-2.4400000000000002E-2</v>
      </c>
      <c r="E5170" s="4">
        <v>4.5999999999999999E-3</v>
      </c>
      <c r="F5170" s="81" t="s">
        <v>11739</v>
      </c>
      <c r="G5170" s="4">
        <v>0.29570000000000002</v>
      </c>
      <c r="H5170" s="2">
        <v>448902</v>
      </c>
      <c r="I5170" s="2">
        <v>28.14</v>
      </c>
      <c r="J5170" s="82" t="s">
        <v>11740</v>
      </c>
    </row>
    <row r="5171" spans="1:10" ht="13.9">
      <c r="A5171" s="4" t="s">
        <v>11741</v>
      </c>
      <c r="B5171" s="4" t="s">
        <v>650</v>
      </c>
      <c r="C5171" s="4" t="s">
        <v>662</v>
      </c>
      <c r="D5171" s="4">
        <v>-1.7299999999999999E-2</v>
      </c>
      <c r="E5171" s="4">
        <v>3.3999999999999998E-3</v>
      </c>
      <c r="F5171" s="81" t="s">
        <v>11742</v>
      </c>
      <c r="G5171" s="4">
        <v>0.30170000000000002</v>
      </c>
      <c r="H5171" s="2">
        <v>604251</v>
      </c>
      <c r="I5171" s="2">
        <v>25.89</v>
      </c>
      <c r="J5171" s="82" t="s">
        <v>11707</v>
      </c>
    </row>
    <row r="5172" spans="1:10" ht="13.9">
      <c r="A5172" s="4" t="s">
        <v>11743</v>
      </c>
      <c r="B5172" s="4" t="s">
        <v>1292</v>
      </c>
      <c r="C5172" s="4" t="s">
        <v>662</v>
      </c>
      <c r="D5172" s="4">
        <v>2.41E-2</v>
      </c>
      <c r="E5172" s="4">
        <v>4.5999999999999999E-3</v>
      </c>
      <c r="F5172" s="81" t="s">
        <v>11744</v>
      </c>
      <c r="G5172" s="4">
        <v>0.70499999999999996</v>
      </c>
      <c r="H5172" s="2">
        <v>448902</v>
      </c>
      <c r="I5172" s="2">
        <v>27.45</v>
      </c>
      <c r="J5172" s="82" t="s">
        <v>11745</v>
      </c>
    </row>
    <row r="5173" spans="1:10" ht="13.9">
      <c r="A5173" s="4" t="s">
        <v>11746</v>
      </c>
      <c r="B5173" s="4" t="s">
        <v>649</v>
      </c>
      <c r="C5173" s="4" t="s">
        <v>654</v>
      </c>
      <c r="D5173" s="4">
        <v>2.2499999999999999E-2</v>
      </c>
      <c r="E5173" s="4">
        <v>3.7000000000000002E-3</v>
      </c>
      <c r="F5173" s="81" t="s">
        <v>11747</v>
      </c>
      <c r="G5173" s="4">
        <v>0.23330000000000001</v>
      </c>
      <c r="H5173" s="2">
        <v>602220</v>
      </c>
      <c r="I5173" s="2">
        <v>36.979999999999997</v>
      </c>
      <c r="J5173" s="82" t="s">
        <v>4014</v>
      </c>
    </row>
    <row r="5174" spans="1:10" ht="13.9">
      <c r="A5174" s="4" t="s">
        <v>11748</v>
      </c>
      <c r="B5174" s="4" t="s">
        <v>649</v>
      </c>
      <c r="C5174" s="4" t="s">
        <v>650</v>
      </c>
      <c r="D5174" s="4">
        <v>2.2800000000000001E-2</v>
      </c>
      <c r="E5174" s="4">
        <v>4.4000000000000003E-3</v>
      </c>
      <c r="F5174" s="81" t="s">
        <v>11749</v>
      </c>
      <c r="G5174" s="4">
        <v>0.70420000000000005</v>
      </c>
      <c r="H5174" s="2">
        <v>483768</v>
      </c>
      <c r="I5174" s="2">
        <v>26.85</v>
      </c>
      <c r="J5174" s="82" t="s">
        <v>11693</v>
      </c>
    </row>
    <row r="5175" spans="1:10" ht="13.9">
      <c r="A5175" s="4" t="s">
        <v>11750</v>
      </c>
      <c r="B5175" s="4" t="s">
        <v>649</v>
      </c>
      <c r="C5175" s="4" t="s">
        <v>654</v>
      </c>
      <c r="D5175" s="4">
        <v>2.2499999999999999E-2</v>
      </c>
      <c r="E5175" s="4">
        <v>3.7000000000000002E-3</v>
      </c>
      <c r="F5175" s="81" t="s">
        <v>11751</v>
      </c>
      <c r="G5175" s="4">
        <v>0.23330000000000001</v>
      </c>
      <c r="H5175" s="2">
        <v>602103</v>
      </c>
      <c r="I5175" s="2">
        <v>36.979999999999997</v>
      </c>
      <c r="J5175" s="82" t="s">
        <v>11752</v>
      </c>
    </row>
    <row r="5176" spans="1:10" ht="13.9">
      <c r="A5176" s="4" t="s">
        <v>11753</v>
      </c>
      <c r="B5176" s="4" t="s">
        <v>650</v>
      </c>
      <c r="C5176" s="4" t="s">
        <v>662</v>
      </c>
      <c r="D5176" s="4">
        <v>-2.2700000000000001E-2</v>
      </c>
      <c r="E5176" s="4">
        <v>4.4000000000000003E-3</v>
      </c>
      <c r="F5176" s="81" t="s">
        <v>11754</v>
      </c>
      <c r="G5176" s="4">
        <v>0.29580000000000001</v>
      </c>
      <c r="H5176" s="2">
        <v>481733</v>
      </c>
      <c r="I5176" s="2">
        <v>26.62</v>
      </c>
      <c r="J5176" s="82" t="s">
        <v>11755</v>
      </c>
    </row>
    <row r="5177" spans="1:10" ht="13.9">
      <c r="A5177" s="4" t="s">
        <v>11756</v>
      </c>
      <c r="B5177" s="4" t="s">
        <v>649</v>
      </c>
      <c r="C5177" s="4" t="s">
        <v>654</v>
      </c>
      <c r="D5177" s="4">
        <v>2.9499999999999998E-2</v>
      </c>
      <c r="E5177" s="4">
        <v>4.7999999999999996E-3</v>
      </c>
      <c r="F5177" s="81" t="s">
        <v>11757</v>
      </c>
      <c r="G5177" s="4">
        <v>0.24</v>
      </c>
      <c r="H5177" s="2">
        <v>481733</v>
      </c>
      <c r="I5177" s="2">
        <v>37.770000000000003</v>
      </c>
      <c r="J5177" s="82" t="s">
        <v>11725</v>
      </c>
    </row>
    <row r="5178" spans="1:10" ht="13.9">
      <c r="A5178" s="4" t="s">
        <v>11758</v>
      </c>
      <c r="B5178" s="4" t="s">
        <v>650</v>
      </c>
      <c r="C5178" s="4" t="s">
        <v>662</v>
      </c>
      <c r="D5178" s="4">
        <v>1.7000000000000001E-2</v>
      </c>
      <c r="E5178" s="4">
        <v>3.3999999999999998E-3</v>
      </c>
      <c r="F5178" s="81" t="s">
        <v>11759</v>
      </c>
      <c r="G5178" s="4">
        <v>0.69910000000000005</v>
      </c>
      <c r="H5178" s="2">
        <v>604253</v>
      </c>
      <c r="I5178" s="2">
        <v>25</v>
      </c>
      <c r="J5178" s="82" t="s">
        <v>1797</v>
      </c>
    </row>
    <row r="5179" spans="1:10" ht="13.9">
      <c r="A5179" s="4" t="s">
        <v>11760</v>
      </c>
      <c r="B5179" s="4" t="s">
        <v>650</v>
      </c>
      <c r="C5179" s="4" t="s">
        <v>654</v>
      </c>
      <c r="D5179" s="4">
        <v>-2.2599999999999999E-2</v>
      </c>
      <c r="E5179" s="4">
        <v>4.4000000000000003E-3</v>
      </c>
      <c r="F5179" s="81" t="s">
        <v>11761</v>
      </c>
      <c r="G5179" s="4">
        <v>0.29470000000000002</v>
      </c>
      <c r="H5179" s="2">
        <v>483768</v>
      </c>
      <c r="I5179" s="2">
        <v>26.38</v>
      </c>
      <c r="J5179" s="82" t="s">
        <v>8687</v>
      </c>
    </row>
    <row r="5180" spans="1:10" ht="13.9">
      <c r="A5180" s="4" t="s">
        <v>11762</v>
      </c>
      <c r="B5180" s="4" t="s">
        <v>650</v>
      </c>
      <c r="C5180" s="4" t="s">
        <v>871</v>
      </c>
      <c r="D5180" s="4">
        <v>2.23E-2</v>
      </c>
      <c r="E5180" s="4">
        <v>4.4999999999999997E-3</v>
      </c>
      <c r="F5180" s="81" t="s">
        <v>11763</v>
      </c>
      <c r="G5180" s="4">
        <v>0.58599999999999997</v>
      </c>
      <c r="H5180" s="2">
        <v>448902</v>
      </c>
      <c r="I5180" s="2">
        <v>24.56</v>
      </c>
      <c r="J5180" s="82" t="s">
        <v>11764</v>
      </c>
    </row>
    <row r="5181" spans="1:10" ht="13.9">
      <c r="A5181" s="4" t="s">
        <v>11765</v>
      </c>
      <c r="B5181" s="4" t="s">
        <v>662</v>
      </c>
      <c r="C5181" s="4" t="s">
        <v>654</v>
      </c>
      <c r="D5181" s="4">
        <v>1.54E-2</v>
      </c>
      <c r="E5181" s="4">
        <v>3.2000000000000002E-3</v>
      </c>
      <c r="F5181" s="81" t="s">
        <v>11766</v>
      </c>
      <c r="G5181" s="4">
        <v>0.5696</v>
      </c>
      <c r="H5181" s="2">
        <v>604196</v>
      </c>
      <c r="I5181" s="2">
        <v>23.16</v>
      </c>
      <c r="J5181" s="82" t="s">
        <v>1178</v>
      </c>
    </row>
    <row r="5182" spans="1:10" ht="13.9">
      <c r="A5182" s="4" t="s">
        <v>11767</v>
      </c>
      <c r="B5182" s="4" t="s">
        <v>662</v>
      </c>
      <c r="C5182" s="4" t="s">
        <v>654</v>
      </c>
      <c r="D5182" s="4">
        <v>2.3300000000000001E-2</v>
      </c>
      <c r="E5182" s="4">
        <v>4.4000000000000003E-3</v>
      </c>
      <c r="F5182" s="81" t="s">
        <v>11768</v>
      </c>
      <c r="G5182" s="4">
        <v>0.70450000000000002</v>
      </c>
      <c r="H5182" s="2">
        <v>483768</v>
      </c>
      <c r="I5182" s="2">
        <v>28.04</v>
      </c>
      <c r="J5182" s="82" t="s">
        <v>11769</v>
      </c>
    </row>
    <row r="5183" spans="1:10" ht="13.9">
      <c r="A5183" s="4" t="s">
        <v>11770</v>
      </c>
      <c r="B5183" s="4" t="s">
        <v>649</v>
      </c>
      <c r="C5183" s="4" t="s">
        <v>654</v>
      </c>
      <c r="D5183" s="4">
        <v>-2.2100000000000002E-2</v>
      </c>
      <c r="E5183" s="4">
        <v>3.7000000000000002E-3</v>
      </c>
      <c r="F5183" s="81" t="s">
        <v>11771</v>
      </c>
      <c r="G5183" s="4">
        <v>0.76629999999999998</v>
      </c>
      <c r="H5183" s="2">
        <v>602220</v>
      </c>
      <c r="I5183" s="2">
        <v>35.68</v>
      </c>
      <c r="J5183" s="82" t="s">
        <v>11772</v>
      </c>
    </row>
    <row r="5184" spans="1:10" ht="13.9">
      <c r="A5184" s="4" t="s">
        <v>11773</v>
      </c>
      <c r="B5184" s="4" t="s">
        <v>650</v>
      </c>
      <c r="C5184" s="4" t="s">
        <v>662</v>
      </c>
      <c r="D5184" s="4">
        <v>-1.54E-2</v>
      </c>
      <c r="E5184" s="4">
        <v>3.2000000000000002E-3</v>
      </c>
      <c r="F5184" s="81" t="s">
        <v>2340</v>
      </c>
      <c r="G5184" s="4">
        <v>0.42949999999999999</v>
      </c>
      <c r="H5184" s="2">
        <v>604256</v>
      </c>
      <c r="I5184" s="2">
        <v>23.16</v>
      </c>
      <c r="J5184" s="82" t="s">
        <v>1178</v>
      </c>
    </row>
    <row r="5185" spans="1:10" ht="13.9">
      <c r="A5185" s="4" t="s">
        <v>11774</v>
      </c>
      <c r="B5185" s="4" t="s">
        <v>649</v>
      </c>
      <c r="C5185" s="4" t="s">
        <v>654</v>
      </c>
      <c r="D5185" s="4">
        <v>-1.61E-2</v>
      </c>
      <c r="E5185" s="4">
        <v>3.0999999999999999E-3</v>
      </c>
      <c r="F5185" s="81" t="s">
        <v>11775</v>
      </c>
      <c r="G5185" s="4">
        <v>0.43740000000000001</v>
      </c>
      <c r="H5185" s="2">
        <v>602212</v>
      </c>
      <c r="I5185" s="2">
        <v>26.97</v>
      </c>
      <c r="J5185" s="82" t="s">
        <v>11776</v>
      </c>
    </row>
    <row r="5186" spans="1:10" ht="13.9">
      <c r="A5186" s="4" t="s">
        <v>11777</v>
      </c>
      <c r="B5186" s="4" t="s">
        <v>649</v>
      </c>
      <c r="C5186" s="4" t="s">
        <v>654</v>
      </c>
      <c r="D5186" s="4">
        <v>-2.2100000000000002E-2</v>
      </c>
      <c r="E5186" s="4">
        <v>3.7000000000000002E-3</v>
      </c>
      <c r="F5186" s="81" t="s">
        <v>11778</v>
      </c>
      <c r="G5186" s="4">
        <v>0.76629999999999998</v>
      </c>
      <c r="H5186" s="2">
        <v>604251</v>
      </c>
      <c r="I5186" s="2">
        <v>35.68</v>
      </c>
      <c r="J5186" s="82" t="s">
        <v>11779</v>
      </c>
    </row>
    <row r="5187" spans="1:10" ht="13.9">
      <c r="A5187" s="4" t="s">
        <v>11780</v>
      </c>
      <c r="B5187" s="4" t="s">
        <v>654</v>
      </c>
      <c r="C5187" s="4" t="s">
        <v>1511</v>
      </c>
      <c r="D5187" s="4">
        <v>2.47E-2</v>
      </c>
      <c r="E5187" s="4">
        <v>4.5999999999999999E-3</v>
      </c>
      <c r="F5187" s="81" t="s">
        <v>11781</v>
      </c>
      <c r="G5187" s="4">
        <v>0.70630000000000004</v>
      </c>
      <c r="H5187" s="2">
        <v>448902</v>
      </c>
      <c r="I5187" s="2">
        <v>28.83</v>
      </c>
      <c r="J5187" s="82" t="s">
        <v>11782</v>
      </c>
    </row>
    <row r="5188" spans="1:10" ht="13.9">
      <c r="A5188" s="4" t="s">
        <v>11783</v>
      </c>
      <c r="B5188" s="4" t="s">
        <v>649</v>
      </c>
      <c r="C5188" s="4" t="s">
        <v>654</v>
      </c>
      <c r="D5188" s="4">
        <v>-2.3099999999999999E-2</v>
      </c>
      <c r="E5188" s="4">
        <v>4.4999999999999997E-3</v>
      </c>
      <c r="F5188" s="81" t="s">
        <v>11784</v>
      </c>
      <c r="G5188" s="4">
        <v>0.29459999999999997</v>
      </c>
      <c r="H5188" s="2">
        <v>481733</v>
      </c>
      <c r="I5188" s="2">
        <v>26.35</v>
      </c>
      <c r="J5188" s="82" t="s">
        <v>11764</v>
      </c>
    </row>
    <row r="5189" spans="1:10" ht="13.9">
      <c r="A5189" s="4" t="s">
        <v>11785</v>
      </c>
      <c r="B5189" s="4" t="s">
        <v>649</v>
      </c>
      <c r="C5189" s="4" t="s">
        <v>654</v>
      </c>
      <c r="D5189" s="4">
        <v>-1.7100000000000001E-2</v>
      </c>
      <c r="E5189" s="4">
        <v>3.3999999999999998E-3</v>
      </c>
      <c r="F5189" s="81" t="s">
        <v>11786</v>
      </c>
      <c r="G5189" s="4">
        <v>0.30120000000000002</v>
      </c>
      <c r="H5189" s="2">
        <v>602219</v>
      </c>
      <c r="I5189" s="2">
        <v>25.29</v>
      </c>
      <c r="J5189" s="82" t="s">
        <v>11685</v>
      </c>
    </row>
    <row r="5190" spans="1:10" ht="13.9">
      <c r="A5190" s="4" t="s">
        <v>11787</v>
      </c>
      <c r="B5190" s="4" t="s">
        <v>649</v>
      </c>
      <c r="C5190" s="4" t="s">
        <v>662</v>
      </c>
      <c r="D5190" s="4">
        <v>-1.6199999999999999E-2</v>
      </c>
      <c r="E5190" s="4">
        <v>3.0999999999999999E-3</v>
      </c>
      <c r="F5190" s="81" t="s">
        <v>11788</v>
      </c>
      <c r="G5190" s="4">
        <v>0.43730000000000002</v>
      </c>
      <c r="H5190" s="2">
        <v>604187</v>
      </c>
      <c r="I5190" s="2">
        <v>27.31</v>
      </c>
      <c r="J5190" s="82" t="s">
        <v>4198</v>
      </c>
    </row>
    <row r="5191" spans="1:10" ht="13.9">
      <c r="A5191" s="4" t="s">
        <v>11789</v>
      </c>
      <c r="B5191" s="4" t="s">
        <v>650</v>
      </c>
      <c r="C5191" s="4" t="s">
        <v>662</v>
      </c>
      <c r="D5191" s="4">
        <v>-2.3E-2</v>
      </c>
      <c r="E5191" s="4">
        <v>4.4000000000000003E-3</v>
      </c>
      <c r="F5191" s="81" t="s">
        <v>2021</v>
      </c>
      <c r="G5191" s="4">
        <v>0.29449999999999998</v>
      </c>
      <c r="H5191" s="2">
        <v>483768</v>
      </c>
      <c r="I5191" s="2">
        <v>27.32</v>
      </c>
      <c r="J5191" s="82" t="s">
        <v>11680</v>
      </c>
    </row>
    <row r="5192" spans="1:10" ht="13.9">
      <c r="A5192" s="4" t="s">
        <v>11790</v>
      </c>
      <c r="B5192" s="4" t="s">
        <v>4482</v>
      </c>
      <c r="C5192" s="4" t="s">
        <v>662</v>
      </c>
      <c r="D5192" s="4">
        <v>-2.93E-2</v>
      </c>
      <c r="E5192" s="4">
        <v>4.8999999999999998E-3</v>
      </c>
      <c r="F5192" s="81" t="s">
        <v>11791</v>
      </c>
      <c r="G5192" s="4">
        <v>0.75939999999999996</v>
      </c>
      <c r="H5192" s="2">
        <v>448902</v>
      </c>
      <c r="I5192" s="2">
        <v>35.76</v>
      </c>
      <c r="J5192" s="82" t="s">
        <v>11441</v>
      </c>
    </row>
    <row r="5193" spans="1:10" ht="13.9">
      <c r="A5193" s="4" t="s">
        <v>11792</v>
      </c>
      <c r="B5193" s="4" t="s">
        <v>650</v>
      </c>
      <c r="C5193" s="4" t="s">
        <v>662</v>
      </c>
      <c r="D5193" s="4">
        <v>2.07E-2</v>
      </c>
      <c r="E5193" s="4">
        <v>4.1000000000000003E-3</v>
      </c>
      <c r="F5193" s="81" t="s">
        <v>11793</v>
      </c>
      <c r="G5193" s="4">
        <v>0.57550000000000001</v>
      </c>
      <c r="H5193" s="2">
        <v>481733</v>
      </c>
      <c r="I5193" s="2">
        <v>25.49</v>
      </c>
      <c r="J5193" s="82" t="s">
        <v>11794</v>
      </c>
    </row>
    <row r="5194" spans="1:10" ht="13.9">
      <c r="A5194" s="4" t="s">
        <v>11795</v>
      </c>
      <c r="B5194" s="4" t="s">
        <v>649</v>
      </c>
      <c r="C5194" s="4" t="s">
        <v>654</v>
      </c>
      <c r="D5194" s="4">
        <v>-2.06E-2</v>
      </c>
      <c r="E5194" s="4">
        <v>4.1000000000000003E-3</v>
      </c>
      <c r="F5194" s="81" t="s">
        <v>11796</v>
      </c>
      <c r="G5194" s="4">
        <v>0.42459999999999998</v>
      </c>
      <c r="H5194" s="2">
        <v>483768</v>
      </c>
      <c r="I5194" s="2">
        <v>25.24</v>
      </c>
      <c r="J5194" s="82" t="s">
        <v>4841</v>
      </c>
    </row>
    <row r="5195" spans="1:10" ht="13.9">
      <c r="A5195" s="4" t="s">
        <v>11797</v>
      </c>
      <c r="B5195" s="4" t="s">
        <v>649</v>
      </c>
      <c r="C5195" s="4" t="s">
        <v>654</v>
      </c>
      <c r="D5195" s="4">
        <v>-2.0500000000000001E-2</v>
      </c>
      <c r="E5195" s="4">
        <v>4.1000000000000003E-3</v>
      </c>
      <c r="F5195" s="81" t="s">
        <v>11798</v>
      </c>
      <c r="G5195" s="4">
        <v>0.42399999999999999</v>
      </c>
      <c r="H5195" s="2">
        <v>481733</v>
      </c>
      <c r="I5195" s="2">
        <v>25</v>
      </c>
      <c r="J5195" s="82" t="s">
        <v>11799</v>
      </c>
    </row>
    <row r="5196" spans="1:10" ht="13.9">
      <c r="A5196" s="4" t="s">
        <v>11800</v>
      </c>
      <c r="B5196" s="4" t="s">
        <v>650</v>
      </c>
      <c r="C5196" s="4" t="s">
        <v>662</v>
      </c>
      <c r="D5196" s="4">
        <v>1.54E-2</v>
      </c>
      <c r="E5196" s="4">
        <v>3.2000000000000002E-3</v>
      </c>
      <c r="F5196" s="81" t="s">
        <v>1885</v>
      </c>
      <c r="G5196" s="4">
        <v>0.57130000000000003</v>
      </c>
      <c r="H5196" s="2">
        <v>604223</v>
      </c>
      <c r="I5196" s="2">
        <v>23.16</v>
      </c>
      <c r="J5196" s="82" t="s">
        <v>1178</v>
      </c>
    </row>
    <row r="5197" spans="1:10" ht="13.9">
      <c r="A5197" s="4" t="s">
        <v>11801</v>
      </c>
      <c r="B5197" s="4" t="s">
        <v>649</v>
      </c>
      <c r="C5197" s="4" t="s">
        <v>662</v>
      </c>
      <c r="D5197" s="4">
        <v>-2.3E-2</v>
      </c>
      <c r="E5197" s="4">
        <v>4.4999999999999997E-3</v>
      </c>
      <c r="F5197" s="81" t="s">
        <v>2093</v>
      </c>
      <c r="G5197" s="4">
        <v>0.29409999999999997</v>
      </c>
      <c r="H5197" s="2">
        <v>483768</v>
      </c>
      <c r="I5197" s="2">
        <v>26.12</v>
      </c>
      <c r="J5197" s="82" t="s">
        <v>3338</v>
      </c>
    </row>
    <row r="5198" spans="1:10" ht="13.9">
      <c r="A5198" s="4" t="s">
        <v>11802</v>
      </c>
      <c r="B5198" s="4" t="s">
        <v>662</v>
      </c>
      <c r="C5198" s="4" t="s">
        <v>654</v>
      </c>
      <c r="D5198" s="4">
        <v>2.0500000000000001E-2</v>
      </c>
      <c r="E5198" s="4">
        <v>4.1000000000000003E-3</v>
      </c>
      <c r="F5198" s="81" t="s">
        <v>11803</v>
      </c>
      <c r="G5198" s="4">
        <v>0.57609999999999995</v>
      </c>
      <c r="H5198" s="2">
        <v>483768</v>
      </c>
      <c r="I5198" s="2">
        <v>25</v>
      </c>
      <c r="J5198" s="82" t="s">
        <v>1843</v>
      </c>
    </row>
    <row r="5199" spans="1:10" ht="13.9">
      <c r="A5199" s="4" t="s">
        <v>11804</v>
      </c>
      <c r="B5199" s="4" t="s">
        <v>650</v>
      </c>
      <c r="C5199" s="4" t="s">
        <v>662</v>
      </c>
      <c r="D5199" s="4">
        <v>1.55E-2</v>
      </c>
      <c r="E5199" s="4">
        <v>3.2000000000000002E-3</v>
      </c>
      <c r="F5199" s="81" t="s">
        <v>1704</v>
      </c>
      <c r="G5199" s="4">
        <v>0.57089999999999996</v>
      </c>
      <c r="H5199" s="2">
        <v>604256</v>
      </c>
      <c r="I5199" s="2">
        <v>23.46</v>
      </c>
      <c r="J5199" s="82" t="s">
        <v>1161</v>
      </c>
    </row>
    <row r="5200" spans="1:10" ht="13.9">
      <c r="A5200" s="4" t="s">
        <v>11805</v>
      </c>
      <c r="B5200" s="4" t="s">
        <v>662</v>
      </c>
      <c r="C5200" s="4" t="s">
        <v>654</v>
      </c>
      <c r="D5200" s="4">
        <v>2.06E-2</v>
      </c>
      <c r="E5200" s="4">
        <v>4.1000000000000003E-3</v>
      </c>
      <c r="F5200" s="81" t="s">
        <v>11806</v>
      </c>
      <c r="G5200" s="4">
        <v>0.57809999999999995</v>
      </c>
      <c r="H5200" s="2">
        <v>483768</v>
      </c>
      <c r="I5200" s="2">
        <v>25.24</v>
      </c>
      <c r="J5200" s="82" t="s">
        <v>4841</v>
      </c>
    </row>
    <row r="5201" spans="1:10" ht="13.9">
      <c r="A5201" s="4" t="s">
        <v>11807</v>
      </c>
      <c r="B5201" s="4" t="s">
        <v>649</v>
      </c>
      <c r="C5201" s="4" t="s">
        <v>662</v>
      </c>
      <c r="D5201" s="4">
        <v>2.0299999999999999E-2</v>
      </c>
      <c r="E5201" s="4">
        <v>4.1000000000000003E-3</v>
      </c>
      <c r="F5201" s="81" t="s">
        <v>11808</v>
      </c>
      <c r="G5201" s="4">
        <v>0.57840000000000003</v>
      </c>
      <c r="H5201" s="2">
        <v>483768</v>
      </c>
      <c r="I5201" s="2">
        <v>24.51</v>
      </c>
      <c r="J5201" s="82" t="s">
        <v>1584</v>
      </c>
    </row>
    <row r="5202" spans="1:10" ht="13.9">
      <c r="A5202" s="4" t="s">
        <v>11809</v>
      </c>
      <c r="B5202" s="4" t="s">
        <v>649</v>
      </c>
      <c r="C5202" s="4" t="s">
        <v>654</v>
      </c>
      <c r="D5202" s="4">
        <v>2.29E-2</v>
      </c>
      <c r="E5202" s="4">
        <v>4.4999999999999997E-3</v>
      </c>
      <c r="F5202" s="81" t="s">
        <v>11810</v>
      </c>
      <c r="G5202" s="4">
        <v>0.70799999999999996</v>
      </c>
      <c r="H5202" s="2">
        <v>481733</v>
      </c>
      <c r="I5202" s="2">
        <v>25.9</v>
      </c>
      <c r="J5202" s="82" t="s">
        <v>11811</v>
      </c>
    </row>
    <row r="5203" spans="1:10" ht="13.9">
      <c r="A5203" s="4" t="s">
        <v>11812</v>
      </c>
      <c r="B5203" s="4" t="s">
        <v>650</v>
      </c>
      <c r="C5203" s="4" t="s">
        <v>871</v>
      </c>
      <c r="D5203" s="4">
        <v>2.4400000000000002E-2</v>
      </c>
      <c r="E5203" s="4">
        <v>4.5999999999999999E-3</v>
      </c>
      <c r="F5203" s="81" t="s">
        <v>11813</v>
      </c>
      <c r="G5203" s="4">
        <v>0.70809999999999995</v>
      </c>
      <c r="H5203" s="2">
        <v>448902</v>
      </c>
      <c r="I5203" s="2">
        <v>28.14</v>
      </c>
      <c r="J5203" s="82" t="s">
        <v>11740</v>
      </c>
    </row>
    <row r="5204" spans="1:10" ht="13.9">
      <c r="A5204" s="4" t="s">
        <v>11814</v>
      </c>
      <c r="B5204" s="4" t="s">
        <v>662</v>
      </c>
      <c r="C5204" s="4" t="s">
        <v>654</v>
      </c>
      <c r="D5204" s="4">
        <v>-1.55E-2</v>
      </c>
      <c r="E5204" s="4">
        <v>3.2000000000000002E-3</v>
      </c>
      <c r="F5204" s="81" t="s">
        <v>11815</v>
      </c>
      <c r="G5204" s="4">
        <v>0.4274</v>
      </c>
      <c r="H5204" s="2">
        <v>604257</v>
      </c>
      <c r="I5204" s="2">
        <v>23.46</v>
      </c>
      <c r="J5204" s="82" t="s">
        <v>1161</v>
      </c>
    </row>
    <row r="5205" spans="1:10" ht="13.9">
      <c r="A5205" s="4" t="s">
        <v>11816</v>
      </c>
      <c r="B5205" s="4" t="s">
        <v>649</v>
      </c>
      <c r="C5205" s="4" t="s">
        <v>654</v>
      </c>
      <c r="D5205" s="4">
        <v>2.0500000000000001E-2</v>
      </c>
      <c r="E5205" s="4">
        <v>4.1000000000000003E-3</v>
      </c>
      <c r="F5205" s="81" t="s">
        <v>11817</v>
      </c>
      <c r="G5205" s="4">
        <v>0.57779999999999998</v>
      </c>
      <c r="H5205" s="2">
        <v>483768</v>
      </c>
      <c r="I5205" s="2">
        <v>25</v>
      </c>
      <c r="J5205" s="82" t="s">
        <v>1843</v>
      </c>
    </row>
    <row r="5206" spans="1:10" ht="13.9">
      <c r="A5206" s="4" t="s">
        <v>11818</v>
      </c>
      <c r="B5206" s="4" t="s">
        <v>649</v>
      </c>
      <c r="C5206" s="4" t="s">
        <v>654</v>
      </c>
      <c r="D5206" s="4">
        <v>-2.3300000000000001E-2</v>
      </c>
      <c r="E5206" s="4">
        <v>4.4999999999999997E-3</v>
      </c>
      <c r="F5206" s="81" t="s">
        <v>11819</v>
      </c>
      <c r="G5206" s="4">
        <v>0.29260000000000003</v>
      </c>
      <c r="H5206" s="2">
        <v>483768</v>
      </c>
      <c r="I5206" s="2">
        <v>26.81</v>
      </c>
      <c r="J5206" s="82" t="s">
        <v>4026</v>
      </c>
    </row>
    <row r="5207" spans="1:10" ht="13.9">
      <c r="A5207" s="4" t="s">
        <v>11820</v>
      </c>
      <c r="B5207" s="4" t="s">
        <v>650</v>
      </c>
      <c r="C5207" s="4" t="s">
        <v>654</v>
      </c>
      <c r="D5207" s="4">
        <v>2.0400000000000001E-2</v>
      </c>
      <c r="E5207" s="4">
        <v>4.1000000000000003E-3</v>
      </c>
      <c r="F5207" s="81" t="s">
        <v>11821</v>
      </c>
      <c r="G5207" s="4">
        <v>0.57840000000000003</v>
      </c>
      <c r="H5207" s="2">
        <v>483768</v>
      </c>
      <c r="I5207" s="2">
        <v>24.76</v>
      </c>
      <c r="J5207" s="82" t="s">
        <v>2170</v>
      </c>
    </row>
    <row r="5208" spans="1:10" ht="13.9">
      <c r="A5208" s="4" t="s">
        <v>11822</v>
      </c>
      <c r="B5208" s="4" t="s">
        <v>650</v>
      </c>
      <c r="C5208" s="4" t="s">
        <v>662</v>
      </c>
      <c r="D5208" s="4">
        <v>2.0500000000000001E-2</v>
      </c>
      <c r="E5208" s="4">
        <v>4.1000000000000003E-3</v>
      </c>
      <c r="F5208" s="81" t="s">
        <v>11823</v>
      </c>
      <c r="G5208" s="4">
        <v>0.57779999999999998</v>
      </c>
      <c r="H5208" s="2">
        <v>483768</v>
      </c>
      <c r="I5208" s="2">
        <v>25</v>
      </c>
      <c r="J5208" s="82" t="s">
        <v>1843</v>
      </c>
    </row>
    <row r="5209" spans="1:10" ht="13.9">
      <c r="A5209" s="4" t="s">
        <v>11824</v>
      </c>
      <c r="B5209" s="4" t="s">
        <v>649</v>
      </c>
      <c r="C5209" s="4" t="s">
        <v>650</v>
      </c>
      <c r="D5209" s="4">
        <v>2.06E-2</v>
      </c>
      <c r="E5209" s="4">
        <v>4.1000000000000003E-3</v>
      </c>
      <c r="F5209" s="81" t="s">
        <v>11825</v>
      </c>
      <c r="G5209" s="4">
        <v>0.57789999999999997</v>
      </c>
      <c r="H5209" s="2">
        <v>483768</v>
      </c>
      <c r="I5209" s="2">
        <v>25.24</v>
      </c>
      <c r="J5209" s="82" t="s">
        <v>4841</v>
      </c>
    </row>
    <row r="5210" spans="1:10" ht="13.9">
      <c r="A5210" s="4" t="s">
        <v>11826</v>
      </c>
      <c r="B5210" s="4" t="s">
        <v>649</v>
      </c>
      <c r="C5210" s="4" t="s">
        <v>1095</v>
      </c>
      <c r="D5210" s="4">
        <v>2.3099999999999999E-2</v>
      </c>
      <c r="E5210" s="4">
        <v>4.7999999999999996E-3</v>
      </c>
      <c r="F5210" s="81" t="s">
        <v>7409</v>
      </c>
      <c r="G5210" s="4">
        <v>0.73229999999999995</v>
      </c>
      <c r="H5210" s="2">
        <v>448902</v>
      </c>
      <c r="I5210" s="2">
        <v>23.16</v>
      </c>
      <c r="J5210" s="82" t="s">
        <v>2375</v>
      </c>
    </row>
    <row r="5211" spans="1:10" ht="13.9">
      <c r="A5211" s="4" t="s">
        <v>11827</v>
      </c>
      <c r="B5211" s="4" t="s">
        <v>649</v>
      </c>
      <c r="C5211" s="4" t="s">
        <v>654</v>
      </c>
      <c r="D5211" s="4">
        <v>-2.3099999999999999E-2</v>
      </c>
      <c r="E5211" s="4">
        <v>4.4999999999999997E-3</v>
      </c>
      <c r="F5211" s="81" t="s">
        <v>11828</v>
      </c>
      <c r="G5211" s="4">
        <v>0.37109999999999999</v>
      </c>
      <c r="H5211" s="2">
        <v>448902</v>
      </c>
      <c r="I5211" s="2">
        <v>26.35</v>
      </c>
      <c r="J5211" s="82" t="s">
        <v>830</v>
      </c>
    </row>
    <row r="5212" spans="1:10" ht="13.9">
      <c r="A5212" s="4" t="s">
        <v>11829</v>
      </c>
      <c r="B5212" s="4" t="s">
        <v>650</v>
      </c>
      <c r="C5212" s="4" t="s">
        <v>662</v>
      </c>
      <c r="D5212" s="4">
        <v>1.7500000000000002E-2</v>
      </c>
      <c r="E5212" s="4">
        <v>3.3999999999999998E-3</v>
      </c>
      <c r="F5212" s="81" t="s">
        <v>11830</v>
      </c>
      <c r="G5212" s="4">
        <v>0.7006</v>
      </c>
      <c r="H5212" s="2">
        <v>602196</v>
      </c>
      <c r="I5212" s="2">
        <v>26.49</v>
      </c>
      <c r="J5212" s="82" t="s">
        <v>11831</v>
      </c>
    </row>
    <row r="5213" spans="1:10" ht="13.9">
      <c r="A5213" s="4" t="s">
        <v>11832</v>
      </c>
      <c r="B5213" s="4" t="s">
        <v>650</v>
      </c>
      <c r="C5213" s="4" t="s">
        <v>662</v>
      </c>
      <c r="D5213" s="4">
        <v>1.5299999999999999E-2</v>
      </c>
      <c r="E5213" s="4">
        <v>3.2000000000000002E-3</v>
      </c>
      <c r="F5213" s="81" t="s">
        <v>11833</v>
      </c>
      <c r="G5213" s="4">
        <v>0.57320000000000004</v>
      </c>
      <c r="H5213" s="2">
        <v>604254</v>
      </c>
      <c r="I5213" s="2">
        <v>22.86</v>
      </c>
      <c r="J5213" s="82" t="s">
        <v>1203</v>
      </c>
    </row>
    <row r="5214" spans="1:10" ht="13.9">
      <c r="A5214" s="4" t="s">
        <v>11834</v>
      </c>
      <c r="B5214" s="4" t="s">
        <v>649</v>
      </c>
      <c r="C5214" s="4" t="s">
        <v>650</v>
      </c>
      <c r="D5214" s="4">
        <v>-2.06E-2</v>
      </c>
      <c r="E5214" s="4">
        <v>4.1000000000000003E-3</v>
      </c>
      <c r="F5214" s="81" t="s">
        <v>11835</v>
      </c>
      <c r="G5214" s="4">
        <v>0.42209999999999998</v>
      </c>
      <c r="H5214" s="2">
        <v>483768</v>
      </c>
      <c r="I5214" s="2">
        <v>25.24</v>
      </c>
      <c r="J5214" s="82" t="s">
        <v>4841</v>
      </c>
    </row>
    <row r="5215" spans="1:10" ht="13.9">
      <c r="A5215" s="4" t="s">
        <v>11836</v>
      </c>
      <c r="B5215" s="4" t="s">
        <v>649</v>
      </c>
      <c r="C5215" s="4" t="s">
        <v>654</v>
      </c>
      <c r="D5215" s="4">
        <v>1.61E-2</v>
      </c>
      <c r="E5215" s="4">
        <v>3.2000000000000002E-3</v>
      </c>
      <c r="F5215" s="81" t="s">
        <v>11837</v>
      </c>
      <c r="G5215" s="4">
        <v>0.56520000000000004</v>
      </c>
      <c r="H5215" s="2">
        <v>604255</v>
      </c>
      <c r="I5215" s="2">
        <v>25.31</v>
      </c>
      <c r="J5215" s="82" t="s">
        <v>11838</v>
      </c>
    </row>
    <row r="5216" spans="1:10" ht="13.9">
      <c r="A5216" s="4" t="s">
        <v>11839</v>
      </c>
      <c r="B5216" s="4" t="s">
        <v>649</v>
      </c>
      <c r="C5216" s="4" t="s">
        <v>650</v>
      </c>
      <c r="D5216" s="4">
        <v>-2.5000000000000001E-2</v>
      </c>
      <c r="E5216" s="4">
        <v>4.4000000000000003E-3</v>
      </c>
      <c r="F5216" s="81" t="s">
        <v>11840</v>
      </c>
      <c r="G5216" s="4">
        <v>0.32219999999999999</v>
      </c>
      <c r="H5216" s="2">
        <v>483768</v>
      </c>
      <c r="I5216" s="2">
        <v>32.28</v>
      </c>
      <c r="J5216" s="82" t="s">
        <v>11841</v>
      </c>
    </row>
    <row r="5217" spans="1:10" ht="13.9">
      <c r="A5217" s="4" t="s">
        <v>11842</v>
      </c>
      <c r="B5217" s="4" t="s">
        <v>649</v>
      </c>
      <c r="C5217" s="4" t="s">
        <v>650</v>
      </c>
      <c r="D5217" s="4">
        <v>-2.3199999999999998E-2</v>
      </c>
      <c r="E5217" s="4">
        <v>4.4999999999999997E-3</v>
      </c>
      <c r="F5217" s="81" t="s">
        <v>11843</v>
      </c>
      <c r="G5217" s="4">
        <v>0.29170000000000001</v>
      </c>
      <c r="H5217" s="2">
        <v>483768</v>
      </c>
      <c r="I5217" s="2">
        <v>26.58</v>
      </c>
      <c r="J5217" s="82" t="s">
        <v>4034</v>
      </c>
    </row>
    <row r="5218" spans="1:10" ht="13.9">
      <c r="A5218" s="4" t="s">
        <v>11844</v>
      </c>
      <c r="B5218" s="4" t="s">
        <v>654</v>
      </c>
      <c r="C5218" s="4" t="s">
        <v>1511</v>
      </c>
      <c r="D5218" s="4">
        <v>-2.1299999999999999E-2</v>
      </c>
      <c r="E5218" s="4">
        <v>4.3E-3</v>
      </c>
      <c r="F5218" s="81" t="s">
        <v>7404</v>
      </c>
      <c r="G5218" s="4">
        <v>0.43909999999999999</v>
      </c>
      <c r="H5218" s="2">
        <v>448902</v>
      </c>
      <c r="I5218" s="2">
        <v>24.54</v>
      </c>
      <c r="J5218" s="82" t="s">
        <v>873</v>
      </c>
    </row>
    <row r="5219" spans="1:10" ht="13.9">
      <c r="A5219" s="4" t="s">
        <v>11845</v>
      </c>
      <c r="B5219" s="4" t="s">
        <v>649</v>
      </c>
      <c r="C5219" s="4" t="s">
        <v>654</v>
      </c>
      <c r="D5219" s="4">
        <v>1.4999999999999999E-2</v>
      </c>
      <c r="E5219" s="4">
        <v>3.2000000000000002E-3</v>
      </c>
      <c r="F5219" s="81" t="s">
        <v>11846</v>
      </c>
      <c r="G5219" s="4">
        <v>0.57340000000000002</v>
      </c>
      <c r="H5219" s="2">
        <v>604256</v>
      </c>
      <c r="I5219" s="2">
        <v>21.97</v>
      </c>
      <c r="J5219" s="82" t="s">
        <v>1195</v>
      </c>
    </row>
    <row r="5220" spans="1:10" ht="13.9">
      <c r="A5220" s="4" t="s">
        <v>11847</v>
      </c>
      <c r="B5220" s="4" t="s">
        <v>649</v>
      </c>
      <c r="C5220" s="4" t="s">
        <v>650</v>
      </c>
      <c r="D5220" s="4">
        <v>2.3099999999999999E-2</v>
      </c>
      <c r="E5220" s="4">
        <v>4.4999999999999997E-3</v>
      </c>
      <c r="F5220" s="81" t="s">
        <v>11848</v>
      </c>
      <c r="G5220" s="4">
        <v>0.70799999999999996</v>
      </c>
      <c r="H5220" s="2">
        <v>483768</v>
      </c>
      <c r="I5220" s="2">
        <v>26.35</v>
      </c>
      <c r="J5220" s="82" t="s">
        <v>7844</v>
      </c>
    </row>
    <row r="5221" spans="1:10" ht="13.9">
      <c r="A5221" s="4" t="s">
        <v>11849</v>
      </c>
      <c r="B5221" s="4" t="s">
        <v>649</v>
      </c>
      <c r="C5221" s="4" t="s">
        <v>654</v>
      </c>
      <c r="D5221" s="4">
        <v>2.2200000000000001E-2</v>
      </c>
      <c r="E5221" s="4">
        <v>3.7000000000000002E-3</v>
      </c>
      <c r="F5221" s="81" t="s">
        <v>11850</v>
      </c>
      <c r="G5221" s="4">
        <v>0.23619999999999999</v>
      </c>
      <c r="H5221" s="2">
        <v>602220</v>
      </c>
      <c r="I5221" s="2">
        <v>36</v>
      </c>
      <c r="J5221" s="82" t="s">
        <v>11851</v>
      </c>
    </row>
    <row r="5222" spans="1:10" ht="13.9">
      <c r="A5222" s="4" t="s">
        <v>11852</v>
      </c>
      <c r="B5222" s="4" t="s">
        <v>650</v>
      </c>
      <c r="C5222" s="4" t="s">
        <v>662</v>
      </c>
      <c r="D5222" s="4">
        <v>2.3099999999999999E-2</v>
      </c>
      <c r="E5222" s="4">
        <v>4.4999999999999997E-3</v>
      </c>
      <c r="F5222" s="81" t="s">
        <v>11853</v>
      </c>
      <c r="G5222" s="4">
        <v>0.70789999999999997</v>
      </c>
      <c r="H5222" s="2">
        <v>483768</v>
      </c>
      <c r="I5222" s="2">
        <v>26.35</v>
      </c>
      <c r="J5222" s="82" t="s">
        <v>7844</v>
      </c>
    </row>
    <row r="5223" spans="1:10" ht="13.9">
      <c r="A5223" s="4" t="s">
        <v>11854</v>
      </c>
      <c r="B5223" s="4" t="s">
        <v>650</v>
      </c>
      <c r="C5223" s="4" t="s">
        <v>654</v>
      </c>
      <c r="D5223" s="4">
        <v>-2.3099999999999999E-2</v>
      </c>
      <c r="E5223" s="4">
        <v>4.4999999999999997E-3</v>
      </c>
      <c r="F5223" s="81" t="s">
        <v>11855</v>
      </c>
      <c r="G5223" s="4">
        <v>0.29199999999999998</v>
      </c>
      <c r="H5223" s="2">
        <v>481733</v>
      </c>
      <c r="I5223" s="2">
        <v>26.35</v>
      </c>
      <c r="J5223" s="82" t="s">
        <v>11764</v>
      </c>
    </row>
    <row r="5224" spans="1:10" ht="13.9">
      <c r="A5224" s="4" t="s">
        <v>11856</v>
      </c>
      <c r="B5224" s="4" t="s">
        <v>649</v>
      </c>
      <c r="C5224" s="4" t="s">
        <v>650</v>
      </c>
      <c r="D5224" s="4">
        <v>2.2100000000000002E-2</v>
      </c>
      <c r="E5224" s="4">
        <v>4.1000000000000003E-3</v>
      </c>
      <c r="F5224" s="81" t="s">
        <v>11857</v>
      </c>
      <c r="G5224" s="4">
        <v>0.57489999999999997</v>
      </c>
      <c r="H5224" s="2">
        <v>483768</v>
      </c>
      <c r="I5224" s="2">
        <v>29.05</v>
      </c>
      <c r="J5224" s="82" t="s">
        <v>3990</v>
      </c>
    </row>
    <row r="5225" spans="1:10" ht="13.9">
      <c r="A5225" s="4" t="s">
        <v>11858</v>
      </c>
      <c r="B5225" s="4" t="s">
        <v>649</v>
      </c>
      <c r="C5225" s="4" t="s">
        <v>654</v>
      </c>
      <c r="D5225" s="4">
        <v>2.3699999999999999E-2</v>
      </c>
      <c r="E5225" s="4">
        <v>3.5999999999999999E-3</v>
      </c>
      <c r="F5225" s="81" t="s">
        <v>11859</v>
      </c>
      <c r="G5225" s="4">
        <v>0.24679999999999999</v>
      </c>
      <c r="H5225" s="2">
        <v>602203</v>
      </c>
      <c r="I5225" s="2">
        <v>43.34</v>
      </c>
      <c r="J5225" s="82" t="s">
        <v>11860</v>
      </c>
    </row>
    <row r="5226" spans="1:10" ht="13.9">
      <c r="A5226" s="4" t="s">
        <v>11861</v>
      </c>
      <c r="B5226" s="4" t="s">
        <v>649</v>
      </c>
      <c r="C5226" s="4" t="s">
        <v>650</v>
      </c>
      <c r="D5226" s="4">
        <v>2.24E-2</v>
      </c>
      <c r="E5226" s="4">
        <v>4.4000000000000003E-3</v>
      </c>
      <c r="F5226" s="81" t="s">
        <v>2262</v>
      </c>
      <c r="G5226" s="4">
        <v>0.70699999999999996</v>
      </c>
      <c r="H5226" s="2">
        <v>483768</v>
      </c>
      <c r="I5226" s="2">
        <v>25.92</v>
      </c>
      <c r="J5226" s="82" t="s">
        <v>11862</v>
      </c>
    </row>
    <row r="5227" spans="1:10" ht="13.9">
      <c r="A5227" s="4" t="s">
        <v>11863</v>
      </c>
      <c r="B5227" s="4" t="s">
        <v>650</v>
      </c>
      <c r="C5227" s="4" t="s">
        <v>654</v>
      </c>
      <c r="D5227" s="4">
        <v>-2.23E-2</v>
      </c>
      <c r="E5227" s="4">
        <v>3.7000000000000002E-3</v>
      </c>
      <c r="F5227" s="81" t="s">
        <v>11864</v>
      </c>
      <c r="G5227" s="4">
        <v>0.76370000000000005</v>
      </c>
      <c r="H5227" s="2">
        <v>602220</v>
      </c>
      <c r="I5227" s="2">
        <v>36.32</v>
      </c>
      <c r="J5227" s="82" t="s">
        <v>11865</v>
      </c>
    </row>
    <row r="5228" spans="1:10" ht="13.9">
      <c r="A5228" s="4" t="s">
        <v>11866</v>
      </c>
      <c r="B5228" s="4" t="s">
        <v>1440</v>
      </c>
      <c r="C5228" s="4" t="s">
        <v>662</v>
      </c>
      <c r="D5228" s="4">
        <v>2.3099999999999999E-2</v>
      </c>
      <c r="E5228" s="4">
        <v>4.1999999999999997E-3</v>
      </c>
      <c r="F5228" s="81" t="s">
        <v>11867</v>
      </c>
      <c r="G5228" s="4">
        <v>0.56810000000000005</v>
      </c>
      <c r="H5228" s="2">
        <v>448902</v>
      </c>
      <c r="I5228" s="2">
        <v>30.25</v>
      </c>
      <c r="J5228" s="82" t="s">
        <v>8791</v>
      </c>
    </row>
    <row r="5229" spans="1:10" ht="13.9">
      <c r="A5229" s="4" t="s">
        <v>11868</v>
      </c>
      <c r="B5229" s="4" t="s">
        <v>650</v>
      </c>
      <c r="C5229" s="4" t="s">
        <v>662</v>
      </c>
      <c r="D5229" s="4">
        <v>-1.54E-2</v>
      </c>
      <c r="E5229" s="4">
        <v>3.2000000000000002E-3</v>
      </c>
      <c r="F5229" s="81" t="s">
        <v>3646</v>
      </c>
      <c r="G5229" s="4">
        <v>0.42609999999999998</v>
      </c>
      <c r="H5229" s="2">
        <v>604245</v>
      </c>
      <c r="I5229" s="2">
        <v>23.16</v>
      </c>
      <c r="J5229" s="82" t="s">
        <v>1178</v>
      </c>
    </row>
    <row r="5230" spans="1:10" ht="13.9">
      <c r="A5230" s="4" t="s">
        <v>11869</v>
      </c>
      <c r="B5230" s="4" t="s">
        <v>650</v>
      </c>
      <c r="C5230" s="4" t="s">
        <v>654</v>
      </c>
      <c r="D5230" s="4">
        <v>-2.1499999999999998E-2</v>
      </c>
      <c r="E5230" s="4">
        <v>4.1000000000000003E-3</v>
      </c>
      <c r="F5230" s="81" t="s">
        <v>11870</v>
      </c>
      <c r="G5230" s="4">
        <v>0.42380000000000001</v>
      </c>
      <c r="H5230" s="2">
        <v>483768</v>
      </c>
      <c r="I5230" s="2">
        <v>27.5</v>
      </c>
      <c r="J5230" s="82" t="s">
        <v>1878</v>
      </c>
    </row>
    <row r="5231" spans="1:10" ht="13.9">
      <c r="A5231" s="4" t="s">
        <v>11871</v>
      </c>
      <c r="B5231" s="4" t="s">
        <v>649</v>
      </c>
      <c r="C5231" s="4" t="s">
        <v>650</v>
      </c>
      <c r="D5231" s="4">
        <v>-2.9399999999999999E-2</v>
      </c>
      <c r="E5231" s="4">
        <v>4.7000000000000002E-3</v>
      </c>
      <c r="F5231" s="81" t="s">
        <v>11872</v>
      </c>
      <c r="G5231" s="4">
        <v>0.75749999999999995</v>
      </c>
      <c r="H5231" s="2">
        <v>482668</v>
      </c>
      <c r="I5231" s="2">
        <v>39.130000000000003</v>
      </c>
      <c r="J5231" s="82" t="s">
        <v>11873</v>
      </c>
    </row>
    <row r="5232" spans="1:10" ht="13.9">
      <c r="A5232" s="4" t="s">
        <v>11874</v>
      </c>
      <c r="B5232" s="4" t="s">
        <v>650</v>
      </c>
      <c r="C5232" s="4" t="s">
        <v>6457</v>
      </c>
      <c r="D5232" s="4">
        <v>-2.41E-2</v>
      </c>
      <c r="E5232" s="4">
        <v>4.5999999999999999E-3</v>
      </c>
      <c r="F5232" s="81" t="s">
        <v>11875</v>
      </c>
      <c r="G5232" s="4">
        <v>0.29330000000000001</v>
      </c>
      <c r="H5232" s="2">
        <v>448902</v>
      </c>
      <c r="I5232" s="2">
        <v>27.45</v>
      </c>
      <c r="J5232" s="82" t="s">
        <v>11745</v>
      </c>
    </row>
    <row r="5233" spans="1:10" ht="13.9">
      <c r="A5233" s="4" t="s">
        <v>11876</v>
      </c>
      <c r="B5233" s="4" t="s">
        <v>649</v>
      </c>
      <c r="C5233" s="4" t="s">
        <v>650</v>
      </c>
      <c r="D5233" s="4">
        <v>2.93E-2</v>
      </c>
      <c r="E5233" s="4">
        <v>4.7000000000000002E-3</v>
      </c>
      <c r="F5233" s="81" t="s">
        <v>11877</v>
      </c>
      <c r="G5233" s="4">
        <v>0.24249999999999999</v>
      </c>
      <c r="H5233" s="2">
        <v>483768</v>
      </c>
      <c r="I5233" s="2">
        <v>38.86</v>
      </c>
      <c r="J5233" s="82" t="s">
        <v>11717</v>
      </c>
    </row>
    <row r="5234" spans="1:10" ht="13.9">
      <c r="A5234" s="4" t="s">
        <v>11878</v>
      </c>
      <c r="B5234" s="4" t="s">
        <v>649</v>
      </c>
      <c r="C5234" s="4" t="s">
        <v>654</v>
      </c>
      <c r="D5234" s="4">
        <v>1.55E-2</v>
      </c>
      <c r="E5234" s="4">
        <v>3.2000000000000002E-3</v>
      </c>
      <c r="F5234" s="81" t="s">
        <v>11879</v>
      </c>
      <c r="G5234" s="4">
        <v>0.57379999999999998</v>
      </c>
      <c r="H5234" s="2">
        <v>604255</v>
      </c>
      <c r="I5234" s="2">
        <v>23.46</v>
      </c>
      <c r="J5234" s="82" t="s">
        <v>1161</v>
      </c>
    </row>
    <row r="5235" spans="1:10" ht="13.9">
      <c r="A5235" s="4" t="s">
        <v>11880</v>
      </c>
      <c r="B5235" s="4" t="s">
        <v>650</v>
      </c>
      <c r="C5235" s="4" t="s">
        <v>11881</v>
      </c>
      <c r="D5235" s="4">
        <v>-2.4299999999999999E-2</v>
      </c>
      <c r="E5235" s="4">
        <v>4.4999999999999997E-3</v>
      </c>
      <c r="F5235" s="81" t="s">
        <v>11882</v>
      </c>
      <c r="G5235" s="4">
        <v>0.32140000000000002</v>
      </c>
      <c r="H5235" s="2">
        <v>448902</v>
      </c>
      <c r="I5235" s="2">
        <v>29.16</v>
      </c>
      <c r="J5235" s="82" t="s">
        <v>11883</v>
      </c>
    </row>
    <row r="5236" spans="1:10" ht="13.9">
      <c r="A5236" s="4" t="s">
        <v>11884</v>
      </c>
      <c r="B5236" s="4" t="s">
        <v>650</v>
      </c>
      <c r="C5236" s="4" t="s">
        <v>662</v>
      </c>
      <c r="D5236" s="4">
        <v>2.24E-2</v>
      </c>
      <c r="E5236" s="4">
        <v>4.4999999999999997E-3</v>
      </c>
      <c r="F5236" s="81" t="s">
        <v>11885</v>
      </c>
      <c r="G5236" s="4">
        <v>0.70709999999999995</v>
      </c>
      <c r="H5236" s="2">
        <v>481733</v>
      </c>
      <c r="I5236" s="2">
        <v>24.78</v>
      </c>
      <c r="J5236" s="82" t="s">
        <v>11886</v>
      </c>
    </row>
    <row r="5237" spans="1:10" ht="13.9">
      <c r="A5237" s="4" t="s">
        <v>11887</v>
      </c>
      <c r="B5237" s="4" t="s">
        <v>649</v>
      </c>
      <c r="C5237" s="4" t="s">
        <v>654</v>
      </c>
      <c r="D5237" s="4">
        <v>2.2499999999999999E-2</v>
      </c>
      <c r="E5237" s="4">
        <v>3.7000000000000002E-3</v>
      </c>
      <c r="F5237" s="81" t="s">
        <v>11888</v>
      </c>
      <c r="G5237" s="4">
        <v>0.23619999999999999</v>
      </c>
      <c r="H5237" s="2">
        <v>602219</v>
      </c>
      <c r="I5237" s="2">
        <v>36.979999999999997</v>
      </c>
      <c r="J5237" s="82" t="s">
        <v>4014</v>
      </c>
    </row>
    <row r="5238" spans="1:10" ht="13.9">
      <c r="A5238" s="4" t="s">
        <v>11889</v>
      </c>
      <c r="B5238" s="4" t="s">
        <v>649</v>
      </c>
      <c r="C5238" s="4" t="s">
        <v>654</v>
      </c>
      <c r="D5238" s="4">
        <v>2.24E-2</v>
      </c>
      <c r="E5238" s="4">
        <v>3.7000000000000002E-3</v>
      </c>
      <c r="F5238" s="81" t="s">
        <v>11890</v>
      </c>
      <c r="G5238" s="4">
        <v>0.23980000000000001</v>
      </c>
      <c r="H5238" s="2">
        <v>604253</v>
      </c>
      <c r="I5238" s="2">
        <v>36.65</v>
      </c>
      <c r="J5238" s="82" t="s">
        <v>11891</v>
      </c>
    </row>
    <row r="5239" spans="1:10" ht="13.9">
      <c r="A5239" s="4" t="s">
        <v>11892</v>
      </c>
      <c r="B5239" s="4" t="s">
        <v>650</v>
      </c>
      <c r="C5239" s="4" t="s">
        <v>654</v>
      </c>
      <c r="D5239" s="4">
        <v>1.5800000000000002E-2</v>
      </c>
      <c r="E5239" s="4">
        <v>3.2000000000000002E-3</v>
      </c>
      <c r="F5239" s="81" t="s">
        <v>11893</v>
      </c>
      <c r="G5239" s="4">
        <v>0.57350000000000001</v>
      </c>
      <c r="H5239" s="2">
        <v>604253</v>
      </c>
      <c r="I5239" s="2">
        <v>24.38</v>
      </c>
      <c r="J5239" s="82" t="s">
        <v>1156</v>
      </c>
    </row>
    <row r="5240" spans="1:10" ht="13.9">
      <c r="A5240" s="4" t="s">
        <v>11894</v>
      </c>
      <c r="B5240" s="4" t="s">
        <v>662</v>
      </c>
      <c r="C5240" s="4" t="s">
        <v>654</v>
      </c>
      <c r="D5240" s="4">
        <v>-1.6799999999999999E-2</v>
      </c>
      <c r="E5240" s="4">
        <v>3.3999999999999998E-3</v>
      </c>
      <c r="F5240" s="81" t="s">
        <v>1704</v>
      </c>
      <c r="G5240" s="4">
        <v>0.2994</v>
      </c>
      <c r="H5240" s="2">
        <v>604253</v>
      </c>
      <c r="I5240" s="2">
        <v>24.42</v>
      </c>
      <c r="J5240" s="82" t="s">
        <v>7888</v>
      </c>
    </row>
    <row r="5241" spans="1:10" ht="13.9">
      <c r="A5241" s="4" t="s">
        <v>11895</v>
      </c>
      <c r="B5241" s="4" t="s">
        <v>649</v>
      </c>
      <c r="C5241" s="4" t="s">
        <v>654</v>
      </c>
      <c r="D5241" s="4">
        <v>1.6899999999999998E-2</v>
      </c>
      <c r="E5241" s="4">
        <v>3.3999999999999998E-3</v>
      </c>
      <c r="F5241" s="81" t="s">
        <v>11896</v>
      </c>
      <c r="G5241" s="4">
        <v>0.7006</v>
      </c>
      <c r="H5241" s="2">
        <v>604253</v>
      </c>
      <c r="I5241" s="2">
        <v>24.71</v>
      </c>
      <c r="J5241" s="82" t="s">
        <v>7719</v>
      </c>
    </row>
    <row r="5242" spans="1:10" ht="13.9">
      <c r="A5242" s="4" t="s">
        <v>11897</v>
      </c>
      <c r="B5242" s="4" t="s">
        <v>649</v>
      </c>
      <c r="C5242" s="4" t="s">
        <v>650</v>
      </c>
      <c r="D5242" s="4">
        <v>1.6899999999999998E-2</v>
      </c>
      <c r="E5242" s="4">
        <v>3.3999999999999998E-3</v>
      </c>
      <c r="F5242" s="81" t="s">
        <v>7833</v>
      </c>
      <c r="G5242" s="4">
        <v>0.7006</v>
      </c>
      <c r="H5242" s="2">
        <v>604253</v>
      </c>
      <c r="I5242" s="2">
        <v>24.71</v>
      </c>
      <c r="J5242" s="82" t="s">
        <v>7719</v>
      </c>
    </row>
    <row r="5243" spans="1:10" ht="13.9">
      <c r="A5243" s="4" t="s">
        <v>11898</v>
      </c>
      <c r="B5243" s="4" t="s">
        <v>649</v>
      </c>
      <c r="C5243" s="4" t="s">
        <v>654</v>
      </c>
      <c r="D5243" s="4">
        <v>-2.9600000000000001E-2</v>
      </c>
      <c r="E5243" s="4">
        <v>4.7000000000000002E-3</v>
      </c>
      <c r="F5243" s="81" t="s">
        <v>11899</v>
      </c>
      <c r="G5243" s="4">
        <v>0.75760000000000005</v>
      </c>
      <c r="H5243" s="2">
        <v>483768</v>
      </c>
      <c r="I5243" s="2">
        <v>39.659999999999997</v>
      </c>
      <c r="J5243" s="82" t="s">
        <v>11900</v>
      </c>
    </row>
    <row r="5244" spans="1:10" ht="13.9">
      <c r="A5244" s="4" t="s">
        <v>11901</v>
      </c>
      <c r="B5244" s="4" t="s">
        <v>649</v>
      </c>
      <c r="C5244" s="4" t="s">
        <v>650</v>
      </c>
      <c r="D5244" s="4">
        <v>-1.5900000000000001E-2</v>
      </c>
      <c r="E5244" s="4">
        <v>3.2000000000000002E-3</v>
      </c>
      <c r="F5244" s="81" t="s">
        <v>11902</v>
      </c>
      <c r="G5244" s="4">
        <v>0.42780000000000001</v>
      </c>
      <c r="H5244" s="2">
        <v>604253</v>
      </c>
      <c r="I5244" s="2">
        <v>24.69</v>
      </c>
      <c r="J5244" s="82" t="s">
        <v>7059</v>
      </c>
    </row>
    <row r="5245" spans="1:10" ht="13.9">
      <c r="A5245" s="4" t="s">
        <v>11903</v>
      </c>
      <c r="B5245" s="4" t="s">
        <v>654</v>
      </c>
      <c r="C5245" s="4" t="s">
        <v>3892</v>
      </c>
      <c r="D5245" s="4">
        <v>-2.9600000000000001E-2</v>
      </c>
      <c r="E5245" s="4">
        <v>4.8999999999999998E-3</v>
      </c>
      <c r="F5245" s="81" t="s">
        <v>11904</v>
      </c>
      <c r="G5245" s="4">
        <v>0.75739999999999996</v>
      </c>
      <c r="H5245" s="2">
        <v>448902</v>
      </c>
      <c r="I5245" s="2">
        <v>36.49</v>
      </c>
      <c r="J5245" s="82" t="s">
        <v>11905</v>
      </c>
    </row>
    <row r="5246" spans="1:10" ht="13.9">
      <c r="A5246" s="4" t="s">
        <v>11906</v>
      </c>
      <c r="B5246" s="4" t="s">
        <v>2325</v>
      </c>
      <c r="C5246" s="4" t="s">
        <v>662</v>
      </c>
      <c r="D5246" s="4">
        <v>-2.3800000000000002E-2</v>
      </c>
      <c r="E5246" s="4">
        <v>4.5999999999999999E-3</v>
      </c>
      <c r="F5246" s="81" t="s">
        <v>11907</v>
      </c>
      <c r="G5246" s="4">
        <v>0.2918</v>
      </c>
      <c r="H5246" s="2">
        <v>448902</v>
      </c>
      <c r="I5246" s="2">
        <v>26.77</v>
      </c>
      <c r="J5246" s="82" t="s">
        <v>1948</v>
      </c>
    </row>
    <row r="5247" spans="1:10" ht="13.9">
      <c r="A5247" s="4" t="s">
        <v>11908</v>
      </c>
      <c r="B5247" s="4" t="s">
        <v>649</v>
      </c>
      <c r="C5247" s="4" t="s">
        <v>654</v>
      </c>
      <c r="D5247" s="4">
        <v>-2.06E-2</v>
      </c>
      <c r="E5247" s="4">
        <v>4.1000000000000003E-3</v>
      </c>
      <c r="F5247" s="81" t="s">
        <v>11909</v>
      </c>
      <c r="G5247" s="4">
        <v>0.4451</v>
      </c>
      <c r="H5247" s="2">
        <v>483768</v>
      </c>
      <c r="I5247" s="2">
        <v>25.24</v>
      </c>
      <c r="J5247" s="82" t="s">
        <v>4841</v>
      </c>
    </row>
    <row r="5248" spans="1:10" ht="13.9">
      <c r="A5248" s="4" t="s">
        <v>11910</v>
      </c>
      <c r="B5248" s="4" t="s">
        <v>649</v>
      </c>
      <c r="C5248" s="4" t="s">
        <v>654</v>
      </c>
      <c r="D5248" s="4">
        <v>2.1999999999999999E-2</v>
      </c>
      <c r="E5248" s="4">
        <v>4.4999999999999997E-3</v>
      </c>
      <c r="F5248" s="81" t="s">
        <v>11911</v>
      </c>
      <c r="G5248" s="4">
        <v>0.70920000000000005</v>
      </c>
      <c r="H5248" s="2">
        <v>483768</v>
      </c>
      <c r="I5248" s="2">
        <v>23.9</v>
      </c>
      <c r="J5248" s="82" t="s">
        <v>3001</v>
      </c>
    </row>
    <row r="5249" spans="1:10" ht="13.9">
      <c r="A5249" s="4" t="s">
        <v>11912</v>
      </c>
      <c r="B5249" s="4" t="s">
        <v>649</v>
      </c>
      <c r="C5249" s="4" t="s">
        <v>650</v>
      </c>
      <c r="D5249" s="4">
        <v>1.67E-2</v>
      </c>
      <c r="E5249" s="4">
        <v>3.5000000000000001E-3</v>
      </c>
      <c r="F5249" s="81" t="s">
        <v>1146</v>
      </c>
      <c r="G5249" s="4">
        <v>0.70220000000000005</v>
      </c>
      <c r="H5249" s="2">
        <v>604253</v>
      </c>
      <c r="I5249" s="2">
        <v>22.77</v>
      </c>
      <c r="J5249" s="82" t="s">
        <v>8020</v>
      </c>
    </row>
    <row r="5250" spans="1:10" ht="13.9">
      <c r="A5250" s="4" t="s">
        <v>11913</v>
      </c>
      <c r="B5250" s="4" t="s">
        <v>649</v>
      </c>
      <c r="C5250" s="4" t="s">
        <v>662</v>
      </c>
      <c r="D5250" s="4">
        <v>2.9499999999999998E-2</v>
      </c>
      <c r="E5250" s="4">
        <v>4.7000000000000002E-3</v>
      </c>
      <c r="F5250" s="81" t="s">
        <v>11914</v>
      </c>
      <c r="G5250" s="4">
        <v>0.24229999999999999</v>
      </c>
      <c r="H5250" s="2">
        <v>483768</v>
      </c>
      <c r="I5250" s="2">
        <v>39.4</v>
      </c>
      <c r="J5250" s="82" t="s">
        <v>11915</v>
      </c>
    </row>
    <row r="5251" spans="1:10" ht="13.9">
      <c r="A5251" s="4" t="s">
        <v>11916</v>
      </c>
      <c r="B5251" s="4" t="s">
        <v>649</v>
      </c>
      <c r="C5251" s="4" t="s">
        <v>650</v>
      </c>
      <c r="D5251" s="4">
        <v>2.2700000000000001E-2</v>
      </c>
      <c r="E5251" s="4">
        <v>4.4999999999999997E-3</v>
      </c>
      <c r="F5251" s="81" t="s">
        <v>11917</v>
      </c>
      <c r="G5251" s="4">
        <v>0.70709999999999995</v>
      </c>
      <c r="H5251" s="2">
        <v>483768</v>
      </c>
      <c r="I5251" s="2">
        <v>25.45</v>
      </c>
      <c r="J5251" s="82" t="s">
        <v>4044</v>
      </c>
    </row>
    <row r="5252" spans="1:10" ht="13.9">
      <c r="A5252" s="4" t="s">
        <v>11918</v>
      </c>
      <c r="B5252" s="4" t="s">
        <v>662</v>
      </c>
      <c r="C5252" s="4" t="s">
        <v>654</v>
      </c>
      <c r="D5252" s="4">
        <v>-2.2700000000000001E-2</v>
      </c>
      <c r="E5252" s="4">
        <v>4.4999999999999997E-3</v>
      </c>
      <c r="F5252" s="81" t="s">
        <v>11919</v>
      </c>
      <c r="G5252" s="4">
        <v>0.29289999999999999</v>
      </c>
      <c r="H5252" s="2">
        <v>483768</v>
      </c>
      <c r="I5252" s="2">
        <v>25.45</v>
      </c>
      <c r="J5252" s="82" t="s">
        <v>4044</v>
      </c>
    </row>
    <row r="5253" spans="1:10" ht="13.9">
      <c r="A5253" s="4" t="s">
        <v>11920</v>
      </c>
      <c r="B5253" s="4" t="s">
        <v>654</v>
      </c>
      <c r="C5253" s="4" t="s">
        <v>1511</v>
      </c>
      <c r="D5253" s="4">
        <v>-2.4E-2</v>
      </c>
      <c r="E5253" s="4">
        <v>4.5999999999999999E-3</v>
      </c>
      <c r="F5253" s="81" t="s">
        <v>11921</v>
      </c>
      <c r="G5253" s="4">
        <v>0.29299999999999998</v>
      </c>
      <c r="H5253" s="2">
        <v>448902</v>
      </c>
      <c r="I5253" s="2">
        <v>27.22</v>
      </c>
      <c r="J5253" s="82" t="s">
        <v>8528</v>
      </c>
    </row>
    <row r="5254" spans="1:10" ht="13.9">
      <c r="A5254" s="4" t="s">
        <v>11922</v>
      </c>
      <c r="B5254" s="4" t="s">
        <v>650</v>
      </c>
      <c r="C5254" s="4" t="s">
        <v>11923</v>
      </c>
      <c r="D5254" s="4">
        <v>-2.12E-2</v>
      </c>
      <c r="E5254" s="4">
        <v>4.1999999999999997E-3</v>
      </c>
      <c r="F5254" s="81" t="s">
        <v>11924</v>
      </c>
      <c r="G5254" s="4">
        <v>0.4461</v>
      </c>
      <c r="H5254" s="2">
        <v>448902</v>
      </c>
      <c r="I5254" s="2">
        <v>25.48</v>
      </c>
      <c r="J5254" s="82" t="s">
        <v>9962</v>
      </c>
    </row>
    <row r="5255" spans="1:10" ht="13.9">
      <c r="A5255" s="4" t="s">
        <v>11925</v>
      </c>
      <c r="B5255" s="4" t="s">
        <v>649</v>
      </c>
      <c r="C5255" s="4" t="s">
        <v>654</v>
      </c>
      <c r="D5255" s="4">
        <v>2.2100000000000002E-2</v>
      </c>
      <c r="E5255" s="4">
        <v>3.8999999999999998E-3</v>
      </c>
      <c r="F5255" s="81" t="s">
        <v>10558</v>
      </c>
      <c r="G5255" s="4">
        <v>0.20569999999999999</v>
      </c>
      <c r="H5255" s="2">
        <v>602217</v>
      </c>
      <c r="I5255" s="2">
        <v>32.11</v>
      </c>
      <c r="J5255" s="82" t="s">
        <v>9146</v>
      </c>
    </row>
    <row r="5256" spans="1:10" ht="13.9">
      <c r="A5256" s="4" t="s">
        <v>11926</v>
      </c>
      <c r="B5256" s="4" t="s">
        <v>649</v>
      </c>
      <c r="C5256" s="4" t="s">
        <v>654</v>
      </c>
      <c r="D5256" s="4">
        <v>-1.55E-2</v>
      </c>
      <c r="E5256" s="4">
        <v>3.2000000000000002E-3</v>
      </c>
      <c r="F5256" s="81" t="s">
        <v>11927</v>
      </c>
      <c r="G5256" s="4">
        <v>0.45529999999999998</v>
      </c>
      <c r="H5256" s="2">
        <v>602218</v>
      </c>
      <c r="I5256" s="2">
        <v>23.46</v>
      </c>
      <c r="J5256" s="82" t="s">
        <v>3447</v>
      </c>
    </row>
    <row r="5257" spans="1:10" ht="13.9">
      <c r="A5257" s="4" t="s">
        <v>11928</v>
      </c>
      <c r="B5257" s="4" t="s">
        <v>649</v>
      </c>
      <c r="C5257" s="4" t="s">
        <v>654</v>
      </c>
      <c r="D5257" s="4">
        <v>-2.23E-2</v>
      </c>
      <c r="E5257" s="4">
        <v>3.8999999999999998E-3</v>
      </c>
      <c r="F5257" s="81" t="s">
        <v>11929</v>
      </c>
      <c r="G5257" s="4">
        <v>0.79430000000000001</v>
      </c>
      <c r="H5257" s="2">
        <v>602218</v>
      </c>
      <c r="I5257" s="2">
        <v>32.69</v>
      </c>
      <c r="J5257" s="82" t="s">
        <v>11930</v>
      </c>
    </row>
    <row r="5258" spans="1:10" ht="13.9">
      <c r="A5258" s="4" t="s">
        <v>11931</v>
      </c>
      <c r="B5258" s="4" t="s">
        <v>649</v>
      </c>
      <c r="C5258" s="4" t="s">
        <v>650</v>
      </c>
      <c r="D5258" s="4">
        <v>-1.6400000000000001E-2</v>
      </c>
      <c r="E5258" s="4">
        <v>3.2000000000000002E-3</v>
      </c>
      <c r="F5258" s="81" t="s">
        <v>11932</v>
      </c>
      <c r="G5258" s="4">
        <v>0.44679999999999997</v>
      </c>
      <c r="H5258" s="2">
        <v>601806</v>
      </c>
      <c r="I5258" s="2">
        <v>26.27</v>
      </c>
      <c r="J5258" s="82" t="s">
        <v>11933</v>
      </c>
    </row>
    <row r="5259" spans="1:10" ht="13.9">
      <c r="A5259" s="4" t="s">
        <v>11934</v>
      </c>
      <c r="B5259" s="4" t="s">
        <v>649</v>
      </c>
      <c r="C5259" s="4" t="s">
        <v>650</v>
      </c>
      <c r="D5259" s="4">
        <v>2.18E-2</v>
      </c>
      <c r="E5259" s="4">
        <v>4.1000000000000003E-3</v>
      </c>
      <c r="F5259" s="81" t="s">
        <v>11935</v>
      </c>
      <c r="G5259" s="4">
        <v>0.55049999999999999</v>
      </c>
      <c r="H5259" s="2">
        <v>483768</v>
      </c>
      <c r="I5259" s="2">
        <v>28.27</v>
      </c>
      <c r="J5259" s="82" t="s">
        <v>8808</v>
      </c>
    </row>
    <row r="5260" spans="1:10" ht="13.9">
      <c r="A5260" s="4" t="s">
        <v>11936</v>
      </c>
      <c r="B5260" s="4" t="s">
        <v>650</v>
      </c>
      <c r="C5260" s="4" t="s">
        <v>662</v>
      </c>
      <c r="D5260" s="4">
        <v>1.55E-2</v>
      </c>
      <c r="E5260" s="4">
        <v>3.2000000000000002E-3</v>
      </c>
      <c r="F5260" s="81" t="s">
        <v>11937</v>
      </c>
      <c r="G5260" s="4">
        <v>0.54449999999999998</v>
      </c>
      <c r="H5260" s="2">
        <v>604213</v>
      </c>
      <c r="I5260" s="2">
        <v>23.46</v>
      </c>
      <c r="J5260" s="82" t="s">
        <v>1161</v>
      </c>
    </row>
    <row r="5261" spans="1:10" ht="13.9">
      <c r="A5261" s="4" t="s">
        <v>11938</v>
      </c>
      <c r="B5261" s="4" t="s">
        <v>1440</v>
      </c>
      <c r="C5261" s="4" t="s">
        <v>662</v>
      </c>
      <c r="D5261" s="4">
        <v>2.9899999999999999E-2</v>
      </c>
      <c r="E5261" s="4">
        <v>5.1000000000000004E-3</v>
      </c>
      <c r="F5261" s="81" t="s">
        <v>11939</v>
      </c>
      <c r="G5261" s="4">
        <v>0.2122</v>
      </c>
      <c r="H5261" s="2">
        <v>448902</v>
      </c>
      <c r="I5261" s="2">
        <v>34.369999999999997</v>
      </c>
      <c r="J5261" s="82" t="s">
        <v>11940</v>
      </c>
    </row>
    <row r="5262" spans="1:10" ht="13.9">
      <c r="A5262" s="4" t="s">
        <v>11941</v>
      </c>
      <c r="B5262" s="4" t="s">
        <v>649</v>
      </c>
      <c r="C5262" s="4" t="s">
        <v>654</v>
      </c>
      <c r="D5262" s="4">
        <v>2.2599999999999999E-2</v>
      </c>
      <c r="E5262" s="4">
        <v>4.0000000000000001E-3</v>
      </c>
      <c r="F5262" s="81" t="s">
        <v>11942</v>
      </c>
      <c r="G5262" s="4">
        <v>0.20530000000000001</v>
      </c>
      <c r="H5262" s="2">
        <v>564575</v>
      </c>
      <c r="I5262" s="2">
        <v>31.92</v>
      </c>
      <c r="J5262" s="82" t="s">
        <v>11943</v>
      </c>
    </row>
    <row r="5263" spans="1:10" ht="13.9">
      <c r="A5263" s="4" t="s">
        <v>11944</v>
      </c>
      <c r="B5263" s="4" t="s">
        <v>649</v>
      </c>
      <c r="C5263" s="4" t="s">
        <v>654</v>
      </c>
      <c r="D5263" s="4">
        <v>-2.2700000000000001E-2</v>
      </c>
      <c r="E5263" s="4">
        <v>4.4999999999999997E-3</v>
      </c>
      <c r="F5263" s="81" t="s">
        <v>11945</v>
      </c>
      <c r="G5263" s="4">
        <v>0.29310000000000003</v>
      </c>
      <c r="H5263" s="2">
        <v>483768</v>
      </c>
      <c r="I5263" s="2">
        <v>25.45</v>
      </c>
      <c r="J5263" s="82" t="s">
        <v>4044</v>
      </c>
    </row>
    <row r="5264" spans="1:10" ht="13.9">
      <c r="A5264" s="4" t="s">
        <v>11946</v>
      </c>
      <c r="B5264" s="4" t="s">
        <v>650</v>
      </c>
      <c r="C5264" s="4" t="s">
        <v>662</v>
      </c>
      <c r="D5264" s="4">
        <v>-2.1899999999999999E-2</v>
      </c>
      <c r="E5264" s="4">
        <v>3.8999999999999998E-3</v>
      </c>
      <c r="F5264" s="81" t="s">
        <v>11947</v>
      </c>
      <c r="G5264" s="4">
        <v>0.79349999999999998</v>
      </c>
      <c r="H5264" s="2">
        <v>602213</v>
      </c>
      <c r="I5264" s="2">
        <v>31.53</v>
      </c>
      <c r="J5264" s="82" t="s">
        <v>11948</v>
      </c>
    </row>
    <row r="5265" spans="1:10" ht="13.9">
      <c r="A5265" s="4" t="s">
        <v>11949</v>
      </c>
      <c r="B5265" s="4" t="s">
        <v>650</v>
      </c>
      <c r="C5265" s="4" t="s">
        <v>654</v>
      </c>
      <c r="D5265" s="4">
        <v>-1.8800000000000001E-2</v>
      </c>
      <c r="E5265" s="4">
        <v>4.0000000000000001E-3</v>
      </c>
      <c r="F5265" s="81" t="s">
        <v>11950</v>
      </c>
      <c r="G5265" s="4">
        <v>0.80589999999999995</v>
      </c>
      <c r="H5265" s="2">
        <v>604256</v>
      </c>
      <c r="I5265" s="2">
        <v>22.09</v>
      </c>
      <c r="J5265" s="82" t="s">
        <v>7565</v>
      </c>
    </row>
    <row r="5266" spans="1:10" ht="13.9">
      <c r="A5266" s="4" t="s">
        <v>11951</v>
      </c>
      <c r="B5266" s="4" t="s">
        <v>650</v>
      </c>
      <c r="C5266" s="4" t="s">
        <v>654</v>
      </c>
      <c r="D5266" s="4">
        <v>-1.9099999999999999E-2</v>
      </c>
      <c r="E5266" s="4">
        <v>4.0000000000000001E-3</v>
      </c>
      <c r="F5266" s="81" t="s">
        <v>1441</v>
      </c>
      <c r="G5266" s="4">
        <v>0.80740000000000001</v>
      </c>
      <c r="H5266" s="2">
        <v>602221</v>
      </c>
      <c r="I5266" s="2">
        <v>22.8</v>
      </c>
      <c r="J5266" s="82" t="s">
        <v>11952</v>
      </c>
    </row>
    <row r="5267" spans="1:10" ht="13.9">
      <c r="A5267" s="4" t="s">
        <v>11953</v>
      </c>
      <c r="B5267" s="4" t="s">
        <v>650</v>
      </c>
      <c r="C5267" s="4" t="s">
        <v>662</v>
      </c>
      <c r="D5267" s="4">
        <v>1.9E-2</v>
      </c>
      <c r="E5267" s="4">
        <v>4.0000000000000001E-3</v>
      </c>
      <c r="F5267" s="81" t="s">
        <v>7165</v>
      </c>
      <c r="G5267" s="4">
        <v>0.19239999999999999</v>
      </c>
      <c r="H5267" s="2">
        <v>602221</v>
      </c>
      <c r="I5267" s="2">
        <v>22.56</v>
      </c>
      <c r="J5267" s="82" t="s">
        <v>7782</v>
      </c>
    </row>
    <row r="5268" spans="1:10" ht="13.9">
      <c r="A5268" s="4" t="s">
        <v>11954</v>
      </c>
      <c r="B5268" s="4" t="s">
        <v>649</v>
      </c>
      <c r="C5268" s="4" t="s">
        <v>654</v>
      </c>
      <c r="D5268" s="4">
        <v>1.8700000000000001E-2</v>
      </c>
      <c r="E5268" s="4">
        <v>4.0000000000000001E-3</v>
      </c>
      <c r="F5268" s="81" t="s">
        <v>11955</v>
      </c>
      <c r="G5268" s="4">
        <v>0.19239999999999999</v>
      </c>
      <c r="H5268" s="2">
        <v>604256</v>
      </c>
      <c r="I5268" s="2">
        <v>21.86</v>
      </c>
      <c r="J5268" s="82" t="s">
        <v>11956</v>
      </c>
    </row>
    <row r="5269" spans="1:10" ht="13.9">
      <c r="A5269" s="4" t="s">
        <v>11957</v>
      </c>
      <c r="B5269" s="4" t="s">
        <v>649</v>
      </c>
      <c r="C5269" s="4" t="s">
        <v>654</v>
      </c>
      <c r="D5269" s="4">
        <v>1.9099999999999999E-2</v>
      </c>
      <c r="E5269" s="4">
        <v>4.0000000000000001E-3</v>
      </c>
      <c r="F5269" s="81" t="s">
        <v>11958</v>
      </c>
      <c r="G5269" s="4">
        <v>0.1923</v>
      </c>
      <c r="H5269" s="2">
        <v>602161</v>
      </c>
      <c r="I5269" s="2">
        <v>22.8</v>
      </c>
      <c r="J5269" s="82" t="s">
        <v>11952</v>
      </c>
    </row>
    <row r="5270" spans="1:10" ht="13.9">
      <c r="A5270" s="4" t="s">
        <v>11959</v>
      </c>
      <c r="B5270" s="4" t="s">
        <v>650</v>
      </c>
      <c r="C5270" s="4" t="s">
        <v>662</v>
      </c>
      <c r="D5270" s="4">
        <v>1.9E-2</v>
      </c>
      <c r="E5270" s="4">
        <v>4.0000000000000001E-3</v>
      </c>
      <c r="F5270" s="81" t="s">
        <v>11960</v>
      </c>
      <c r="G5270" s="4">
        <v>0.1923</v>
      </c>
      <c r="H5270" s="2">
        <v>602221</v>
      </c>
      <c r="I5270" s="2">
        <v>22.56</v>
      </c>
      <c r="J5270" s="82" t="s">
        <v>7782</v>
      </c>
    </row>
    <row r="5271" spans="1:10" ht="13.9">
      <c r="A5271" s="4" t="s">
        <v>11961</v>
      </c>
      <c r="B5271" s="4" t="s">
        <v>649</v>
      </c>
      <c r="C5271" s="4" t="s">
        <v>654</v>
      </c>
      <c r="D5271" s="4">
        <v>1.95E-2</v>
      </c>
      <c r="E5271" s="4">
        <v>4.1000000000000003E-3</v>
      </c>
      <c r="F5271" s="81" t="s">
        <v>1273</v>
      </c>
      <c r="G5271" s="4">
        <v>0.19109999999999999</v>
      </c>
      <c r="H5271" s="2">
        <v>602217</v>
      </c>
      <c r="I5271" s="2">
        <v>22.62</v>
      </c>
      <c r="J5271" s="82" t="s">
        <v>1007</v>
      </c>
    </row>
    <row r="5272" spans="1:10" ht="13.9">
      <c r="A5272" s="4" t="s">
        <v>11962</v>
      </c>
      <c r="B5272" s="4" t="s">
        <v>649</v>
      </c>
      <c r="C5272" s="4" t="s">
        <v>654</v>
      </c>
      <c r="D5272" s="4">
        <v>1.9E-2</v>
      </c>
      <c r="E5272" s="4">
        <v>4.0000000000000001E-3</v>
      </c>
      <c r="F5272" s="81" t="s">
        <v>1367</v>
      </c>
      <c r="G5272" s="4">
        <v>0.19220000000000001</v>
      </c>
      <c r="H5272" s="2">
        <v>602221</v>
      </c>
      <c r="I5272" s="2">
        <v>22.56</v>
      </c>
      <c r="J5272" s="82" t="s">
        <v>7782</v>
      </c>
    </row>
    <row r="5273" spans="1:10" ht="13.9">
      <c r="A5273" s="4" t="s">
        <v>11963</v>
      </c>
      <c r="B5273" s="4" t="s">
        <v>649</v>
      </c>
      <c r="C5273" s="4" t="s">
        <v>654</v>
      </c>
      <c r="D5273" s="4">
        <v>-1.8800000000000001E-2</v>
      </c>
      <c r="E5273" s="4">
        <v>4.0000000000000001E-3</v>
      </c>
      <c r="F5273" s="81" t="s">
        <v>1740</v>
      </c>
      <c r="G5273" s="4">
        <v>0.80779999999999996</v>
      </c>
      <c r="H5273" s="2">
        <v>604256</v>
      </c>
      <c r="I5273" s="2">
        <v>22.09</v>
      </c>
      <c r="J5273" s="82" t="s">
        <v>7565</v>
      </c>
    </row>
    <row r="5274" spans="1:10" ht="13.9">
      <c r="A5274" s="4" t="s">
        <v>11964</v>
      </c>
      <c r="B5274" s="4" t="s">
        <v>650</v>
      </c>
      <c r="C5274" s="4" t="s">
        <v>662</v>
      </c>
      <c r="D5274" s="4">
        <v>-1.9099999999999999E-2</v>
      </c>
      <c r="E5274" s="4">
        <v>4.0000000000000001E-3</v>
      </c>
      <c r="F5274" s="81" t="s">
        <v>11965</v>
      </c>
      <c r="G5274" s="4">
        <v>0.80769999999999997</v>
      </c>
      <c r="H5274" s="2">
        <v>606024</v>
      </c>
      <c r="I5274" s="2">
        <v>22.8</v>
      </c>
      <c r="J5274" s="82" t="s">
        <v>11966</v>
      </c>
    </row>
    <row r="5275" spans="1:10" ht="13.9">
      <c r="A5275" s="4" t="s">
        <v>11967</v>
      </c>
      <c r="B5275" s="4" t="s">
        <v>662</v>
      </c>
      <c r="C5275" s="4" t="s">
        <v>654</v>
      </c>
      <c r="D5275" s="4">
        <v>-1.8800000000000001E-2</v>
      </c>
      <c r="E5275" s="4">
        <v>4.0000000000000001E-3</v>
      </c>
      <c r="F5275" s="81" t="s">
        <v>11968</v>
      </c>
      <c r="G5275" s="4">
        <v>0.80779999999999996</v>
      </c>
      <c r="H5275" s="2">
        <v>604256</v>
      </c>
      <c r="I5275" s="2">
        <v>22.09</v>
      </c>
      <c r="J5275" s="82" t="s">
        <v>7565</v>
      </c>
    </row>
    <row r="5276" spans="1:10" ht="13.9">
      <c r="A5276" s="4" t="s">
        <v>11969</v>
      </c>
      <c r="B5276" s="4" t="s">
        <v>650</v>
      </c>
      <c r="C5276" s="4" t="s">
        <v>662</v>
      </c>
      <c r="D5276" s="4">
        <v>-1.9099999999999999E-2</v>
      </c>
      <c r="E5276" s="4">
        <v>4.0000000000000001E-3</v>
      </c>
      <c r="F5276" s="81" t="s">
        <v>11970</v>
      </c>
      <c r="G5276" s="4">
        <v>0.80779999999999996</v>
      </c>
      <c r="H5276" s="2">
        <v>605931</v>
      </c>
      <c r="I5276" s="2">
        <v>22.8</v>
      </c>
      <c r="J5276" s="82" t="s">
        <v>11971</v>
      </c>
    </row>
    <row r="5277" spans="1:10" ht="13.9">
      <c r="A5277" s="4" t="s">
        <v>11972</v>
      </c>
      <c r="B5277" s="4" t="s">
        <v>662</v>
      </c>
      <c r="C5277" s="4" t="s">
        <v>654</v>
      </c>
      <c r="D5277" s="4">
        <v>1.9E-2</v>
      </c>
      <c r="E5277" s="4">
        <v>3.8999999999999998E-3</v>
      </c>
      <c r="F5277" s="81" t="s">
        <v>11973</v>
      </c>
      <c r="G5277" s="4">
        <v>0.19939999999999999</v>
      </c>
      <c r="H5277" s="2">
        <v>604254</v>
      </c>
      <c r="I5277" s="2">
        <v>23.73</v>
      </c>
      <c r="J5277" s="82" t="s">
        <v>11974</v>
      </c>
    </row>
    <row r="5278" spans="1:10" ht="13.9">
      <c r="A5278" s="4" t="s">
        <v>11975</v>
      </c>
      <c r="B5278" s="4" t="s">
        <v>650</v>
      </c>
      <c r="C5278" s="4" t="s">
        <v>662</v>
      </c>
      <c r="D5278" s="4">
        <v>1.89E-2</v>
      </c>
      <c r="E5278" s="4">
        <v>4.0000000000000001E-3</v>
      </c>
      <c r="F5278" s="81" t="s">
        <v>3605</v>
      </c>
      <c r="G5278" s="4">
        <v>0.1988</v>
      </c>
      <c r="H5278" s="2">
        <v>602161</v>
      </c>
      <c r="I5278" s="2">
        <v>22.33</v>
      </c>
      <c r="J5278" s="82" t="s">
        <v>11976</v>
      </c>
    </row>
    <row r="5279" spans="1:10" ht="13.9">
      <c r="A5279" s="4" t="s">
        <v>11977</v>
      </c>
      <c r="B5279" s="4" t="s">
        <v>649</v>
      </c>
      <c r="C5279" s="4" t="s">
        <v>662</v>
      </c>
      <c r="D5279" s="4">
        <v>1.9E-2</v>
      </c>
      <c r="E5279" s="4">
        <v>4.0000000000000001E-3</v>
      </c>
      <c r="F5279" s="81" t="s">
        <v>6944</v>
      </c>
      <c r="G5279" s="4">
        <v>0.19189999999999999</v>
      </c>
      <c r="H5279" s="2">
        <v>602131</v>
      </c>
      <c r="I5279" s="2">
        <v>22.56</v>
      </c>
      <c r="J5279" s="82" t="s">
        <v>11978</v>
      </c>
    </row>
    <row r="5280" spans="1:10" ht="13.9">
      <c r="A5280" s="4" t="s">
        <v>11979</v>
      </c>
      <c r="B5280" s="4" t="s">
        <v>650</v>
      </c>
      <c r="C5280" s="4" t="s">
        <v>662</v>
      </c>
      <c r="D5280" s="4">
        <v>-1.9699999999999999E-2</v>
      </c>
      <c r="E5280" s="4">
        <v>4.0000000000000001E-3</v>
      </c>
      <c r="F5280" s="81" t="s">
        <v>11980</v>
      </c>
      <c r="G5280" s="4">
        <v>0.80079999999999996</v>
      </c>
      <c r="H5280" s="2">
        <v>602217</v>
      </c>
      <c r="I5280" s="2">
        <v>24.26</v>
      </c>
      <c r="J5280" s="82" t="s">
        <v>11981</v>
      </c>
    </row>
    <row r="5281" spans="1:10" ht="13.9">
      <c r="A5281" s="4" t="s">
        <v>11982</v>
      </c>
      <c r="B5281" s="4" t="s">
        <v>649</v>
      </c>
      <c r="C5281" s="4" t="s">
        <v>654</v>
      </c>
      <c r="D5281" s="4">
        <v>1.9099999999999999E-2</v>
      </c>
      <c r="E5281" s="4">
        <v>4.0000000000000001E-3</v>
      </c>
      <c r="F5281" s="81" t="s">
        <v>11983</v>
      </c>
      <c r="G5281" s="4">
        <v>0.1923</v>
      </c>
      <c r="H5281" s="2">
        <v>602220</v>
      </c>
      <c r="I5281" s="2">
        <v>22.8</v>
      </c>
      <c r="J5281" s="82" t="s">
        <v>11952</v>
      </c>
    </row>
    <row r="5282" spans="1:10" ht="13.9">
      <c r="A5282" s="4" t="s">
        <v>11984</v>
      </c>
      <c r="B5282" s="4" t="s">
        <v>650</v>
      </c>
      <c r="C5282" s="4" t="s">
        <v>662</v>
      </c>
      <c r="D5282" s="4">
        <v>-1.9199999999999998E-2</v>
      </c>
      <c r="E5282" s="4">
        <v>3.8999999999999998E-3</v>
      </c>
      <c r="F5282" s="81" t="s">
        <v>11985</v>
      </c>
      <c r="G5282" s="4">
        <v>0.80069999999999997</v>
      </c>
      <c r="H5282" s="2">
        <v>602218</v>
      </c>
      <c r="I5282" s="2">
        <v>24.24</v>
      </c>
      <c r="J5282" s="82" t="s">
        <v>7082</v>
      </c>
    </row>
    <row r="5283" spans="1:10" ht="13.9">
      <c r="A5283" s="4" t="s">
        <v>11986</v>
      </c>
      <c r="B5283" s="4" t="s">
        <v>649</v>
      </c>
      <c r="C5283" s="4" t="s">
        <v>654</v>
      </c>
      <c r="D5283" s="4">
        <v>1.9099999999999999E-2</v>
      </c>
      <c r="E5283" s="4">
        <v>3.8999999999999998E-3</v>
      </c>
      <c r="F5283" s="81" t="s">
        <v>11987</v>
      </c>
      <c r="G5283" s="4">
        <v>0.20180000000000001</v>
      </c>
      <c r="H5283" s="2">
        <v>604167</v>
      </c>
      <c r="I5283" s="2">
        <v>23.98</v>
      </c>
      <c r="J5283" s="82" t="s">
        <v>11988</v>
      </c>
    </row>
    <row r="5284" spans="1:10" ht="13.9">
      <c r="A5284" s="4" t="s">
        <v>11989</v>
      </c>
      <c r="B5284" s="4" t="s">
        <v>650</v>
      </c>
      <c r="C5284" s="4" t="s">
        <v>654</v>
      </c>
      <c r="D5284" s="4">
        <v>1.9E-2</v>
      </c>
      <c r="E5284" s="4">
        <v>3.8999999999999998E-3</v>
      </c>
      <c r="F5284" s="81" t="s">
        <v>1859</v>
      </c>
      <c r="G5284" s="4">
        <v>0.1993</v>
      </c>
      <c r="H5284" s="2">
        <v>602216</v>
      </c>
      <c r="I5284" s="2">
        <v>23.73</v>
      </c>
      <c r="J5284" s="82" t="s">
        <v>11990</v>
      </c>
    </row>
    <row r="5285" spans="1:10" ht="13.9">
      <c r="A5285" s="4" t="s">
        <v>11991</v>
      </c>
      <c r="B5285" s="4" t="s">
        <v>649</v>
      </c>
      <c r="C5285" s="4" t="s">
        <v>654</v>
      </c>
      <c r="D5285" s="4">
        <v>1.9099999999999999E-2</v>
      </c>
      <c r="E5285" s="4">
        <v>4.0000000000000001E-3</v>
      </c>
      <c r="F5285" s="81" t="s">
        <v>6696</v>
      </c>
      <c r="G5285" s="4">
        <v>0.19220000000000001</v>
      </c>
      <c r="H5285" s="2">
        <v>602220</v>
      </c>
      <c r="I5285" s="2">
        <v>22.8</v>
      </c>
      <c r="J5285" s="82" t="s">
        <v>11952</v>
      </c>
    </row>
    <row r="5286" spans="1:10" ht="13.9">
      <c r="A5286" s="4" t="s">
        <v>11992</v>
      </c>
      <c r="B5286" s="4" t="s">
        <v>649</v>
      </c>
      <c r="C5286" s="4" t="s">
        <v>654</v>
      </c>
      <c r="D5286" s="4">
        <v>1.9199999999999998E-2</v>
      </c>
      <c r="E5286" s="4">
        <v>4.0000000000000001E-3</v>
      </c>
      <c r="F5286" s="81" t="s">
        <v>11993</v>
      </c>
      <c r="G5286" s="4">
        <v>0.19239999999999999</v>
      </c>
      <c r="H5286" s="2">
        <v>604254</v>
      </c>
      <c r="I5286" s="2">
        <v>23.04</v>
      </c>
      <c r="J5286" s="82" t="s">
        <v>11994</v>
      </c>
    </row>
    <row r="5287" spans="1:10" ht="13.9">
      <c r="A5287" s="4" t="s">
        <v>11995</v>
      </c>
      <c r="B5287" s="4" t="s">
        <v>649</v>
      </c>
      <c r="C5287" s="4" t="s">
        <v>654</v>
      </c>
      <c r="D5287" s="4">
        <v>-1.9300000000000001E-2</v>
      </c>
      <c r="E5287" s="4">
        <v>4.0000000000000001E-3</v>
      </c>
      <c r="F5287" s="81" t="s">
        <v>1152</v>
      </c>
      <c r="G5287" s="4">
        <v>0.80759999999999998</v>
      </c>
      <c r="H5287" s="2">
        <v>602219</v>
      </c>
      <c r="I5287" s="2">
        <v>23.28</v>
      </c>
      <c r="J5287" s="82" t="s">
        <v>8238</v>
      </c>
    </row>
    <row r="5288" spans="1:10" ht="13.9">
      <c r="A5288" s="4" t="s">
        <v>11996</v>
      </c>
      <c r="B5288" s="4" t="s">
        <v>649</v>
      </c>
      <c r="C5288" s="4" t="s">
        <v>654</v>
      </c>
      <c r="D5288" s="4">
        <v>1.9099999999999999E-2</v>
      </c>
      <c r="E5288" s="4">
        <v>4.0000000000000001E-3</v>
      </c>
      <c r="F5288" s="81" t="s">
        <v>11997</v>
      </c>
      <c r="G5288" s="4">
        <v>0.19220000000000001</v>
      </c>
      <c r="H5288" s="2">
        <v>604254</v>
      </c>
      <c r="I5288" s="2">
        <v>22.8</v>
      </c>
      <c r="J5288" s="82" t="s">
        <v>11998</v>
      </c>
    </row>
    <row r="5289" spans="1:10" ht="13.9">
      <c r="A5289" s="4" t="s">
        <v>11999</v>
      </c>
      <c r="B5289" s="4" t="s">
        <v>649</v>
      </c>
      <c r="C5289" s="4" t="s">
        <v>654</v>
      </c>
      <c r="D5289" s="4">
        <v>-1.9699999999999999E-2</v>
      </c>
      <c r="E5289" s="4">
        <v>3.8999999999999998E-3</v>
      </c>
      <c r="F5289" s="81" t="s">
        <v>12000</v>
      </c>
      <c r="G5289" s="4">
        <v>0.79149999999999998</v>
      </c>
      <c r="H5289" s="2">
        <v>604247</v>
      </c>
      <c r="I5289" s="2">
        <v>25.52</v>
      </c>
      <c r="J5289" s="82" t="s">
        <v>12001</v>
      </c>
    </row>
    <row r="5290" spans="1:10" ht="13.9">
      <c r="A5290" s="4" t="s">
        <v>12002</v>
      </c>
      <c r="B5290" s="4" t="s">
        <v>649</v>
      </c>
      <c r="C5290" s="4" t="s">
        <v>654</v>
      </c>
      <c r="D5290" s="4">
        <v>-2.01E-2</v>
      </c>
      <c r="E5290" s="4">
        <v>4.0000000000000001E-3</v>
      </c>
      <c r="F5290" s="81" t="s">
        <v>12003</v>
      </c>
      <c r="G5290" s="4">
        <v>0.80789999999999995</v>
      </c>
      <c r="H5290" s="2">
        <v>601013</v>
      </c>
      <c r="I5290" s="2">
        <v>25.25</v>
      </c>
      <c r="J5290" s="82" t="s">
        <v>12004</v>
      </c>
    </row>
    <row r="5291" spans="1:10" ht="13.9">
      <c r="A5291" s="4" t="s">
        <v>12005</v>
      </c>
      <c r="B5291" s="4" t="s">
        <v>649</v>
      </c>
      <c r="C5291" s="4" t="s">
        <v>1095</v>
      </c>
      <c r="D5291" s="4">
        <v>2.4500000000000001E-2</v>
      </c>
      <c r="E5291" s="4">
        <v>5.1000000000000004E-3</v>
      </c>
      <c r="F5291" s="81" t="s">
        <v>6250</v>
      </c>
      <c r="G5291" s="4">
        <v>0.2167</v>
      </c>
      <c r="H5291" s="2">
        <v>448902</v>
      </c>
      <c r="I5291" s="2">
        <v>23.08</v>
      </c>
      <c r="J5291" s="82" t="s">
        <v>4852</v>
      </c>
    </row>
    <row r="5292" spans="1:10" ht="13.9">
      <c r="A5292" s="4" t="s">
        <v>12006</v>
      </c>
      <c r="B5292" s="4" t="s">
        <v>650</v>
      </c>
      <c r="C5292" s="4" t="s">
        <v>654</v>
      </c>
      <c r="D5292" s="4">
        <v>-2.35E-2</v>
      </c>
      <c r="E5292" s="4">
        <v>5.0000000000000001E-3</v>
      </c>
      <c r="F5292" s="81" t="s">
        <v>12007</v>
      </c>
      <c r="G5292" s="4">
        <v>0.78590000000000004</v>
      </c>
      <c r="H5292" s="2">
        <v>480715</v>
      </c>
      <c r="I5292" s="2">
        <v>22.09</v>
      </c>
      <c r="J5292" s="82" t="s">
        <v>12008</v>
      </c>
    </row>
    <row r="5293" spans="1:10" ht="13.9">
      <c r="A5293" s="4" t="s">
        <v>12009</v>
      </c>
      <c r="B5293" s="4" t="s">
        <v>649</v>
      </c>
      <c r="C5293" s="4" t="s">
        <v>654</v>
      </c>
      <c r="D5293" s="4">
        <v>2.3300000000000001E-2</v>
      </c>
      <c r="E5293" s="4">
        <v>5.0000000000000001E-3</v>
      </c>
      <c r="F5293" s="81" t="s">
        <v>12010</v>
      </c>
      <c r="G5293" s="4">
        <v>0.21379999999999999</v>
      </c>
      <c r="H5293" s="2">
        <v>482750</v>
      </c>
      <c r="I5293" s="2">
        <v>21.72</v>
      </c>
      <c r="J5293" s="82" t="s">
        <v>8994</v>
      </c>
    </row>
    <row r="5294" spans="1:10" ht="13.9">
      <c r="A5294" s="4" t="s">
        <v>12011</v>
      </c>
      <c r="B5294" s="4" t="s">
        <v>650</v>
      </c>
      <c r="C5294" s="4" t="s">
        <v>662</v>
      </c>
      <c r="D5294" s="4">
        <v>-1.9400000000000001E-2</v>
      </c>
      <c r="E5294" s="4">
        <v>4.0000000000000001E-3</v>
      </c>
      <c r="F5294" s="81" t="s">
        <v>4087</v>
      </c>
      <c r="G5294" s="4">
        <v>0.80740000000000001</v>
      </c>
      <c r="H5294" s="2">
        <v>602217</v>
      </c>
      <c r="I5294" s="2">
        <v>23.52</v>
      </c>
      <c r="J5294" s="82" t="s">
        <v>12012</v>
      </c>
    </row>
    <row r="5295" spans="1:10" ht="13.9">
      <c r="A5295" s="4" t="s">
        <v>12013</v>
      </c>
      <c r="B5295" s="4" t="s">
        <v>649</v>
      </c>
      <c r="C5295" s="4" t="s">
        <v>654</v>
      </c>
      <c r="D5295" s="4">
        <v>3.5799999999999998E-2</v>
      </c>
      <c r="E5295" s="4">
        <v>7.7999999999999996E-3</v>
      </c>
      <c r="F5295" s="81" t="s">
        <v>7502</v>
      </c>
      <c r="G5295" s="4">
        <v>0.92</v>
      </c>
      <c r="H5295" s="2">
        <v>483768</v>
      </c>
      <c r="I5295" s="2">
        <v>21.07</v>
      </c>
      <c r="J5295" s="82" t="s">
        <v>6497</v>
      </c>
    </row>
    <row r="5296" spans="1:10" ht="13.9">
      <c r="A5296" s="4" t="s">
        <v>12014</v>
      </c>
      <c r="B5296" s="4" t="s">
        <v>650</v>
      </c>
      <c r="C5296" s="4" t="s">
        <v>662</v>
      </c>
      <c r="D5296" s="4">
        <v>-3.1399999999999997E-2</v>
      </c>
      <c r="E5296" s="4">
        <v>6.6E-3</v>
      </c>
      <c r="F5296" s="81" t="s">
        <v>12015</v>
      </c>
      <c r="G5296" s="4">
        <v>7.0000000000000007E-2</v>
      </c>
      <c r="H5296" s="2">
        <v>585256</v>
      </c>
      <c r="I5296" s="2">
        <v>22.63</v>
      </c>
      <c r="J5296" s="82" t="s">
        <v>12016</v>
      </c>
    </row>
    <row r="5297" spans="1:10" ht="13.9">
      <c r="A5297" s="4" t="s">
        <v>12017</v>
      </c>
      <c r="B5297" s="4" t="s">
        <v>650</v>
      </c>
      <c r="C5297" s="4" t="s">
        <v>662</v>
      </c>
      <c r="D5297" s="4">
        <v>0.30109999999999998</v>
      </c>
      <c r="E5297" s="4">
        <v>5.9799999999999999E-2</v>
      </c>
      <c r="F5297" s="81" t="s">
        <v>12018</v>
      </c>
      <c r="G5297" s="4">
        <v>1.6999999999999999E-3</v>
      </c>
      <c r="H5297" s="2">
        <v>448902</v>
      </c>
      <c r="I5297" s="2">
        <v>25.35</v>
      </c>
      <c r="J5297" s="82" t="s">
        <v>12019</v>
      </c>
    </row>
    <row r="5298" spans="1:10" ht="13.9">
      <c r="A5298" s="4" t="s">
        <v>12020</v>
      </c>
      <c r="B5298" s="4" t="s">
        <v>650</v>
      </c>
      <c r="C5298" s="4" t="s">
        <v>3650</v>
      </c>
      <c r="D5298" s="4">
        <v>2.2800000000000001E-2</v>
      </c>
      <c r="E5298" s="4">
        <v>4.4999999999999997E-3</v>
      </c>
      <c r="F5298" s="81" t="s">
        <v>12021</v>
      </c>
      <c r="G5298" s="4">
        <v>0.53739999999999999</v>
      </c>
      <c r="H5298" s="2">
        <v>448902</v>
      </c>
      <c r="I5298" s="2">
        <v>25.67</v>
      </c>
      <c r="J5298" s="82" t="s">
        <v>2162</v>
      </c>
    </row>
    <row r="5299" spans="1:10" ht="13.9">
      <c r="A5299" s="4" t="s">
        <v>12022</v>
      </c>
      <c r="B5299" s="4" t="s">
        <v>650</v>
      </c>
      <c r="C5299" s="4" t="s">
        <v>662</v>
      </c>
      <c r="D5299" s="4">
        <v>-0.28160000000000002</v>
      </c>
      <c r="E5299" s="4">
        <v>6.0499999999999998E-2</v>
      </c>
      <c r="F5299" s="81" t="s">
        <v>4241</v>
      </c>
      <c r="G5299" s="4">
        <v>1.5E-3</v>
      </c>
      <c r="H5299" s="2">
        <v>448902</v>
      </c>
      <c r="I5299" s="2">
        <v>21.66</v>
      </c>
      <c r="J5299" s="82" t="s">
        <v>3798</v>
      </c>
    </row>
    <row r="5300" spans="1:10" ht="13.9">
      <c r="A5300" s="4" t="s">
        <v>12023</v>
      </c>
      <c r="B5300" s="4" t="s">
        <v>650</v>
      </c>
      <c r="C5300" s="4" t="s">
        <v>12024</v>
      </c>
      <c r="D5300" s="4">
        <v>2.06E-2</v>
      </c>
      <c r="E5300" s="4">
        <v>4.4999999999999997E-3</v>
      </c>
      <c r="F5300" s="81" t="s">
        <v>12025</v>
      </c>
      <c r="G5300" s="4">
        <v>0.66310000000000002</v>
      </c>
      <c r="H5300" s="2">
        <v>448902</v>
      </c>
      <c r="I5300" s="2">
        <v>20.96</v>
      </c>
      <c r="J5300" s="82" t="s">
        <v>12026</v>
      </c>
    </row>
    <row r="5301" spans="1:10" ht="13.9">
      <c r="A5301" s="4" t="s">
        <v>12027</v>
      </c>
      <c r="B5301" s="4" t="s">
        <v>650</v>
      </c>
      <c r="C5301" s="4" t="s">
        <v>1599</v>
      </c>
      <c r="D5301" s="4">
        <v>0.25390000000000001</v>
      </c>
      <c r="E5301" s="4">
        <v>5.0200000000000002E-2</v>
      </c>
      <c r="F5301" s="81" t="s">
        <v>12028</v>
      </c>
      <c r="G5301" s="4">
        <v>3.0999999999999999E-3</v>
      </c>
      <c r="H5301" s="2">
        <v>448902</v>
      </c>
      <c r="I5301" s="2">
        <v>25.58</v>
      </c>
      <c r="J5301" s="82" t="s">
        <v>12029</v>
      </c>
    </row>
    <row r="5302" spans="1:10" ht="13.9">
      <c r="A5302" s="4" t="s">
        <v>12030</v>
      </c>
      <c r="B5302" s="4" t="s">
        <v>650</v>
      </c>
      <c r="C5302" s="4" t="s">
        <v>662</v>
      </c>
      <c r="D5302" s="4">
        <v>3.9600000000000003E-2</v>
      </c>
      <c r="E5302" s="4">
        <v>8.0999999999999996E-3</v>
      </c>
      <c r="F5302" s="81" t="s">
        <v>12031</v>
      </c>
      <c r="G5302" s="4">
        <v>7.0300000000000001E-2</v>
      </c>
      <c r="H5302" s="2">
        <v>480715</v>
      </c>
      <c r="I5302" s="2">
        <v>23.9</v>
      </c>
      <c r="J5302" s="82" t="s">
        <v>12032</v>
      </c>
    </row>
    <row r="5303" spans="1:10" ht="13.9">
      <c r="A5303" s="4" t="s">
        <v>12033</v>
      </c>
      <c r="B5303" s="4" t="s">
        <v>649</v>
      </c>
      <c r="C5303" s="4" t="s">
        <v>654</v>
      </c>
      <c r="D5303" s="4">
        <v>-3.85E-2</v>
      </c>
      <c r="E5303" s="4">
        <v>7.9000000000000008E-3</v>
      </c>
      <c r="F5303" s="81" t="s">
        <v>12034</v>
      </c>
      <c r="G5303" s="4">
        <v>0.9284</v>
      </c>
      <c r="H5303" s="2">
        <v>480715</v>
      </c>
      <c r="I5303" s="2">
        <v>23.75</v>
      </c>
      <c r="J5303" s="82" t="s">
        <v>3001</v>
      </c>
    </row>
    <row r="5304" spans="1:10" ht="13.9">
      <c r="A5304" s="4" t="s">
        <v>12035</v>
      </c>
      <c r="B5304" s="4" t="s">
        <v>650</v>
      </c>
      <c r="C5304" s="4" t="s">
        <v>662</v>
      </c>
      <c r="D5304" s="4">
        <v>-3.7900000000000003E-2</v>
      </c>
      <c r="E5304" s="4">
        <v>7.9000000000000008E-3</v>
      </c>
      <c r="F5304" s="81" t="s">
        <v>12036</v>
      </c>
      <c r="G5304" s="4">
        <v>0.92869999999999997</v>
      </c>
      <c r="H5304" s="2">
        <v>480715</v>
      </c>
      <c r="I5304" s="2">
        <v>23.02</v>
      </c>
      <c r="J5304" s="82" t="s">
        <v>2470</v>
      </c>
    </row>
    <row r="5305" spans="1:10" ht="13.9">
      <c r="A5305" s="4" t="s">
        <v>12037</v>
      </c>
      <c r="B5305" s="4" t="s">
        <v>649</v>
      </c>
      <c r="C5305" s="4" t="s">
        <v>654</v>
      </c>
      <c r="D5305" s="4">
        <v>3.7400000000000003E-2</v>
      </c>
      <c r="E5305" s="4">
        <v>7.9000000000000008E-3</v>
      </c>
      <c r="F5305" s="81" t="s">
        <v>12038</v>
      </c>
      <c r="G5305" s="4">
        <v>7.1300000000000002E-2</v>
      </c>
      <c r="H5305" s="2">
        <v>480715</v>
      </c>
      <c r="I5305" s="2">
        <v>22.41</v>
      </c>
      <c r="J5305" s="82" t="s">
        <v>4372</v>
      </c>
    </row>
    <row r="5306" spans="1:10" ht="13.9">
      <c r="A5306" s="4" t="s">
        <v>12039</v>
      </c>
      <c r="B5306" s="4" t="s">
        <v>650</v>
      </c>
      <c r="C5306" s="4" t="s">
        <v>662</v>
      </c>
      <c r="D5306" s="4">
        <v>3.5900000000000001E-2</v>
      </c>
      <c r="E5306" s="4">
        <v>7.9000000000000008E-3</v>
      </c>
      <c r="F5306" s="81" t="s">
        <v>12040</v>
      </c>
      <c r="G5306" s="4">
        <v>7.2900000000000006E-2</v>
      </c>
      <c r="H5306" s="2">
        <v>480715</v>
      </c>
      <c r="I5306" s="2">
        <v>20.65</v>
      </c>
      <c r="J5306" s="82" t="s">
        <v>12041</v>
      </c>
    </row>
    <row r="5307" spans="1:10" ht="13.9">
      <c r="A5307" s="4" t="s">
        <v>12042</v>
      </c>
      <c r="B5307" s="4" t="s">
        <v>649</v>
      </c>
      <c r="C5307" s="4" t="s">
        <v>662</v>
      </c>
      <c r="D5307" s="4">
        <v>6.8500000000000005E-2</v>
      </c>
      <c r="E5307" s="4">
        <v>1.47E-2</v>
      </c>
      <c r="F5307" s="81" t="s">
        <v>1392</v>
      </c>
      <c r="G5307" s="4">
        <v>2.0799999999999999E-2</v>
      </c>
      <c r="H5307" s="2">
        <v>483768</v>
      </c>
      <c r="I5307" s="2">
        <v>21.71</v>
      </c>
      <c r="J5307" s="82" t="s">
        <v>12043</v>
      </c>
    </row>
    <row r="5308" spans="1:10" ht="13.9">
      <c r="A5308" s="4" t="s">
        <v>12044</v>
      </c>
      <c r="B5308" s="4" t="s">
        <v>649</v>
      </c>
      <c r="C5308" s="4" t="s">
        <v>662</v>
      </c>
      <c r="D5308" s="4">
        <v>-7.0900000000000005E-2</v>
      </c>
      <c r="E5308" s="4">
        <v>1.41E-2</v>
      </c>
      <c r="F5308" s="81" t="s">
        <v>12045</v>
      </c>
      <c r="G5308" s="4">
        <v>0.97760000000000002</v>
      </c>
      <c r="H5308" s="2">
        <v>483768</v>
      </c>
      <c r="I5308" s="2">
        <v>25.28</v>
      </c>
      <c r="J5308" s="82" t="s">
        <v>2268</v>
      </c>
    </row>
    <row r="5309" spans="1:10" ht="13.9">
      <c r="A5309" s="4" t="s">
        <v>12046</v>
      </c>
      <c r="B5309" s="4" t="s">
        <v>649</v>
      </c>
      <c r="C5309" s="4" t="s">
        <v>654</v>
      </c>
      <c r="D5309" s="4">
        <v>7.2700000000000001E-2</v>
      </c>
      <c r="E5309" s="4">
        <v>1.38E-2</v>
      </c>
      <c r="F5309" s="81" t="s">
        <v>12047</v>
      </c>
      <c r="G5309" s="4">
        <v>2.2700000000000001E-2</v>
      </c>
      <c r="H5309" s="2">
        <v>483768</v>
      </c>
      <c r="I5309" s="2">
        <v>27.75</v>
      </c>
      <c r="J5309" s="82" t="s">
        <v>2015</v>
      </c>
    </row>
    <row r="5310" spans="1:10" ht="13.9">
      <c r="A5310" s="4" t="s">
        <v>12048</v>
      </c>
      <c r="B5310" s="4" t="s">
        <v>649</v>
      </c>
      <c r="C5310" s="4" t="s">
        <v>654</v>
      </c>
      <c r="D5310" s="4">
        <v>7.1400000000000005E-2</v>
      </c>
      <c r="E5310" s="4">
        <v>1.44E-2</v>
      </c>
      <c r="F5310" s="81" t="s">
        <v>8343</v>
      </c>
      <c r="G5310" s="4">
        <v>2.2200000000000001E-2</v>
      </c>
      <c r="H5310" s="2">
        <v>483768</v>
      </c>
      <c r="I5310" s="2">
        <v>24.58</v>
      </c>
      <c r="J5310" s="82" t="s">
        <v>12049</v>
      </c>
    </row>
    <row r="5311" spans="1:10" ht="13.9">
      <c r="A5311" s="4" t="s">
        <v>12050</v>
      </c>
      <c r="B5311" s="4" t="s">
        <v>650</v>
      </c>
      <c r="C5311" s="4" t="s">
        <v>662</v>
      </c>
      <c r="D5311" s="4">
        <v>-0.02</v>
      </c>
      <c r="E5311" s="4">
        <v>4.1000000000000003E-3</v>
      </c>
      <c r="F5311" s="81" t="s">
        <v>12051</v>
      </c>
      <c r="G5311" s="4">
        <v>0.57469999999999999</v>
      </c>
      <c r="H5311" s="2">
        <v>483768</v>
      </c>
      <c r="I5311" s="2">
        <v>23.8</v>
      </c>
      <c r="J5311" s="82" t="s">
        <v>1647</v>
      </c>
    </row>
    <row r="5312" spans="1:10" ht="13.9">
      <c r="A5312" s="4" t="s">
        <v>12052</v>
      </c>
      <c r="B5312" s="4" t="s">
        <v>654</v>
      </c>
      <c r="C5312" s="4" t="s">
        <v>1511</v>
      </c>
      <c r="D5312" s="4">
        <v>0.02</v>
      </c>
      <c r="E5312" s="4">
        <v>4.3E-3</v>
      </c>
      <c r="F5312" s="81" t="s">
        <v>4232</v>
      </c>
      <c r="G5312" s="4">
        <v>0.375</v>
      </c>
      <c r="H5312" s="2">
        <v>448902</v>
      </c>
      <c r="I5312" s="2">
        <v>21.63</v>
      </c>
      <c r="J5312" s="82" t="s">
        <v>1448</v>
      </c>
    </row>
    <row r="5313" spans="1:10" ht="13.9">
      <c r="A5313" s="4" t="s">
        <v>12053</v>
      </c>
      <c r="B5313" s="4" t="s">
        <v>650</v>
      </c>
      <c r="C5313" s="4" t="s">
        <v>654</v>
      </c>
      <c r="D5313" s="4">
        <v>1.55E-2</v>
      </c>
      <c r="E5313" s="4">
        <v>3.3999999999999998E-3</v>
      </c>
      <c r="F5313" s="81" t="s">
        <v>2955</v>
      </c>
      <c r="G5313" s="4">
        <v>0.34620000000000001</v>
      </c>
      <c r="H5313" s="2">
        <v>599256</v>
      </c>
      <c r="I5313" s="2">
        <v>20.78</v>
      </c>
      <c r="J5313" s="82" t="s">
        <v>12054</v>
      </c>
    </row>
    <row r="5314" spans="1:10" ht="13.9">
      <c r="A5314" s="4" t="s">
        <v>12055</v>
      </c>
      <c r="B5314" s="4" t="s">
        <v>649</v>
      </c>
      <c r="C5314" s="4" t="s">
        <v>654</v>
      </c>
      <c r="D5314" s="4">
        <v>1.55E-2</v>
      </c>
      <c r="E5314" s="4">
        <v>3.3999999999999998E-3</v>
      </c>
      <c r="F5314" s="81" t="s">
        <v>5118</v>
      </c>
      <c r="G5314" s="4">
        <v>0.34279999999999999</v>
      </c>
      <c r="H5314" s="2">
        <v>591637</v>
      </c>
      <c r="I5314" s="2">
        <v>20.78</v>
      </c>
      <c r="J5314" s="82" t="s">
        <v>12056</v>
      </c>
    </row>
    <row r="5315" spans="1:10" ht="13.9">
      <c r="A5315" s="4" t="s">
        <v>12057</v>
      </c>
      <c r="B5315" s="4" t="s">
        <v>650</v>
      </c>
      <c r="C5315" s="4" t="s">
        <v>662</v>
      </c>
      <c r="D5315" s="4">
        <v>1.78E-2</v>
      </c>
      <c r="E5315" s="4">
        <v>3.8999999999999998E-3</v>
      </c>
      <c r="F5315" s="81" t="s">
        <v>12058</v>
      </c>
      <c r="G5315" s="4">
        <v>0.3594</v>
      </c>
      <c r="H5315" s="2">
        <v>588613</v>
      </c>
      <c r="I5315" s="2">
        <v>20.83</v>
      </c>
      <c r="J5315" s="82" t="s">
        <v>12059</v>
      </c>
    </row>
    <row r="5316" spans="1:10" ht="13.9">
      <c r="A5316" s="4" t="s">
        <v>12060</v>
      </c>
      <c r="B5316" s="4" t="s">
        <v>662</v>
      </c>
      <c r="C5316" s="4" t="s">
        <v>654</v>
      </c>
      <c r="D5316" s="4">
        <v>1.9300000000000001E-2</v>
      </c>
      <c r="E5316" s="4">
        <v>4.1999999999999997E-3</v>
      </c>
      <c r="F5316" s="81" t="s">
        <v>12061</v>
      </c>
      <c r="G5316" s="4">
        <v>0.26679999999999998</v>
      </c>
      <c r="H5316" s="2">
        <v>586842</v>
      </c>
      <c r="I5316" s="2">
        <v>21.12</v>
      </c>
      <c r="J5316" s="82" t="s">
        <v>12062</v>
      </c>
    </row>
    <row r="5317" spans="1:10" ht="13.9">
      <c r="A5317" s="4" t="s">
        <v>12063</v>
      </c>
      <c r="B5317" s="4" t="s">
        <v>649</v>
      </c>
      <c r="C5317" s="4" t="s">
        <v>650</v>
      </c>
      <c r="D5317" s="4">
        <v>-1.9300000000000001E-2</v>
      </c>
      <c r="E5317" s="4">
        <v>4.1999999999999997E-3</v>
      </c>
      <c r="F5317" s="81" t="s">
        <v>12064</v>
      </c>
      <c r="G5317" s="4">
        <v>0.1714</v>
      </c>
      <c r="H5317" s="2">
        <v>604257</v>
      </c>
      <c r="I5317" s="2">
        <v>21.12</v>
      </c>
      <c r="J5317" s="82" t="s">
        <v>12065</v>
      </c>
    </row>
    <row r="5318" spans="1:10" ht="13.9">
      <c r="A5318" s="4" t="s">
        <v>12066</v>
      </c>
      <c r="B5318" s="4" t="s">
        <v>649</v>
      </c>
      <c r="C5318" s="4" t="s">
        <v>654</v>
      </c>
      <c r="D5318" s="4">
        <v>1.9300000000000001E-2</v>
      </c>
      <c r="E5318" s="4">
        <v>4.1999999999999997E-3</v>
      </c>
      <c r="F5318" s="81" t="s">
        <v>4873</v>
      </c>
      <c r="G5318" s="4">
        <v>0.82869999999999999</v>
      </c>
      <c r="H5318" s="2">
        <v>604252</v>
      </c>
      <c r="I5318" s="2">
        <v>21.12</v>
      </c>
      <c r="J5318" s="82" t="s">
        <v>12065</v>
      </c>
    </row>
    <row r="5319" spans="1:10" ht="13.9">
      <c r="A5319" s="4" t="s">
        <v>12067</v>
      </c>
      <c r="B5319" s="4" t="s">
        <v>649</v>
      </c>
      <c r="C5319" s="4" t="s">
        <v>662</v>
      </c>
      <c r="D5319" s="4">
        <v>1.9300000000000001E-2</v>
      </c>
      <c r="E5319" s="4">
        <v>4.1999999999999997E-3</v>
      </c>
      <c r="F5319" s="81" t="s">
        <v>12068</v>
      </c>
      <c r="G5319" s="4">
        <v>0.8286</v>
      </c>
      <c r="H5319" s="2">
        <v>604253</v>
      </c>
      <c r="I5319" s="2">
        <v>21.12</v>
      </c>
      <c r="J5319" s="82" t="s">
        <v>12065</v>
      </c>
    </row>
    <row r="5320" spans="1:10" ht="13.9">
      <c r="A5320" s="4" t="s">
        <v>12069</v>
      </c>
      <c r="B5320" s="4" t="s">
        <v>649</v>
      </c>
      <c r="C5320" s="4" t="s">
        <v>650</v>
      </c>
      <c r="D5320" s="4">
        <v>-1.9199999999999998E-2</v>
      </c>
      <c r="E5320" s="4">
        <v>4.1999999999999997E-3</v>
      </c>
      <c r="F5320" s="81" t="s">
        <v>12070</v>
      </c>
      <c r="G5320" s="4">
        <v>0.17169999999999999</v>
      </c>
      <c r="H5320" s="2">
        <v>604159</v>
      </c>
      <c r="I5320" s="2">
        <v>20.9</v>
      </c>
      <c r="J5320" s="82" t="s">
        <v>7479</v>
      </c>
    </row>
    <row r="5321" spans="1:10" ht="13.9">
      <c r="A5321" s="4" t="s">
        <v>12071</v>
      </c>
      <c r="B5321" s="4" t="s">
        <v>650</v>
      </c>
      <c r="C5321" s="4" t="s">
        <v>654</v>
      </c>
      <c r="D5321" s="4">
        <v>1.95E-2</v>
      </c>
      <c r="E5321" s="4">
        <v>4.1999999999999997E-3</v>
      </c>
      <c r="F5321" s="81" t="s">
        <v>12072</v>
      </c>
      <c r="G5321" s="4">
        <v>0.8286</v>
      </c>
      <c r="H5321" s="2">
        <v>600638</v>
      </c>
      <c r="I5321" s="2">
        <v>21.56</v>
      </c>
      <c r="J5321" s="82" t="s">
        <v>7985</v>
      </c>
    </row>
    <row r="5322" spans="1:10" ht="13.9">
      <c r="A5322" s="4" t="s">
        <v>12073</v>
      </c>
      <c r="B5322" s="4" t="s">
        <v>662</v>
      </c>
      <c r="C5322" s="4" t="s">
        <v>654</v>
      </c>
      <c r="D5322" s="4">
        <v>1.9400000000000001E-2</v>
      </c>
      <c r="E5322" s="4">
        <v>4.1999999999999997E-3</v>
      </c>
      <c r="F5322" s="81" t="s">
        <v>12074</v>
      </c>
      <c r="G5322" s="4">
        <v>0.8286</v>
      </c>
      <c r="H5322" s="2">
        <v>601809</v>
      </c>
      <c r="I5322" s="2">
        <v>21.34</v>
      </c>
      <c r="J5322" s="82" t="s">
        <v>2896</v>
      </c>
    </row>
    <row r="5323" spans="1:10" ht="13.9">
      <c r="A5323" s="4" t="s">
        <v>12075</v>
      </c>
      <c r="B5323" s="4" t="s">
        <v>650</v>
      </c>
      <c r="C5323" s="4" t="s">
        <v>662</v>
      </c>
      <c r="D5323" s="4">
        <v>-0.2364</v>
      </c>
      <c r="E5323" s="4">
        <v>4.82E-2</v>
      </c>
      <c r="F5323" s="81" t="s">
        <v>12076</v>
      </c>
      <c r="G5323" s="4">
        <v>0.99790000000000001</v>
      </c>
      <c r="H5323" s="2">
        <v>470926</v>
      </c>
      <c r="I5323" s="2">
        <v>24.05</v>
      </c>
      <c r="J5323" s="82" t="s">
        <v>6814</v>
      </c>
    </row>
    <row r="5324" spans="1:10" ht="13.9">
      <c r="A5324" s="4" t="s">
        <v>12077</v>
      </c>
      <c r="B5324" s="4" t="s">
        <v>649</v>
      </c>
      <c r="C5324" s="4" t="s">
        <v>654</v>
      </c>
      <c r="D5324" s="4">
        <v>2.1299999999999999E-2</v>
      </c>
      <c r="E5324" s="4">
        <v>4.5999999999999999E-3</v>
      </c>
      <c r="F5324" s="81" t="s">
        <v>3023</v>
      </c>
      <c r="G5324" s="4">
        <v>0.85799999999999998</v>
      </c>
      <c r="H5324" s="2">
        <v>601806</v>
      </c>
      <c r="I5324" s="2">
        <v>21.44</v>
      </c>
      <c r="J5324" s="82" t="s">
        <v>12078</v>
      </c>
    </row>
    <row r="5325" spans="1:10" ht="13.9">
      <c r="A5325" s="4" t="s">
        <v>12079</v>
      </c>
      <c r="B5325" s="4" t="s">
        <v>649</v>
      </c>
      <c r="C5325" s="4" t="s">
        <v>654</v>
      </c>
      <c r="D5325" s="4">
        <v>2.1299999999999999E-2</v>
      </c>
      <c r="E5325" s="4">
        <v>4.4999999999999997E-3</v>
      </c>
      <c r="F5325" s="81" t="s">
        <v>12080</v>
      </c>
      <c r="G5325" s="4">
        <v>0.85909999999999997</v>
      </c>
      <c r="H5325" s="2">
        <v>604253</v>
      </c>
      <c r="I5325" s="2">
        <v>22.4</v>
      </c>
      <c r="J5325" s="82" t="s">
        <v>12081</v>
      </c>
    </row>
    <row r="5326" spans="1:10" ht="13.9">
      <c r="A5326" s="4" t="s">
        <v>12082</v>
      </c>
      <c r="B5326" s="4" t="s">
        <v>649</v>
      </c>
      <c r="C5326" s="4" t="s">
        <v>654</v>
      </c>
      <c r="D5326" s="4">
        <v>-1.61E-2</v>
      </c>
      <c r="E5326" s="4">
        <v>3.2000000000000002E-3</v>
      </c>
      <c r="F5326" s="81" t="s">
        <v>12083</v>
      </c>
      <c r="G5326" s="4">
        <v>0.3871</v>
      </c>
      <c r="H5326" s="2">
        <v>604252</v>
      </c>
      <c r="I5326" s="2">
        <v>25.31</v>
      </c>
      <c r="J5326" s="82" t="s">
        <v>11838</v>
      </c>
    </row>
    <row r="5327" spans="1:10" ht="13.9">
      <c r="A5327" s="4" t="s">
        <v>12084</v>
      </c>
      <c r="B5327" s="4" t="s">
        <v>649</v>
      </c>
      <c r="C5327" s="4" t="s">
        <v>654</v>
      </c>
      <c r="D5327" s="4">
        <v>1.6400000000000001E-2</v>
      </c>
      <c r="E5327" s="4">
        <v>3.2000000000000002E-3</v>
      </c>
      <c r="F5327" s="81" t="s">
        <v>12085</v>
      </c>
      <c r="G5327" s="4">
        <v>0.61270000000000002</v>
      </c>
      <c r="H5327" s="2">
        <v>604252</v>
      </c>
      <c r="I5327" s="2">
        <v>26.27</v>
      </c>
      <c r="J5327" s="82" t="s">
        <v>6165</v>
      </c>
    </row>
    <row r="5328" spans="1:10" ht="13.9">
      <c r="A5328" s="4" t="s">
        <v>12086</v>
      </c>
      <c r="B5328" s="4" t="s">
        <v>650</v>
      </c>
      <c r="C5328" s="4" t="s">
        <v>662</v>
      </c>
      <c r="D5328" s="4">
        <v>-1.5900000000000001E-2</v>
      </c>
      <c r="E5328" s="4">
        <v>3.3E-3</v>
      </c>
      <c r="F5328" s="81" t="s">
        <v>686</v>
      </c>
      <c r="G5328" s="4">
        <v>0.38950000000000001</v>
      </c>
      <c r="H5328" s="2">
        <v>604242</v>
      </c>
      <c r="I5328" s="2">
        <v>23.21</v>
      </c>
      <c r="J5328" s="82" t="s">
        <v>6431</v>
      </c>
    </row>
    <row r="5329" spans="1:10" ht="13.9">
      <c r="A5329" s="4" t="s">
        <v>12087</v>
      </c>
      <c r="B5329" s="4" t="s">
        <v>650</v>
      </c>
      <c r="C5329" s="4" t="s">
        <v>654</v>
      </c>
      <c r="D5329" s="4">
        <v>-1.6199999999999999E-2</v>
      </c>
      <c r="E5329" s="4">
        <v>3.2000000000000002E-3</v>
      </c>
      <c r="F5329" s="81" t="s">
        <v>12088</v>
      </c>
      <c r="G5329" s="4">
        <v>0.38750000000000001</v>
      </c>
      <c r="H5329" s="2">
        <v>604252</v>
      </c>
      <c r="I5329" s="2">
        <v>25.63</v>
      </c>
      <c r="J5329" s="82" t="s">
        <v>3279</v>
      </c>
    </row>
    <row r="5330" spans="1:10" ht="13.9">
      <c r="A5330" s="4" t="s">
        <v>12089</v>
      </c>
      <c r="B5330" s="4" t="s">
        <v>649</v>
      </c>
      <c r="C5330" s="4" t="s">
        <v>662</v>
      </c>
      <c r="D5330" s="4">
        <v>1.6899999999999998E-2</v>
      </c>
      <c r="E5330" s="4">
        <v>3.2000000000000002E-3</v>
      </c>
      <c r="F5330" s="81" t="s">
        <v>12090</v>
      </c>
      <c r="G5330" s="4">
        <v>0.60599999999999998</v>
      </c>
      <c r="H5330" s="2">
        <v>601795</v>
      </c>
      <c r="I5330" s="2">
        <v>27.89</v>
      </c>
      <c r="J5330" s="82" t="s">
        <v>4100</v>
      </c>
    </row>
    <row r="5331" spans="1:10" ht="13.9">
      <c r="A5331" s="4" t="s">
        <v>12091</v>
      </c>
      <c r="B5331" s="4" t="s">
        <v>649</v>
      </c>
      <c r="C5331" s="4" t="s">
        <v>650</v>
      </c>
      <c r="D5331" s="4">
        <v>-1.6E-2</v>
      </c>
      <c r="E5331" s="4">
        <v>3.2000000000000002E-3</v>
      </c>
      <c r="F5331" s="81" t="s">
        <v>12092</v>
      </c>
      <c r="G5331" s="4">
        <v>0.3876</v>
      </c>
      <c r="H5331" s="2">
        <v>604255</v>
      </c>
      <c r="I5331" s="2">
        <v>25</v>
      </c>
      <c r="J5331" s="82" t="s">
        <v>1797</v>
      </c>
    </row>
    <row r="5332" spans="1:10" ht="13.9">
      <c r="A5332" s="4" t="s">
        <v>12093</v>
      </c>
      <c r="B5332" s="4" t="s">
        <v>649</v>
      </c>
      <c r="C5332" s="4" t="s">
        <v>650</v>
      </c>
      <c r="D5332" s="4">
        <v>-2.07E-2</v>
      </c>
      <c r="E5332" s="4">
        <v>4.4999999999999997E-3</v>
      </c>
      <c r="F5332" s="81" t="s">
        <v>2852</v>
      </c>
      <c r="G5332" s="4">
        <v>0.14680000000000001</v>
      </c>
      <c r="H5332" s="2">
        <v>592556</v>
      </c>
      <c r="I5332" s="2">
        <v>21.16</v>
      </c>
      <c r="J5332" s="82" t="s">
        <v>12094</v>
      </c>
    </row>
    <row r="5333" spans="1:10" ht="13.9">
      <c r="A5333" s="4" t="s">
        <v>12095</v>
      </c>
      <c r="B5333" s="4" t="s">
        <v>649</v>
      </c>
      <c r="C5333" s="4" t="s">
        <v>654</v>
      </c>
      <c r="D5333" s="4">
        <v>1.6299999999999999E-2</v>
      </c>
      <c r="E5333" s="4">
        <v>3.2000000000000002E-3</v>
      </c>
      <c r="F5333" s="81" t="s">
        <v>12096</v>
      </c>
      <c r="G5333" s="4">
        <v>0.61260000000000003</v>
      </c>
      <c r="H5333" s="2">
        <v>604255</v>
      </c>
      <c r="I5333" s="2">
        <v>25.95</v>
      </c>
      <c r="J5333" s="82" t="s">
        <v>12097</v>
      </c>
    </row>
    <row r="5334" spans="1:10" ht="13.9">
      <c r="A5334" s="4" t="s">
        <v>12098</v>
      </c>
      <c r="B5334" s="4" t="s">
        <v>649</v>
      </c>
      <c r="C5334" s="4" t="s">
        <v>654</v>
      </c>
      <c r="D5334" s="4">
        <v>2.12E-2</v>
      </c>
      <c r="E5334" s="4">
        <v>4.4999999999999997E-3</v>
      </c>
      <c r="F5334" s="81" t="s">
        <v>12099</v>
      </c>
      <c r="G5334" s="4">
        <v>0.85870000000000002</v>
      </c>
      <c r="H5334" s="2">
        <v>604252</v>
      </c>
      <c r="I5334" s="2">
        <v>22.19</v>
      </c>
      <c r="J5334" s="82" t="s">
        <v>12100</v>
      </c>
    </row>
    <row r="5335" spans="1:10" ht="13.9">
      <c r="A5335" s="4" t="s">
        <v>12101</v>
      </c>
      <c r="B5335" s="4" t="s">
        <v>650</v>
      </c>
      <c r="C5335" s="4" t="s">
        <v>662</v>
      </c>
      <c r="D5335" s="4">
        <v>1.6E-2</v>
      </c>
      <c r="E5335" s="4">
        <v>3.2000000000000002E-3</v>
      </c>
      <c r="F5335" s="81" t="s">
        <v>7980</v>
      </c>
      <c r="G5335" s="4">
        <v>0.61240000000000006</v>
      </c>
      <c r="H5335" s="2">
        <v>604243</v>
      </c>
      <c r="I5335" s="2">
        <v>25</v>
      </c>
      <c r="J5335" s="82" t="s">
        <v>1797</v>
      </c>
    </row>
    <row r="5336" spans="1:10" ht="13.9">
      <c r="A5336" s="4" t="s">
        <v>12102</v>
      </c>
      <c r="B5336" s="4" t="s">
        <v>650</v>
      </c>
      <c r="C5336" s="4" t="s">
        <v>662</v>
      </c>
      <c r="D5336" s="4">
        <v>-1.6199999999999999E-2</v>
      </c>
      <c r="E5336" s="4">
        <v>3.2000000000000002E-3</v>
      </c>
      <c r="F5336" s="81" t="s">
        <v>12103</v>
      </c>
      <c r="G5336" s="4">
        <v>0.38769999999999999</v>
      </c>
      <c r="H5336" s="2">
        <v>604246</v>
      </c>
      <c r="I5336" s="2">
        <v>25.63</v>
      </c>
      <c r="J5336" s="82" t="s">
        <v>3279</v>
      </c>
    </row>
    <row r="5337" spans="1:10" ht="13.9">
      <c r="A5337" s="4" t="s">
        <v>12104</v>
      </c>
      <c r="B5337" s="4" t="s">
        <v>650</v>
      </c>
      <c r="C5337" s="4" t="s">
        <v>654</v>
      </c>
      <c r="D5337" s="4">
        <v>-2.12E-2</v>
      </c>
      <c r="E5337" s="4">
        <v>4.4999999999999997E-3</v>
      </c>
      <c r="F5337" s="81" t="s">
        <v>12105</v>
      </c>
      <c r="G5337" s="4">
        <v>0.14649999999999999</v>
      </c>
      <c r="H5337" s="2">
        <v>604252</v>
      </c>
      <c r="I5337" s="2">
        <v>22.19</v>
      </c>
      <c r="J5337" s="82" t="s">
        <v>12100</v>
      </c>
    </row>
    <row r="5338" spans="1:10" ht="13.9">
      <c r="A5338" s="4" t="s">
        <v>12106</v>
      </c>
      <c r="B5338" s="4" t="s">
        <v>649</v>
      </c>
      <c r="C5338" s="4" t="s">
        <v>650</v>
      </c>
      <c r="D5338" s="4">
        <v>2.1399999999999999E-2</v>
      </c>
      <c r="E5338" s="4">
        <v>4.4999999999999997E-3</v>
      </c>
      <c r="F5338" s="81" t="s">
        <v>12107</v>
      </c>
      <c r="G5338" s="4">
        <v>0.85850000000000004</v>
      </c>
      <c r="H5338" s="2">
        <v>604145</v>
      </c>
      <c r="I5338" s="2">
        <v>22.62</v>
      </c>
      <c r="J5338" s="82" t="s">
        <v>12108</v>
      </c>
    </row>
    <row r="5339" spans="1:10" ht="13.9">
      <c r="A5339" s="4" t="s">
        <v>12109</v>
      </c>
      <c r="B5339" s="4" t="s">
        <v>649</v>
      </c>
      <c r="C5339" s="4" t="s">
        <v>662</v>
      </c>
      <c r="D5339" s="4">
        <v>2.12E-2</v>
      </c>
      <c r="E5339" s="4">
        <v>4.4999999999999997E-3</v>
      </c>
      <c r="F5339" s="81" t="s">
        <v>12110</v>
      </c>
      <c r="G5339" s="4">
        <v>0.85870000000000002</v>
      </c>
      <c r="H5339" s="2">
        <v>600632</v>
      </c>
      <c r="I5339" s="2">
        <v>22.19</v>
      </c>
      <c r="J5339" s="82" t="s">
        <v>1141</v>
      </c>
    </row>
    <row r="5340" spans="1:10" ht="13.9">
      <c r="A5340" s="4" t="s">
        <v>12111</v>
      </c>
      <c r="B5340" s="4" t="s">
        <v>649</v>
      </c>
      <c r="C5340" s="4" t="s">
        <v>650</v>
      </c>
      <c r="D5340" s="4">
        <v>-2.1399999999999999E-2</v>
      </c>
      <c r="E5340" s="4">
        <v>4.4999999999999997E-3</v>
      </c>
      <c r="F5340" s="81" t="s">
        <v>12112</v>
      </c>
      <c r="G5340" s="4">
        <v>0.1424</v>
      </c>
      <c r="H5340" s="2">
        <v>597331</v>
      </c>
      <c r="I5340" s="2">
        <v>22.62</v>
      </c>
      <c r="J5340" s="82" t="s">
        <v>11952</v>
      </c>
    </row>
    <row r="5341" spans="1:10" ht="13.9">
      <c r="A5341" s="4" t="s">
        <v>12113</v>
      </c>
      <c r="B5341" s="4" t="s">
        <v>649</v>
      </c>
      <c r="C5341" s="4" t="s">
        <v>654</v>
      </c>
      <c r="D5341" s="4">
        <v>-2.1100000000000001E-2</v>
      </c>
      <c r="E5341" s="4">
        <v>4.4999999999999997E-3</v>
      </c>
      <c r="F5341" s="81" t="s">
        <v>4857</v>
      </c>
      <c r="G5341" s="4">
        <v>0.14249999999999999</v>
      </c>
      <c r="H5341" s="2">
        <v>597326</v>
      </c>
      <c r="I5341" s="2">
        <v>21.99</v>
      </c>
      <c r="J5341" s="82" t="s">
        <v>12114</v>
      </c>
    </row>
    <row r="5342" spans="1:10" ht="13.9">
      <c r="A5342" s="4" t="s">
        <v>12115</v>
      </c>
      <c r="B5342" s="4" t="s">
        <v>649</v>
      </c>
      <c r="C5342" s="4" t="s">
        <v>654</v>
      </c>
      <c r="D5342" s="4">
        <v>-2.1100000000000001E-2</v>
      </c>
      <c r="E5342" s="4">
        <v>4.4999999999999997E-3</v>
      </c>
      <c r="F5342" s="81" t="s">
        <v>12116</v>
      </c>
      <c r="G5342" s="4">
        <v>0.1426</v>
      </c>
      <c r="H5342" s="2">
        <v>597331</v>
      </c>
      <c r="I5342" s="2">
        <v>21.99</v>
      </c>
      <c r="J5342" s="82" t="s">
        <v>12114</v>
      </c>
    </row>
    <row r="5343" spans="1:10" ht="13.9">
      <c r="A5343" s="4" t="s">
        <v>12117</v>
      </c>
      <c r="B5343" s="4" t="s">
        <v>662</v>
      </c>
      <c r="C5343" s="4" t="s">
        <v>654</v>
      </c>
      <c r="D5343" s="4">
        <v>-2.1100000000000001E-2</v>
      </c>
      <c r="E5343" s="4">
        <v>4.4999999999999997E-3</v>
      </c>
      <c r="F5343" s="81" t="s">
        <v>12118</v>
      </c>
      <c r="G5343" s="4">
        <v>0.1426</v>
      </c>
      <c r="H5343" s="2">
        <v>597305</v>
      </c>
      <c r="I5343" s="2">
        <v>21.99</v>
      </c>
      <c r="J5343" s="82" t="s">
        <v>12114</v>
      </c>
    </row>
    <row r="5344" spans="1:10" ht="13.9">
      <c r="A5344" s="4" t="s">
        <v>12119</v>
      </c>
      <c r="B5344" s="4" t="s">
        <v>650</v>
      </c>
      <c r="C5344" s="4" t="s">
        <v>662</v>
      </c>
      <c r="D5344" s="4">
        <v>-1.6199999999999999E-2</v>
      </c>
      <c r="E5344" s="4">
        <v>3.2000000000000002E-3</v>
      </c>
      <c r="F5344" s="81" t="s">
        <v>12120</v>
      </c>
      <c r="G5344" s="4">
        <v>0.38719999999999999</v>
      </c>
      <c r="H5344" s="2">
        <v>604234</v>
      </c>
      <c r="I5344" s="2">
        <v>25.63</v>
      </c>
      <c r="J5344" s="82" t="s">
        <v>3279</v>
      </c>
    </row>
    <row r="5345" spans="1:10" ht="13.9">
      <c r="A5345" s="4" t="s">
        <v>12121</v>
      </c>
      <c r="B5345" s="4" t="s">
        <v>650</v>
      </c>
      <c r="C5345" s="4" t="s">
        <v>662</v>
      </c>
      <c r="D5345" s="4">
        <v>-1.61E-2</v>
      </c>
      <c r="E5345" s="4">
        <v>3.2000000000000002E-3</v>
      </c>
      <c r="F5345" s="81" t="s">
        <v>7489</v>
      </c>
      <c r="G5345" s="4">
        <v>0.38729999999999998</v>
      </c>
      <c r="H5345" s="2">
        <v>604256</v>
      </c>
      <c r="I5345" s="2">
        <v>25.31</v>
      </c>
      <c r="J5345" s="82" t="s">
        <v>11838</v>
      </c>
    </row>
    <row r="5346" spans="1:10" ht="13.9">
      <c r="A5346" s="4" t="s">
        <v>12122</v>
      </c>
      <c r="B5346" s="4" t="s">
        <v>650</v>
      </c>
      <c r="C5346" s="4" t="s">
        <v>662</v>
      </c>
      <c r="D5346" s="4">
        <v>-2.1600000000000001E-2</v>
      </c>
      <c r="E5346" s="4">
        <v>4.4999999999999997E-3</v>
      </c>
      <c r="F5346" s="81" t="s">
        <v>5985</v>
      </c>
      <c r="G5346" s="4">
        <v>0.14199999999999999</v>
      </c>
      <c r="H5346" s="2">
        <v>604256</v>
      </c>
      <c r="I5346" s="2">
        <v>23.04</v>
      </c>
      <c r="J5346" s="82" t="s">
        <v>11994</v>
      </c>
    </row>
    <row r="5347" spans="1:10" ht="13.9">
      <c r="A5347" s="4" t="s">
        <v>12123</v>
      </c>
      <c r="B5347" s="4" t="s">
        <v>649</v>
      </c>
      <c r="C5347" s="4" t="s">
        <v>662</v>
      </c>
      <c r="D5347" s="4">
        <v>-1.95E-2</v>
      </c>
      <c r="E5347" s="4">
        <v>4.1999999999999997E-3</v>
      </c>
      <c r="F5347" s="81" t="s">
        <v>12124</v>
      </c>
      <c r="G5347" s="4">
        <v>0.62829999999999997</v>
      </c>
      <c r="H5347" s="2">
        <v>483768</v>
      </c>
      <c r="I5347" s="2">
        <v>21.56</v>
      </c>
      <c r="J5347" s="82" t="s">
        <v>2643</v>
      </c>
    </row>
    <row r="5348" spans="1:10" ht="13.9">
      <c r="A5348" s="4" t="s">
        <v>12125</v>
      </c>
      <c r="B5348" s="4" t="s">
        <v>650</v>
      </c>
      <c r="C5348" s="4" t="s">
        <v>662</v>
      </c>
      <c r="D5348" s="4">
        <v>1.95E-2</v>
      </c>
      <c r="E5348" s="4">
        <v>4.1999999999999997E-3</v>
      </c>
      <c r="F5348" s="81" t="s">
        <v>8928</v>
      </c>
      <c r="G5348" s="4">
        <v>0.37159999999999999</v>
      </c>
      <c r="H5348" s="2">
        <v>483768</v>
      </c>
      <c r="I5348" s="2">
        <v>21.56</v>
      </c>
      <c r="J5348" s="82" t="s">
        <v>2643</v>
      </c>
    </row>
    <row r="5349" spans="1:10" ht="13.9">
      <c r="A5349" s="4" t="s">
        <v>12126</v>
      </c>
      <c r="B5349" s="4" t="s">
        <v>649</v>
      </c>
      <c r="C5349" s="4" t="s">
        <v>662</v>
      </c>
      <c r="D5349" s="4">
        <v>-1.9199999999999998E-2</v>
      </c>
      <c r="E5349" s="4">
        <v>4.1999999999999997E-3</v>
      </c>
      <c r="F5349" s="81" t="s">
        <v>1405</v>
      </c>
      <c r="G5349" s="4">
        <v>0.61580000000000001</v>
      </c>
      <c r="H5349" s="2">
        <v>483768</v>
      </c>
      <c r="I5349" s="2">
        <v>20.9</v>
      </c>
      <c r="J5349" s="82" t="s">
        <v>3167</v>
      </c>
    </row>
    <row r="5350" spans="1:10" ht="13.9">
      <c r="A5350" s="4" t="s">
        <v>12127</v>
      </c>
      <c r="B5350" s="4" t="s">
        <v>662</v>
      </c>
      <c r="C5350" s="4" t="s">
        <v>654</v>
      </c>
      <c r="D5350" s="4">
        <v>-1.9199999999999998E-2</v>
      </c>
      <c r="E5350" s="4">
        <v>4.1999999999999997E-3</v>
      </c>
      <c r="F5350" s="81" t="s">
        <v>5041</v>
      </c>
      <c r="G5350" s="4">
        <v>0.61580000000000001</v>
      </c>
      <c r="H5350" s="2">
        <v>483768</v>
      </c>
      <c r="I5350" s="2">
        <v>20.9</v>
      </c>
      <c r="J5350" s="82" t="s">
        <v>3167</v>
      </c>
    </row>
    <row r="5351" spans="1:10" ht="13.9">
      <c r="A5351" s="4" t="s">
        <v>12128</v>
      </c>
      <c r="B5351" s="4" t="s">
        <v>649</v>
      </c>
      <c r="C5351" s="4" t="s">
        <v>654</v>
      </c>
      <c r="D5351" s="4">
        <v>-1.9300000000000001E-2</v>
      </c>
      <c r="E5351" s="4">
        <v>4.1999999999999997E-3</v>
      </c>
      <c r="F5351" s="81" t="s">
        <v>4141</v>
      </c>
      <c r="G5351" s="4">
        <v>0.61529999999999996</v>
      </c>
      <c r="H5351" s="2">
        <v>483768</v>
      </c>
      <c r="I5351" s="2">
        <v>21.12</v>
      </c>
      <c r="J5351" s="82" t="s">
        <v>8156</v>
      </c>
    </row>
    <row r="5352" spans="1:10" ht="13.9">
      <c r="A5352" s="4" t="s">
        <v>12129</v>
      </c>
      <c r="B5352" s="4" t="s">
        <v>649</v>
      </c>
      <c r="C5352" s="4" t="s">
        <v>654</v>
      </c>
      <c r="D5352" s="4">
        <v>1.9199999999999998E-2</v>
      </c>
      <c r="E5352" s="4">
        <v>4.1999999999999997E-3</v>
      </c>
      <c r="F5352" s="81" t="s">
        <v>12130</v>
      </c>
      <c r="G5352" s="4">
        <v>0.38429999999999997</v>
      </c>
      <c r="H5352" s="2">
        <v>483768</v>
      </c>
      <c r="I5352" s="2">
        <v>20.9</v>
      </c>
      <c r="J5352" s="82" t="s">
        <v>3167</v>
      </c>
    </row>
    <row r="5353" spans="1:10" ht="13.9">
      <c r="A5353" s="4" t="s">
        <v>12131</v>
      </c>
      <c r="B5353" s="4" t="s">
        <v>650</v>
      </c>
      <c r="C5353" s="4" t="s">
        <v>662</v>
      </c>
      <c r="D5353" s="4">
        <v>1.9300000000000001E-2</v>
      </c>
      <c r="E5353" s="4">
        <v>4.1999999999999997E-3</v>
      </c>
      <c r="F5353" s="81" t="s">
        <v>8502</v>
      </c>
      <c r="G5353" s="4">
        <v>0.38400000000000001</v>
      </c>
      <c r="H5353" s="2">
        <v>483768</v>
      </c>
      <c r="I5353" s="2">
        <v>21.12</v>
      </c>
      <c r="J5353" s="82" t="s">
        <v>8156</v>
      </c>
    </row>
    <row r="5354" spans="1:10" ht="13.9">
      <c r="A5354" s="4" t="s">
        <v>12132</v>
      </c>
      <c r="B5354" s="4" t="s">
        <v>650</v>
      </c>
      <c r="C5354" s="4" t="s">
        <v>662</v>
      </c>
      <c r="D5354" s="4">
        <v>-1.9199999999999998E-2</v>
      </c>
      <c r="E5354" s="4">
        <v>4.1999999999999997E-3</v>
      </c>
      <c r="F5354" s="81" t="s">
        <v>12133</v>
      </c>
      <c r="G5354" s="4">
        <v>0.61650000000000005</v>
      </c>
      <c r="H5354" s="2">
        <v>483768</v>
      </c>
      <c r="I5354" s="2">
        <v>20.9</v>
      </c>
      <c r="J5354" s="82" t="s">
        <v>3167</v>
      </c>
    </row>
    <row r="5355" spans="1:10" ht="13.9">
      <c r="A5355" s="4" t="s">
        <v>12134</v>
      </c>
      <c r="B5355" s="4" t="s">
        <v>649</v>
      </c>
      <c r="C5355" s="4" t="s">
        <v>654</v>
      </c>
      <c r="D5355" s="4">
        <v>-1.9199999999999998E-2</v>
      </c>
      <c r="E5355" s="4">
        <v>4.1999999999999997E-3</v>
      </c>
      <c r="F5355" s="81" t="s">
        <v>1698</v>
      </c>
      <c r="G5355" s="4">
        <v>0.61609999999999998</v>
      </c>
      <c r="H5355" s="2">
        <v>483768</v>
      </c>
      <c r="I5355" s="2">
        <v>20.9</v>
      </c>
      <c r="J5355" s="82" t="s">
        <v>3167</v>
      </c>
    </row>
    <row r="5356" spans="1:10" ht="13.9">
      <c r="A5356" s="4" t="s">
        <v>12135</v>
      </c>
      <c r="B5356" s="4" t="s">
        <v>649</v>
      </c>
      <c r="C5356" s="4" t="s">
        <v>654</v>
      </c>
      <c r="D5356" s="4">
        <v>1.9199999999999998E-2</v>
      </c>
      <c r="E5356" s="4">
        <v>4.1999999999999997E-3</v>
      </c>
      <c r="F5356" s="81" t="s">
        <v>4197</v>
      </c>
      <c r="G5356" s="4">
        <v>0.38450000000000001</v>
      </c>
      <c r="H5356" s="2">
        <v>483768</v>
      </c>
      <c r="I5356" s="2">
        <v>20.9</v>
      </c>
      <c r="J5356" s="82" t="s">
        <v>3167</v>
      </c>
    </row>
    <row r="5357" spans="1:10" ht="13.9">
      <c r="A5357" s="4" t="s">
        <v>12136</v>
      </c>
      <c r="B5357" s="4" t="s">
        <v>650</v>
      </c>
      <c r="C5357" s="4" t="s">
        <v>662</v>
      </c>
      <c r="D5357" s="4">
        <v>1.9199999999999998E-2</v>
      </c>
      <c r="E5357" s="4">
        <v>4.1999999999999997E-3</v>
      </c>
      <c r="F5357" s="81" t="s">
        <v>4936</v>
      </c>
      <c r="G5357" s="4">
        <v>0.38390000000000002</v>
      </c>
      <c r="H5357" s="2">
        <v>483768</v>
      </c>
      <c r="I5357" s="2">
        <v>20.9</v>
      </c>
      <c r="J5357" s="82" t="s">
        <v>3167</v>
      </c>
    </row>
    <row r="5358" spans="1:10" ht="13.9">
      <c r="A5358" s="4" t="s">
        <v>12137</v>
      </c>
      <c r="B5358" s="4" t="s">
        <v>662</v>
      </c>
      <c r="C5358" s="4" t="s">
        <v>654</v>
      </c>
      <c r="D5358" s="4">
        <v>0.21690000000000001</v>
      </c>
      <c r="E5358" s="4">
        <v>4.7399999999999998E-2</v>
      </c>
      <c r="F5358" s="81" t="s">
        <v>1009</v>
      </c>
      <c r="G5358" s="4">
        <v>0.998</v>
      </c>
      <c r="H5358" s="2">
        <v>448902</v>
      </c>
      <c r="I5358" s="2">
        <v>20.94</v>
      </c>
      <c r="J5358" s="82" t="s">
        <v>2822</v>
      </c>
    </row>
    <row r="5359" spans="1:10" ht="13.9">
      <c r="A5359" s="4" t="s">
        <v>12138</v>
      </c>
      <c r="B5359" s="4" t="s">
        <v>650</v>
      </c>
      <c r="C5359" s="4" t="s">
        <v>662</v>
      </c>
      <c r="D5359" s="4">
        <v>1.6E-2</v>
      </c>
      <c r="E5359" s="4">
        <v>3.3999999999999998E-3</v>
      </c>
      <c r="F5359" s="81" t="s">
        <v>4206</v>
      </c>
      <c r="G5359" s="4">
        <v>0.68710000000000004</v>
      </c>
      <c r="H5359" s="2">
        <v>604251</v>
      </c>
      <c r="I5359" s="2">
        <v>22.15</v>
      </c>
      <c r="J5359" s="82" t="s">
        <v>1001</v>
      </c>
    </row>
    <row r="5360" spans="1:10" ht="13.9">
      <c r="A5360" s="4" t="s">
        <v>12139</v>
      </c>
      <c r="B5360" s="4" t="s">
        <v>649</v>
      </c>
      <c r="C5360" s="4" t="s">
        <v>654</v>
      </c>
      <c r="D5360" s="4">
        <v>-1.6E-2</v>
      </c>
      <c r="E5360" s="4">
        <v>3.3999999999999998E-3</v>
      </c>
      <c r="F5360" s="81" t="s">
        <v>2961</v>
      </c>
      <c r="G5360" s="4">
        <v>0.31259999999999999</v>
      </c>
      <c r="H5360" s="2">
        <v>604255</v>
      </c>
      <c r="I5360" s="2">
        <v>22.15</v>
      </c>
      <c r="J5360" s="82" t="s">
        <v>1001</v>
      </c>
    </row>
    <row r="5361" spans="1:10" ht="13.9">
      <c r="A5361" s="4" t="s">
        <v>12140</v>
      </c>
      <c r="B5361" s="4" t="s">
        <v>650</v>
      </c>
      <c r="C5361" s="4" t="s">
        <v>662</v>
      </c>
      <c r="D5361" s="4">
        <v>1.6E-2</v>
      </c>
      <c r="E5361" s="4">
        <v>3.3999999999999998E-3</v>
      </c>
      <c r="F5361" s="81" t="s">
        <v>5265</v>
      </c>
      <c r="G5361" s="4">
        <v>0.68730000000000002</v>
      </c>
      <c r="H5361" s="2">
        <v>604255</v>
      </c>
      <c r="I5361" s="2">
        <v>22.15</v>
      </c>
      <c r="J5361" s="82" t="s">
        <v>1001</v>
      </c>
    </row>
    <row r="5362" spans="1:10" ht="13.9">
      <c r="A5362" s="4" t="s">
        <v>12141</v>
      </c>
      <c r="B5362" s="4" t="s">
        <v>649</v>
      </c>
      <c r="C5362" s="4" t="s">
        <v>654</v>
      </c>
      <c r="D5362" s="4">
        <v>-1.52E-2</v>
      </c>
      <c r="E5362" s="4">
        <v>3.3E-3</v>
      </c>
      <c r="F5362" s="81" t="s">
        <v>3117</v>
      </c>
      <c r="G5362" s="4">
        <v>0.36599999999999999</v>
      </c>
      <c r="H5362" s="2">
        <v>604240</v>
      </c>
      <c r="I5362" s="2">
        <v>21.22</v>
      </c>
      <c r="J5362" s="82" t="s">
        <v>2979</v>
      </c>
    </row>
    <row r="5363" spans="1:10" ht="13.9">
      <c r="A5363" s="4" t="s">
        <v>12142</v>
      </c>
      <c r="B5363" s="4" t="s">
        <v>649</v>
      </c>
      <c r="C5363" s="4" t="s">
        <v>654</v>
      </c>
      <c r="D5363" s="4">
        <v>-1.5900000000000001E-2</v>
      </c>
      <c r="E5363" s="4">
        <v>3.3999999999999998E-3</v>
      </c>
      <c r="F5363" s="81" t="s">
        <v>12143</v>
      </c>
      <c r="G5363" s="4">
        <v>0.31219999999999998</v>
      </c>
      <c r="H5363" s="2">
        <v>604254</v>
      </c>
      <c r="I5363" s="2">
        <v>21.87</v>
      </c>
      <c r="J5363" s="82" t="s">
        <v>2537</v>
      </c>
    </row>
    <row r="5364" spans="1:10" ht="13.9">
      <c r="A5364" s="4" t="s">
        <v>12144</v>
      </c>
      <c r="B5364" s="4" t="s">
        <v>649</v>
      </c>
      <c r="C5364" s="4" t="s">
        <v>662</v>
      </c>
      <c r="D5364" s="4">
        <v>-1.52E-2</v>
      </c>
      <c r="E5364" s="4">
        <v>3.3E-3</v>
      </c>
      <c r="F5364" s="81" t="s">
        <v>1346</v>
      </c>
      <c r="G5364" s="4">
        <v>0.36580000000000001</v>
      </c>
      <c r="H5364" s="2">
        <v>604248</v>
      </c>
      <c r="I5364" s="2">
        <v>21.22</v>
      </c>
      <c r="J5364" s="82" t="s">
        <v>2979</v>
      </c>
    </row>
    <row r="5365" spans="1:10" ht="13.9">
      <c r="A5365" s="4" t="s">
        <v>12145</v>
      </c>
      <c r="B5365" s="4" t="s">
        <v>649</v>
      </c>
      <c r="C5365" s="4" t="s">
        <v>654</v>
      </c>
      <c r="D5365" s="4">
        <v>-1.5900000000000001E-2</v>
      </c>
      <c r="E5365" s="4">
        <v>3.3999999999999998E-3</v>
      </c>
      <c r="F5365" s="81" t="s">
        <v>7097</v>
      </c>
      <c r="G5365" s="4">
        <v>0.31209999999999999</v>
      </c>
      <c r="H5365" s="2">
        <v>604256</v>
      </c>
      <c r="I5365" s="2">
        <v>21.87</v>
      </c>
      <c r="J5365" s="82" t="s">
        <v>2537</v>
      </c>
    </row>
    <row r="5366" spans="1:10" ht="13.9">
      <c r="A5366" s="4" t="s">
        <v>12146</v>
      </c>
      <c r="B5366" s="4" t="s">
        <v>650</v>
      </c>
      <c r="C5366" s="4" t="s">
        <v>662</v>
      </c>
      <c r="D5366" s="4">
        <v>1.54E-2</v>
      </c>
      <c r="E5366" s="4">
        <v>3.3999999999999998E-3</v>
      </c>
      <c r="F5366" s="81" t="s">
        <v>5824</v>
      </c>
      <c r="G5366" s="4">
        <v>0.67820000000000003</v>
      </c>
      <c r="H5366" s="2">
        <v>604254</v>
      </c>
      <c r="I5366" s="2">
        <v>20.52</v>
      </c>
      <c r="J5366" s="82" t="s">
        <v>12147</v>
      </c>
    </row>
    <row r="5367" spans="1:10" ht="13.9">
      <c r="A5367" s="4" t="s">
        <v>12148</v>
      </c>
      <c r="B5367" s="4" t="s">
        <v>662</v>
      </c>
      <c r="C5367" s="4" t="s">
        <v>654</v>
      </c>
      <c r="D5367" s="4">
        <v>1.5599999999999999E-2</v>
      </c>
      <c r="E5367" s="4">
        <v>3.3999999999999998E-3</v>
      </c>
      <c r="F5367" s="81" t="s">
        <v>4387</v>
      </c>
      <c r="G5367" s="4">
        <v>0.67989999999999995</v>
      </c>
      <c r="H5367" s="2">
        <v>600637</v>
      </c>
      <c r="I5367" s="2">
        <v>21.05</v>
      </c>
      <c r="J5367" s="82" t="s">
        <v>12149</v>
      </c>
    </row>
    <row r="5368" spans="1:10" ht="13.9">
      <c r="A5368" s="4" t="s">
        <v>12150</v>
      </c>
      <c r="B5368" s="4" t="s">
        <v>649</v>
      </c>
      <c r="C5368" s="4" t="s">
        <v>654</v>
      </c>
      <c r="D5368" s="4">
        <v>-1.55E-2</v>
      </c>
      <c r="E5368" s="4">
        <v>3.3999999999999998E-3</v>
      </c>
      <c r="F5368" s="81" t="s">
        <v>12151</v>
      </c>
      <c r="G5368" s="4">
        <v>0.32</v>
      </c>
      <c r="H5368" s="2">
        <v>601808</v>
      </c>
      <c r="I5368" s="2">
        <v>20.78</v>
      </c>
      <c r="J5368" s="82" t="s">
        <v>12152</v>
      </c>
    </row>
    <row r="5369" spans="1:10" ht="13.9">
      <c r="A5369" s="4" t="s">
        <v>12153</v>
      </c>
      <c r="B5369" s="4" t="s">
        <v>650</v>
      </c>
      <c r="C5369" s="4" t="s">
        <v>662</v>
      </c>
      <c r="D5369" s="4">
        <v>-1.5900000000000001E-2</v>
      </c>
      <c r="E5369" s="4">
        <v>3.3999999999999998E-3</v>
      </c>
      <c r="F5369" s="81" t="s">
        <v>5534</v>
      </c>
      <c r="G5369" s="4">
        <v>0.31940000000000002</v>
      </c>
      <c r="H5369" s="2">
        <v>604254</v>
      </c>
      <c r="I5369" s="2">
        <v>21.87</v>
      </c>
      <c r="J5369" s="82" t="s">
        <v>2537</v>
      </c>
    </row>
    <row r="5370" spans="1:10" ht="13.9">
      <c r="A5370" s="4" t="s">
        <v>12154</v>
      </c>
      <c r="B5370" s="4" t="s">
        <v>649</v>
      </c>
      <c r="C5370" s="4" t="s">
        <v>654</v>
      </c>
      <c r="D5370" s="4">
        <v>0.14779999999999999</v>
      </c>
      <c r="E5370" s="4">
        <v>3.1099999999999999E-2</v>
      </c>
      <c r="F5370" s="81" t="s">
        <v>1684</v>
      </c>
      <c r="G5370" s="4">
        <v>4.4000000000000003E-3</v>
      </c>
      <c r="H5370" s="2">
        <v>472921</v>
      </c>
      <c r="I5370" s="2">
        <v>22.59</v>
      </c>
      <c r="J5370" s="82" t="s">
        <v>12155</v>
      </c>
    </row>
    <row r="5371" spans="1:10" ht="13.9">
      <c r="A5371" s="4" t="s">
        <v>12156</v>
      </c>
      <c r="B5371" s="4" t="s">
        <v>649</v>
      </c>
      <c r="C5371" s="4" t="s">
        <v>662</v>
      </c>
      <c r="D5371" s="4">
        <v>0.14749999999999999</v>
      </c>
      <c r="E5371" s="4">
        <v>3.1199999999999999E-2</v>
      </c>
      <c r="F5371" s="81" t="s">
        <v>12157</v>
      </c>
      <c r="G5371" s="4">
        <v>4.4000000000000003E-3</v>
      </c>
      <c r="H5371" s="2">
        <v>472921</v>
      </c>
      <c r="I5371" s="2">
        <v>22.35</v>
      </c>
      <c r="J5371" s="82" t="s">
        <v>1245</v>
      </c>
    </row>
    <row r="5372" spans="1:10" ht="13.9">
      <c r="A5372" s="4" t="s">
        <v>12158</v>
      </c>
      <c r="B5372" s="4" t="s">
        <v>662</v>
      </c>
      <c r="C5372" s="4" t="s">
        <v>654</v>
      </c>
      <c r="D5372" s="4">
        <v>-1.52E-2</v>
      </c>
      <c r="E5372" s="4">
        <v>3.2000000000000002E-3</v>
      </c>
      <c r="F5372" s="81" t="s">
        <v>12159</v>
      </c>
      <c r="G5372" s="4">
        <v>0.49409999999999998</v>
      </c>
      <c r="H5372" s="2">
        <v>603232</v>
      </c>
      <c r="I5372" s="2">
        <v>22.56</v>
      </c>
      <c r="J5372" s="82" t="s">
        <v>12160</v>
      </c>
    </row>
    <row r="5373" spans="1:10" ht="13.9">
      <c r="A5373" s="4" t="s">
        <v>12161</v>
      </c>
      <c r="B5373" s="4" t="s">
        <v>662</v>
      </c>
      <c r="C5373" s="4" t="s">
        <v>654</v>
      </c>
      <c r="D5373" s="4">
        <v>1.52E-2</v>
      </c>
      <c r="E5373" s="4">
        <v>3.2000000000000002E-3</v>
      </c>
      <c r="F5373" s="81" t="s">
        <v>12162</v>
      </c>
      <c r="G5373" s="4">
        <v>0.49859999999999999</v>
      </c>
      <c r="H5373" s="2">
        <v>599617</v>
      </c>
      <c r="I5373" s="2">
        <v>22.56</v>
      </c>
      <c r="J5373" s="82" t="s">
        <v>11971</v>
      </c>
    </row>
    <row r="5374" spans="1:10" ht="13.9">
      <c r="A5374" s="4" t="s">
        <v>12163</v>
      </c>
      <c r="B5374" s="4" t="s">
        <v>650</v>
      </c>
      <c r="C5374" s="4" t="s">
        <v>662</v>
      </c>
      <c r="D5374" s="4">
        <v>3.4099999999999998E-2</v>
      </c>
      <c r="E5374" s="4">
        <v>7.3000000000000001E-3</v>
      </c>
      <c r="F5374" s="81" t="s">
        <v>4696</v>
      </c>
      <c r="G5374" s="4">
        <v>4.9700000000000001E-2</v>
      </c>
      <c r="H5374" s="2">
        <v>589289</v>
      </c>
      <c r="I5374" s="2">
        <v>21.82</v>
      </c>
      <c r="J5374" s="82" t="s">
        <v>12164</v>
      </c>
    </row>
    <row r="5375" spans="1:10" ht="13.9">
      <c r="A5375" s="4" t="s">
        <v>12165</v>
      </c>
      <c r="B5375" s="4" t="s">
        <v>649</v>
      </c>
      <c r="C5375" s="4" t="s">
        <v>654</v>
      </c>
      <c r="D5375" s="4">
        <v>3.4700000000000002E-2</v>
      </c>
      <c r="E5375" s="4">
        <v>7.4000000000000003E-3</v>
      </c>
      <c r="F5375" s="81" t="s">
        <v>5651</v>
      </c>
      <c r="G5375" s="4">
        <v>4.9700000000000001E-2</v>
      </c>
      <c r="H5375" s="2">
        <v>589251</v>
      </c>
      <c r="I5375" s="2">
        <v>21.99</v>
      </c>
      <c r="J5375" s="82" t="s">
        <v>12166</v>
      </c>
    </row>
    <row r="5376" spans="1:10" ht="13.9">
      <c r="A5376" s="4" t="s">
        <v>12167</v>
      </c>
      <c r="B5376" s="4" t="s">
        <v>650</v>
      </c>
      <c r="C5376" s="4" t="s">
        <v>662</v>
      </c>
      <c r="D5376" s="4">
        <v>-1.9800000000000002E-2</v>
      </c>
      <c r="E5376" s="4">
        <v>4.1000000000000003E-3</v>
      </c>
      <c r="F5376" s="81" t="s">
        <v>12168</v>
      </c>
      <c r="G5376" s="4">
        <v>0.48</v>
      </c>
      <c r="H5376" s="2">
        <v>482750</v>
      </c>
      <c r="I5376" s="2">
        <v>23.32</v>
      </c>
      <c r="J5376" s="82" t="s">
        <v>2310</v>
      </c>
    </row>
    <row r="5377" spans="1:10" ht="13.9">
      <c r="A5377" s="4" t="s">
        <v>12169</v>
      </c>
      <c r="B5377" s="4" t="s">
        <v>649</v>
      </c>
      <c r="C5377" s="4" t="s">
        <v>654</v>
      </c>
      <c r="D5377" s="4">
        <v>-1.8700000000000001E-2</v>
      </c>
      <c r="E5377" s="4">
        <v>4.1000000000000003E-3</v>
      </c>
      <c r="F5377" s="81" t="s">
        <v>5895</v>
      </c>
      <c r="G5377" s="4">
        <v>0.48630000000000001</v>
      </c>
      <c r="H5377" s="2">
        <v>483768</v>
      </c>
      <c r="I5377" s="2">
        <v>20.8</v>
      </c>
      <c r="J5377" s="82" t="s">
        <v>2288</v>
      </c>
    </row>
    <row r="5378" spans="1:10" ht="13.9">
      <c r="A5378" s="4" t="s">
        <v>12170</v>
      </c>
      <c r="B5378" s="4" t="s">
        <v>650</v>
      </c>
      <c r="C5378" s="4" t="s">
        <v>662</v>
      </c>
      <c r="D5378" s="4">
        <v>-1.8800000000000001E-2</v>
      </c>
      <c r="E5378" s="4">
        <v>4.1000000000000003E-3</v>
      </c>
      <c r="F5378" s="81" t="s">
        <v>3011</v>
      </c>
      <c r="G5378" s="4">
        <v>0.49419999999999997</v>
      </c>
      <c r="H5378" s="2">
        <v>483768</v>
      </c>
      <c r="I5378" s="2">
        <v>21.03</v>
      </c>
      <c r="J5378" s="82" t="s">
        <v>1552</v>
      </c>
    </row>
    <row r="5379" spans="1:10" ht="13.9">
      <c r="A5379" s="4" t="s">
        <v>12171</v>
      </c>
      <c r="B5379" s="4" t="s">
        <v>649</v>
      </c>
      <c r="C5379" s="4" t="s">
        <v>654</v>
      </c>
      <c r="D5379" s="4">
        <v>-1.89E-2</v>
      </c>
      <c r="E5379" s="4">
        <v>4.1000000000000003E-3</v>
      </c>
      <c r="F5379" s="81" t="s">
        <v>4415</v>
      </c>
      <c r="G5379" s="4">
        <v>0.49299999999999999</v>
      </c>
      <c r="H5379" s="2">
        <v>483768</v>
      </c>
      <c r="I5379" s="2">
        <v>21.25</v>
      </c>
      <c r="J5379" s="82" t="s">
        <v>1604</v>
      </c>
    </row>
    <row r="5380" spans="1:10" ht="13.9">
      <c r="A5380" s="4" t="s">
        <v>12172</v>
      </c>
      <c r="B5380" s="4" t="s">
        <v>650</v>
      </c>
      <c r="C5380" s="4" t="s">
        <v>662</v>
      </c>
      <c r="D5380" s="4">
        <v>1.89E-2</v>
      </c>
      <c r="E5380" s="4">
        <v>4.1000000000000003E-3</v>
      </c>
      <c r="F5380" s="81" t="s">
        <v>5514</v>
      </c>
      <c r="G5380" s="4">
        <v>0.50690000000000002</v>
      </c>
      <c r="H5380" s="2">
        <v>483768</v>
      </c>
      <c r="I5380" s="2">
        <v>21.25</v>
      </c>
      <c r="J5380" s="82" t="s">
        <v>1604</v>
      </c>
    </row>
    <row r="5381" spans="1:10" ht="13.9">
      <c r="A5381" s="4" t="s">
        <v>12173</v>
      </c>
      <c r="B5381" s="4" t="s">
        <v>649</v>
      </c>
      <c r="C5381" s="4" t="s">
        <v>654</v>
      </c>
      <c r="D5381" s="4">
        <v>-1.8700000000000001E-2</v>
      </c>
      <c r="E5381" s="4">
        <v>4.1000000000000003E-3</v>
      </c>
      <c r="F5381" s="81" t="s">
        <v>12174</v>
      </c>
      <c r="G5381" s="4">
        <v>0.49430000000000002</v>
      </c>
      <c r="H5381" s="2">
        <v>483768</v>
      </c>
      <c r="I5381" s="2">
        <v>20.8</v>
      </c>
      <c r="J5381" s="82" t="s">
        <v>2288</v>
      </c>
    </row>
    <row r="5382" spans="1:10" ht="13.9">
      <c r="A5382" s="4" t="s">
        <v>12175</v>
      </c>
      <c r="B5382" s="4" t="s">
        <v>649</v>
      </c>
      <c r="C5382" s="4" t="s">
        <v>654</v>
      </c>
      <c r="D5382" s="4">
        <v>1.8800000000000001E-2</v>
      </c>
      <c r="E5382" s="4">
        <v>4.1000000000000003E-3</v>
      </c>
      <c r="F5382" s="81" t="s">
        <v>12176</v>
      </c>
      <c r="G5382" s="4">
        <v>0.50570000000000004</v>
      </c>
      <c r="H5382" s="2">
        <v>483768</v>
      </c>
      <c r="I5382" s="2">
        <v>21.03</v>
      </c>
      <c r="J5382" s="82" t="s">
        <v>1552</v>
      </c>
    </row>
    <row r="5383" spans="1:10" ht="13.9">
      <c r="A5383" s="4" t="s">
        <v>12177</v>
      </c>
      <c r="B5383" s="4" t="s">
        <v>650</v>
      </c>
      <c r="C5383" s="4" t="s">
        <v>662</v>
      </c>
      <c r="D5383" s="4">
        <v>-1.8599999999999998E-2</v>
      </c>
      <c r="E5383" s="4">
        <v>3.8999999999999998E-3</v>
      </c>
      <c r="F5383" s="81" t="s">
        <v>12178</v>
      </c>
      <c r="G5383" s="4">
        <v>0.49399999999999999</v>
      </c>
      <c r="H5383" s="2">
        <v>524882</v>
      </c>
      <c r="I5383" s="2">
        <v>22.75</v>
      </c>
      <c r="J5383" s="82" t="s">
        <v>12179</v>
      </c>
    </row>
    <row r="5384" spans="1:10" ht="13.9">
      <c r="A5384" s="4" t="s">
        <v>12180</v>
      </c>
      <c r="B5384" s="4" t="s">
        <v>650</v>
      </c>
      <c r="C5384" s="4" t="s">
        <v>654</v>
      </c>
      <c r="D5384" s="4">
        <v>-1.8800000000000001E-2</v>
      </c>
      <c r="E5384" s="4">
        <v>4.1000000000000003E-3</v>
      </c>
      <c r="F5384" s="81" t="s">
        <v>12181</v>
      </c>
      <c r="G5384" s="4">
        <v>0.49430000000000002</v>
      </c>
      <c r="H5384" s="2">
        <v>483768</v>
      </c>
      <c r="I5384" s="2">
        <v>21.03</v>
      </c>
      <c r="J5384" s="82" t="s">
        <v>1552</v>
      </c>
    </row>
    <row r="5385" spans="1:10" ht="13.9">
      <c r="A5385" s="4" t="s">
        <v>12182</v>
      </c>
      <c r="B5385" s="4" t="s">
        <v>650</v>
      </c>
      <c r="C5385" s="4" t="s">
        <v>654</v>
      </c>
      <c r="D5385" s="4">
        <v>1.9099999999999999E-2</v>
      </c>
      <c r="E5385" s="4">
        <v>4.1000000000000003E-3</v>
      </c>
      <c r="F5385" s="81" t="s">
        <v>4646</v>
      </c>
      <c r="G5385" s="4">
        <v>0.5071</v>
      </c>
      <c r="H5385" s="2">
        <v>483768</v>
      </c>
      <c r="I5385" s="2">
        <v>21.7</v>
      </c>
      <c r="J5385" s="82" t="s">
        <v>1558</v>
      </c>
    </row>
    <row r="5386" spans="1:10" ht="13.9">
      <c r="A5386" s="4" t="s">
        <v>12183</v>
      </c>
      <c r="B5386" s="4" t="s">
        <v>649</v>
      </c>
      <c r="C5386" s="4" t="s">
        <v>654</v>
      </c>
      <c r="D5386" s="4">
        <v>-1.9E-2</v>
      </c>
      <c r="E5386" s="4">
        <v>4.1000000000000003E-3</v>
      </c>
      <c r="F5386" s="81" t="s">
        <v>12184</v>
      </c>
      <c r="G5386" s="4">
        <v>0.4929</v>
      </c>
      <c r="H5386" s="2">
        <v>483768</v>
      </c>
      <c r="I5386" s="2">
        <v>21.48</v>
      </c>
      <c r="J5386" s="82" t="s">
        <v>1498</v>
      </c>
    </row>
    <row r="5387" spans="1:10" ht="13.9">
      <c r="A5387" s="4" t="s">
        <v>12185</v>
      </c>
      <c r="B5387" s="4" t="s">
        <v>649</v>
      </c>
      <c r="C5387" s="4" t="s">
        <v>650</v>
      </c>
      <c r="D5387" s="4">
        <v>1.9199999999999998E-2</v>
      </c>
      <c r="E5387" s="4">
        <v>4.1999999999999997E-3</v>
      </c>
      <c r="F5387" s="81" t="s">
        <v>12186</v>
      </c>
      <c r="G5387" s="4">
        <v>0.50649999999999995</v>
      </c>
      <c r="H5387" s="2">
        <v>462844</v>
      </c>
      <c r="I5387" s="2">
        <v>20.9</v>
      </c>
      <c r="J5387" s="82" t="s">
        <v>2540</v>
      </c>
    </row>
    <row r="5388" spans="1:10" ht="13.9">
      <c r="A5388" s="4" t="s">
        <v>12187</v>
      </c>
      <c r="B5388" s="4" t="s">
        <v>649</v>
      </c>
      <c r="C5388" s="4" t="s">
        <v>654</v>
      </c>
      <c r="D5388" s="4">
        <v>1.9699999999999999E-2</v>
      </c>
      <c r="E5388" s="4">
        <v>4.1000000000000003E-3</v>
      </c>
      <c r="F5388" s="81" t="s">
        <v>12188</v>
      </c>
      <c r="G5388" s="4">
        <v>0.44190000000000002</v>
      </c>
      <c r="H5388" s="2">
        <v>482750</v>
      </c>
      <c r="I5388" s="2">
        <v>23.09</v>
      </c>
      <c r="J5388" s="82" t="s">
        <v>6067</v>
      </c>
    </row>
    <row r="5389" spans="1:10" ht="13.9">
      <c r="A5389" s="4" t="s">
        <v>12189</v>
      </c>
      <c r="B5389" s="4" t="s">
        <v>649</v>
      </c>
      <c r="C5389" s="4" t="s">
        <v>650</v>
      </c>
      <c r="D5389" s="4">
        <v>1.9300000000000001E-2</v>
      </c>
      <c r="E5389" s="4">
        <v>4.1000000000000003E-3</v>
      </c>
      <c r="F5389" s="81" t="s">
        <v>6297</v>
      </c>
      <c r="G5389" s="4">
        <v>0.45479999999999998</v>
      </c>
      <c r="H5389" s="2">
        <v>483768</v>
      </c>
      <c r="I5389" s="2">
        <v>22.16</v>
      </c>
      <c r="J5389" s="82" t="s">
        <v>1032</v>
      </c>
    </row>
    <row r="5390" spans="1:10" ht="13.9">
      <c r="A5390" s="4" t="s">
        <v>12190</v>
      </c>
      <c r="B5390" s="4" t="s">
        <v>649</v>
      </c>
      <c r="C5390" s="4" t="s">
        <v>654</v>
      </c>
      <c r="D5390" s="4">
        <v>1.9699999999999999E-2</v>
      </c>
      <c r="E5390" s="4">
        <v>4.1000000000000003E-3</v>
      </c>
      <c r="F5390" s="81" t="s">
        <v>1827</v>
      </c>
      <c r="G5390" s="4">
        <v>0.45469999999999999</v>
      </c>
      <c r="H5390" s="2">
        <v>482750</v>
      </c>
      <c r="I5390" s="2">
        <v>23.09</v>
      </c>
      <c r="J5390" s="82" t="s">
        <v>6067</v>
      </c>
    </row>
    <row r="5391" spans="1:10" ht="13.9">
      <c r="A5391" s="4" t="s">
        <v>12191</v>
      </c>
      <c r="B5391" s="4" t="s">
        <v>649</v>
      </c>
      <c r="C5391" s="4" t="s">
        <v>654</v>
      </c>
      <c r="D5391" s="4">
        <v>-1.9599999999999999E-2</v>
      </c>
      <c r="E5391" s="4">
        <v>4.1000000000000003E-3</v>
      </c>
      <c r="F5391" s="81" t="s">
        <v>12192</v>
      </c>
      <c r="G5391" s="4">
        <v>0.54559999999999997</v>
      </c>
      <c r="H5391" s="2">
        <v>482750</v>
      </c>
      <c r="I5391" s="2">
        <v>22.85</v>
      </c>
      <c r="J5391" s="82" t="s">
        <v>2193</v>
      </c>
    </row>
    <row r="5392" spans="1:10" ht="13.9">
      <c r="A5392" s="4" t="s">
        <v>12193</v>
      </c>
      <c r="B5392" s="4" t="s">
        <v>650</v>
      </c>
      <c r="C5392" s="4" t="s">
        <v>654</v>
      </c>
      <c r="D5392" s="4">
        <v>-1.9599999999999999E-2</v>
      </c>
      <c r="E5392" s="4">
        <v>4.1000000000000003E-3</v>
      </c>
      <c r="F5392" s="81" t="s">
        <v>12194</v>
      </c>
      <c r="G5392" s="4">
        <v>0.54390000000000005</v>
      </c>
      <c r="H5392" s="2">
        <v>482750</v>
      </c>
      <c r="I5392" s="2">
        <v>22.85</v>
      </c>
      <c r="J5392" s="82" t="s">
        <v>2193</v>
      </c>
    </row>
    <row r="5393" spans="1:10" ht="13.9">
      <c r="A5393" s="4" t="s">
        <v>12195</v>
      </c>
      <c r="B5393" s="4" t="s">
        <v>650</v>
      </c>
      <c r="C5393" s="4" t="s">
        <v>662</v>
      </c>
      <c r="D5393" s="4">
        <v>1.9400000000000001E-2</v>
      </c>
      <c r="E5393" s="4">
        <v>4.1000000000000003E-3</v>
      </c>
      <c r="F5393" s="81" t="s">
        <v>12196</v>
      </c>
      <c r="G5393" s="4">
        <v>0.45469999999999999</v>
      </c>
      <c r="H5393" s="2">
        <v>483768</v>
      </c>
      <c r="I5393" s="2">
        <v>22.39</v>
      </c>
      <c r="J5393" s="82" t="s">
        <v>1573</v>
      </c>
    </row>
    <row r="5394" spans="1:10" ht="13.9">
      <c r="A5394" s="4" t="s">
        <v>12197</v>
      </c>
      <c r="B5394" s="4" t="s">
        <v>650</v>
      </c>
      <c r="C5394" s="4" t="s">
        <v>662</v>
      </c>
      <c r="D5394" s="4">
        <v>-1.9199999999999998E-2</v>
      </c>
      <c r="E5394" s="4">
        <v>4.1000000000000003E-3</v>
      </c>
      <c r="F5394" s="81" t="s">
        <v>12198</v>
      </c>
      <c r="G5394" s="4">
        <v>0.57369999999999999</v>
      </c>
      <c r="H5394" s="2">
        <v>483768</v>
      </c>
      <c r="I5394" s="2">
        <v>21.93</v>
      </c>
      <c r="J5394" s="82" t="s">
        <v>2280</v>
      </c>
    </row>
    <row r="5395" spans="1:10" ht="13.9">
      <c r="A5395" s="4" t="s">
        <v>12199</v>
      </c>
      <c r="B5395" s="4" t="s">
        <v>662</v>
      </c>
      <c r="C5395" s="4" t="s">
        <v>654</v>
      </c>
      <c r="D5395" s="4">
        <v>-2.23E-2</v>
      </c>
      <c r="E5395" s="4">
        <v>4.7999999999999996E-3</v>
      </c>
      <c r="F5395" s="81" t="s">
        <v>12200</v>
      </c>
      <c r="G5395" s="4">
        <v>0.77329999999999999</v>
      </c>
      <c r="H5395" s="2">
        <v>482750</v>
      </c>
      <c r="I5395" s="2">
        <v>21.58</v>
      </c>
      <c r="J5395" s="82" t="s">
        <v>12201</v>
      </c>
    </row>
    <row r="5396" spans="1:10" ht="13.9">
      <c r="A5396" s="4" t="s">
        <v>12202</v>
      </c>
      <c r="B5396" s="4" t="s">
        <v>650</v>
      </c>
      <c r="C5396" s="4" t="s">
        <v>654</v>
      </c>
      <c r="D5396" s="4">
        <v>-2.24E-2</v>
      </c>
      <c r="E5396" s="4">
        <v>4.7999999999999996E-3</v>
      </c>
      <c r="F5396" s="81" t="s">
        <v>12203</v>
      </c>
      <c r="G5396" s="4">
        <v>0.76029999999999998</v>
      </c>
      <c r="H5396" s="2">
        <v>461826</v>
      </c>
      <c r="I5396" s="2">
        <v>21.78</v>
      </c>
      <c r="J5396" s="82" t="s">
        <v>4825</v>
      </c>
    </row>
    <row r="5397" spans="1:10" ht="13.9">
      <c r="A5397" s="4" t="s">
        <v>12204</v>
      </c>
      <c r="B5397" s="4" t="s">
        <v>649</v>
      </c>
      <c r="C5397" s="4" t="s">
        <v>662</v>
      </c>
      <c r="D5397" s="4">
        <v>2.2200000000000001E-2</v>
      </c>
      <c r="E5397" s="4">
        <v>4.7999999999999996E-3</v>
      </c>
      <c r="F5397" s="81" t="s">
        <v>12205</v>
      </c>
      <c r="G5397" s="4">
        <v>0.23980000000000001</v>
      </c>
      <c r="H5397" s="2">
        <v>461826</v>
      </c>
      <c r="I5397" s="2">
        <v>21.39</v>
      </c>
      <c r="J5397" s="82" t="s">
        <v>12206</v>
      </c>
    </row>
    <row r="5398" spans="1:10" ht="13.9">
      <c r="A5398" s="4" t="s">
        <v>12207</v>
      </c>
      <c r="B5398" s="4" t="s">
        <v>650</v>
      </c>
      <c r="C5398" s="4" t="s">
        <v>662</v>
      </c>
      <c r="D5398" s="4">
        <v>-2.6100000000000002E-2</v>
      </c>
      <c r="E5398" s="4">
        <v>5.4999999999999997E-3</v>
      </c>
      <c r="F5398" s="81" t="s">
        <v>12208</v>
      </c>
      <c r="G5398" s="4">
        <v>0.43490000000000001</v>
      </c>
      <c r="H5398" s="2">
        <v>448902</v>
      </c>
      <c r="I5398" s="2">
        <v>22.52</v>
      </c>
      <c r="J5398" s="82" t="s">
        <v>4248</v>
      </c>
    </row>
    <row r="5399" spans="1:10" ht="13.9">
      <c r="A5399" s="4" t="s">
        <v>12209</v>
      </c>
      <c r="B5399" s="4" t="s">
        <v>649</v>
      </c>
      <c r="C5399" s="4" t="s">
        <v>654</v>
      </c>
      <c r="D5399" s="4">
        <v>2.58E-2</v>
      </c>
      <c r="E5399" s="4">
        <v>5.5999999999999999E-3</v>
      </c>
      <c r="F5399" s="81" t="s">
        <v>1484</v>
      </c>
      <c r="G5399" s="4">
        <v>0.6</v>
      </c>
      <c r="H5399" s="2">
        <v>448902</v>
      </c>
      <c r="I5399" s="2">
        <v>21.23</v>
      </c>
      <c r="J5399" s="82" t="s">
        <v>3619</v>
      </c>
    </row>
    <row r="5400" spans="1:10" ht="13.9">
      <c r="A5400" s="4" t="s">
        <v>12210</v>
      </c>
      <c r="B5400" s="4" t="s">
        <v>650</v>
      </c>
      <c r="C5400" s="4" t="s">
        <v>662</v>
      </c>
      <c r="D5400" s="4">
        <v>2.12E-2</v>
      </c>
      <c r="E5400" s="4">
        <v>4.1000000000000003E-3</v>
      </c>
      <c r="F5400" s="81" t="s">
        <v>12211</v>
      </c>
      <c r="G5400" s="4">
        <v>0.55430000000000001</v>
      </c>
      <c r="H5400" s="2">
        <v>483768</v>
      </c>
      <c r="I5400" s="2">
        <v>26.74</v>
      </c>
      <c r="J5400" s="82" t="s">
        <v>12212</v>
      </c>
    </row>
    <row r="5401" spans="1:10" ht="13.9">
      <c r="A5401" s="4" t="s">
        <v>12213</v>
      </c>
      <c r="B5401" s="4" t="s">
        <v>650</v>
      </c>
      <c r="C5401" s="4" t="s">
        <v>654</v>
      </c>
      <c r="D5401" s="4">
        <v>-2.1700000000000001E-2</v>
      </c>
      <c r="E5401" s="4">
        <v>4.1000000000000003E-3</v>
      </c>
      <c r="F5401" s="81" t="s">
        <v>12214</v>
      </c>
      <c r="G5401" s="4">
        <v>0.4274</v>
      </c>
      <c r="H5401" s="2">
        <v>483768</v>
      </c>
      <c r="I5401" s="2">
        <v>28.01</v>
      </c>
      <c r="J5401" s="82" t="s">
        <v>8824</v>
      </c>
    </row>
    <row r="5402" spans="1:10" ht="13.9">
      <c r="A5402" s="4" t="s">
        <v>12215</v>
      </c>
      <c r="B5402" s="4" t="s">
        <v>650</v>
      </c>
      <c r="C5402" s="4" t="s">
        <v>12216</v>
      </c>
      <c r="D5402" s="4">
        <v>2.3300000000000001E-2</v>
      </c>
      <c r="E5402" s="4">
        <v>4.3E-3</v>
      </c>
      <c r="F5402" s="81" t="s">
        <v>12217</v>
      </c>
      <c r="G5402" s="4">
        <v>0.57379999999999998</v>
      </c>
      <c r="H5402" s="2">
        <v>448902</v>
      </c>
      <c r="I5402" s="2">
        <v>29.36</v>
      </c>
      <c r="J5402" s="82" t="s">
        <v>2056</v>
      </c>
    </row>
    <row r="5403" spans="1:10" ht="13.9">
      <c r="A5403" s="4" t="s">
        <v>12218</v>
      </c>
      <c r="B5403" s="4" t="s">
        <v>650</v>
      </c>
      <c r="C5403" s="4" t="s">
        <v>662</v>
      </c>
      <c r="D5403" s="4">
        <v>2.1999999999999999E-2</v>
      </c>
      <c r="E5403" s="4">
        <v>4.1000000000000003E-3</v>
      </c>
      <c r="F5403" s="81" t="s">
        <v>12219</v>
      </c>
      <c r="G5403" s="4">
        <v>0.57540000000000002</v>
      </c>
      <c r="H5403" s="2">
        <v>483768</v>
      </c>
      <c r="I5403" s="2">
        <v>28.79</v>
      </c>
      <c r="J5403" s="82" t="s">
        <v>3993</v>
      </c>
    </row>
    <row r="5404" spans="1:10" ht="13.9">
      <c r="A5404" s="4" t="s">
        <v>12220</v>
      </c>
      <c r="B5404" s="4" t="s">
        <v>649</v>
      </c>
      <c r="C5404" s="4" t="s">
        <v>650</v>
      </c>
      <c r="D5404" s="4">
        <v>-2.2599999999999999E-2</v>
      </c>
      <c r="E5404" s="4">
        <v>4.1999999999999997E-3</v>
      </c>
      <c r="F5404" s="81" t="s">
        <v>12221</v>
      </c>
      <c r="G5404" s="4">
        <v>0.42430000000000001</v>
      </c>
      <c r="H5404" s="2">
        <v>462844</v>
      </c>
      <c r="I5404" s="2">
        <v>28.95</v>
      </c>
      <c r="J5404" s="82" t="s">
        <v>12222</v>
      </c>
    </row>
    <row r="5405" spans="1:10" ht="13.9">
      <c r="A5405" s="4" t="s">
        <v>12223</v>
      </c>
      <c r="B5405" s="4" t="s">
        <v>649</v>
      </c>
      <c r="C5405" s="4" t="s">
        <v>662</v>
      </c>
      <c r="D5405" s="4">
        <v>1.8700000000000001E-2</v>
      </c>
      <c r="E5405" s="4">
        <v>3.5999999999999999E-3</v>
      </c>
      <c r="F5405" s="81" t="s">
        <v>12224</v>
      </c>
      <c r="G5405" s="4">
        <v>0.56699999999999995</v>
      </c>
      <c r="H5405" s="2">
        <v>491541</v>
      </c>
      <c r="I5405" s="2">
        <v>26.98</v>
      </c>
      <c r="J5405" s="82" t="s">
        <v>12225</v>
      </c>
    </row>
    <row r="5406" spans="1:10" ht="13.9">
      <c r="A5406" s="4" t="s">
        <v>12226</v>
      </c>
      <c r="B5406" s="4" t="s">
        <v>662</v>
      </c>
      <c r="C5406" s="4" t="s">
        <v>654</v>
      </c>
      <c r="D5406" s="4">
        <v>2.1999999999999999E-2</v>
      </c>
      <c r="E5406" s="4">
        <v>4.1000000000000003E-3</v>
      </c>
      <c r="F5406" s="81" t="s">
        <v>12227</v>
      </c>
      <c r="G5406" s="4">
        <v>0.57720000000000005</v>
      </c>
      <c r="H5406" s="2">
        <v>483768</v>
      </c>
      <c r="I5406" s="2">
        <v>28.79</v>
      </c>
      <c r="J5406" s="82" t="s">
        <v>3993</v>
      </c>
    </row>
    <row r="5407" spans="1:10" ht="13.9">
      <c r="A5407" s="4" t="s">
        <v>12228</v>
      </c>
      <c r="B5407" s="4" t="s">
        <v>649</v>
      </c>
      <c r="C5407" s="4" t="s">
        <v>662</v>
      </c>
      <c r="D5407" s="4">
        <v>2.23E-2</v>
      </c>
      <c r="E5407" s="4">
        <v>4.1000000000000003E-3</v>
      </c>
      <c r="F5407" s="81" t="s">
        <v>12229</v>
      </c>
      <c r="G5407" s="4">
        <v>0.57979999999999998</v>
      </c>
      <c r="H5407" s="2">
        <v>483768</v>
      </c>
      <c r="I5407" s="2">
        <v>29.58</v>
      </c>
      <c r="J5407" s="82" t="s">
        <v>12230</v>
      </c>
    </row>
    <row r="5408" spans="1:10" ht="13.9">
      <c r="A5408" s="4" t="s">
        <v>12231</v>
      </c>
      <c r="B5408" s="4" t="s">
        <v>650</v>
      </c>
      <c r="C5408" s="4" t="s">
        <v>662</v>
      </c>
      <c r="D5408" s="4">
        <v>2.2100000000000002E-2</v>
      </c>
      <c r="E5408" s="4">
        <v>4.1000000000000003E-3</v>
      </c>
      <c r="F5408" s="81" t="s">
        <v>12232</v>
      </c>
      <c r="G5408" s="4">
        <v>0.57709999999999995</v>
      </c>
      <c r="H5408" s="2">
        <v>483768</v>
      </c>
      <c r="I5408" s="2">
        <v>29.05</v>
      </c>
      <c r="J5408" s="82" t="s">
        <v>3990</v>
      </c>
    </row>
    <row r="5409" spans="1:10" ht="13.9">
      <c r="A5409" s="4" t="s">
        <v>12233</v>
      </c>
      <c r="B5409" s="4" t="s">
        <v>650</v>
      </c>
      <c r="C5409" s="4" t="s">
        <v>662</v>
      </c>
      <c r="D5409" s="4">
        <v>-2.2200000000000001E-2</v>
      </c>
      <c r="E5409" s="4">
        <v>4.1000000000000003E-3</v>
      </c>
      <c r="F5409" s="81" t="s">
        <v>12234</v>
      </c>
      <c r="G5409" s="4">
        <v>0.4214</v>
      </c>
      <c r="H5409" s="2">
        <v>483768</v>
      </c>
      <c r="I5409" s="2">
        <v>29.32</v>
      </c>
      <c r="J5409" s="82" t="s">
        <v>8235</v>
      </c>
    </row>
    <row r="5410" spans="1:10" ht="13.9">
      <c r="A5410" s="4" t="s">
        <v>12235</v>
      </c>
      <c r="B5410" s="4" t="s">
        <v>649</v>
      </c>
      <c r="C5410" s="4" t="s">
        <v>654</v>
      </c>
      <c r="D5410" s="4">
        <v>-2.2100000000000002E-2</v>
      </c>
      <c r="E5410" s="4">
        <v>4.1000000000000003E-3</v>
      </c>
      <c r="F5410" s="81" t="s">
        <v>12236</v>
      </c>
      <c r="G5410" s="4">
        <v>0.42270000000000002</v>
      </c>
      <c r="H5410" s="2">
        <v>483768</v>
      </c>
      <c r="I5410" s="2">
        <v>29.05</v>
      </c>
      <c r="J5410" s="82" t="s">
        <v>3990</v>
      </c>
    </row>
    <row r="5411" spans="1:10" ht="13.9">
      <c r="A5411" s="4" t="s">
        <v>12237</v>
      </c>
      <c r="B5411" s="4" t="s">
        <v>650</v>
      </c>
      <c r="C5411" s="4" t="s">
        <v>662</v>
      </c>
      <c r="D5411" s="4">
        <v>2.1999999999999999E-2</v>
      </c>
      <c r="E5411" s="4">
        <v>4.1000000000000003E-3</v>
      </c>
      <c r="F5411" s="81" t="s">
        <v>12238</v>
      </c>
      <c r="G5411" s="4">
        <v>0.57550000000000001</v>
      </c>
      <c r="H5411" s="2">
        <v>483768</v>
      </c>
      <c r="I5411" s="2">
        <v>28.79</v>
      </c>
      <c r="J5411" s="82" t="s">
        <v>3993</v>
      </c>
    </row>
    <row r="5412" spans="1:10" ht="13.9">
      <c r="A5412" s="4" t="s">
        <v>12239</v>
      </c>
      <c r="B5412" s="4" t="s">
        <v>649</v>
      </c>
      <c r="C5412" s="4" t="s">
        <v>654</v>
      </c>
      <c r="D5412" s="4">
        <v>-1.7399999999999999E-2</v>
      </c>
      <c r="E5412" s="4">
        <v>3.2000000000000002E-3</v>
      </c>
      <c r="F5412" s="81" t="s">
        <v>12240</v>
      </c>
      <c r="G5412" s="4">
        <v>0.38240000000000002</v>
      </c>
      <c r="H5412" s="2">
        <v>604241</v>
      </c>
      <c r="I5412" s="2">
        <v>29.57</v>
      </c>
      <c r="J5412" s="82" t="s">
        <v>1233</v>
      </c>
    </row>
    <row r="5413" spans="1:10" ht="13.9">
      <c r="A5413" s="4" t="s">
        <v>12241</v>
      </c>
      <c r="B5413" s="4" t="s">
        <v>649</v>
      </c>
      <c r="C5413" s="4" t="s">
        <v>654</v>
      </c>
      <c r="D5413" s="4">
        <v>2.4E-2</v>
      </c>
      <c r="E5413" s="4">
        <v>4.1999999999999997E-3</v>
      </c>
      <c r="F5413" s="81" t="s">
        <v>12242</v>
      </c>
      <c r="G5413" s="4">
        <v>0.61240000000000006</v>
      </c>
      <c r="H5413" s="2">
        <v>483768</v>
      </c>
      <c r="I5413" s="2">
        <v>32.65</v>
      </c>
      <c r="J5413" s="82" t="s">
        <v>2436</v>
      </c>
    </row>
    <row r="5414" spans="1:10" ht="13.9">
      <c r="A5414" s="4" t="s">
        <v>12243</v>
      </c>
      <c r="B5414" s="4" t="s">
        <v>650</v>
      </c>
      <c r="C5414" s="4" t="s">
        <v>662</v>
      </c>
      <c r="D5414" s="4">
        <v>-1.72E-2</v>
      </c>
      <c r="E5414" s="4">
        <v>3.2000000000000002E-3</v>
      </c>
      <c r="F5414" s="81" t="s">
        <v>12244</v>
      </c>
      <c r="G5414" s="4">
        <v>0.38250000000000001</v>
      </c>
      <c r="H5414" s="2">
        <v>604255</v>
      </c>
      <c r="I5414" s="2">
        <v>28.89</v>
      </c>
      <c r="J5414" s="82" t="s">
        <v>3362</v>
      </c>
    </row>
    <row r="5415" spans="1:10" ht="13.9">
      <c r="A5415" s="4" t="s">
        <v>12245</v>
      </c>
      <c r="B5415" s="4" t="s">
        <v>654</v>
      </c>
      <c r="C5415" s="4" t="s">
        <v>12246</v>
      </c>
      <c r="D5415" s="4">
        <v>-2.5100000000000001E-2</v>
      </c>
      <c r="E5415" s="4">
        <v>4.3E-3</v>
      </c>
      <c r="F5415" s="81" t="s">
        <v>12247</v>
      </c>
      <c r="G5415" s="4">
        <v>0.38729999999999998</v>
      </c>
      <c r="H5415" s="2">
        <v>448902</v>
      </c>
      <c r="I5415" s="2">
        <v>34.07</v>
      </c>
      <c r="J5415" s="82" t="s">
        <v>9970</v>
      </c>
    </row>
    <row r="5416" spans="1:10" ht="13.9">
      <c r="A5416" s="4" t="s">
        <v>12248</v>
      </c>
      <c r="B5416" s="4" t="s">
        <v>649</v>
      </c>
      <c r="C5416" s="4" t="s">
        <v>654</v>
      </c>
      <c r="D5416" s="4">
        <v>1.7100000000000001E-2</v>
      </c>
      <c r="E5416" s="4">
        <v>3.2000000000000002E-3</v>
      </c>
      <c r="F5416" s="81" t="s">
        <v>12249</v>
      </c>
      <c r="G5416" s="4">
        <v>0.61509999999999998</v>
      </c>
      <c r="H5416" s="2">
        <v>604252</v>
      </c>
      <c r="I5416" s="2">
        <v>28.56</v>
      </c>
      <c r="J5416" s="82" t="s">
        <v>1245</v>
      </c>
    </row>
    <row r="5417" spans="1:10" ht="13.9">
      <c r="A5417" s="4" t="s">
        <v>12250</v>
      </c>
      <c r="B5417" s="4" t="s">
        <v>1440</v>
      </c>
      <c r="C5417" s="4" t="s">
        <v>662</v>
      </c>
      <c r="D5417" s="4">
        <v>2.4199999999999999E-2</v>
      </c>
      <c r="E5417" s="4">
        <v>4.4999999999999997E-3</v>
      </c>
      <c r="F5417" s="81" t="s">
        <v>12251</v>
      </c>
      <c r="G5417" s="4">
        <v>0.56559999999999999</v>
      </c>
      <c r="H5417" s="2">
        <v>448902</v>
      </c>
      <c r="I5417" s="2">
        <v>28.92</v>
      </c>
      <c r="J5417" s="82" t="s">
        <v>11653</v>
      </c>
    </row>
    <row r="5418" spans="1:10" ht="13.9">
      <c r="A5418" s="4" t="s">
        <v>12252</v>
      </c>
      <c r="B5418" s="4" t="s">
        <v>649</v>
      </c>
      <c r="C5418" s="4" t="s">
        <v>654</v>
      </c>
      <c r="D5418" s="4">
        <v>-2.3599999999999999E-2</v>
      </c>
      <c r="E5418" s="4">
        <v>4.1999999999999997E-3</v>
      </c>
      <c r="F5418" s="81" t="s">
        <v>12253</v>
      </c>
      <c r="G5418" s="4">
        <v>0.38690000000000002</v>
      </c>
      <c r="H5418" s="2">
        <v>483768</v>
      </c>
      <c r="I5418" s="2">
        <v>31.57</v>
      </c>
      <c r="J5418" s="82" t="s">
        <v>12254</v>
      </c>
    </row>
    <row r="5419" spans="1:10" ht="13.9">
      <c r="A5419" s="4" t="s">
        <v>12255</v>
      </c>
      <c r="B5419" s="4" t="s">
        <v>650</v>
      </c>
      <c r="C5419" s="4" t="s">
        <v>662</v>
      </c>
      <c r="D5419" s="4">
        <v>1.6799999999999999E-2</v>
      </c>
      <c r="E5419" s="4">
        <v>3.2000000000000002E-3</v>
      </c>
      <c r="F5419" s="81" t="s">
        <v>12256</v>
      </c>
      <c r="G5419" s="4">
        <v>0.61480000000000001</v>
      </c>
      <c r="H5419" s="2">
        <v>606028</v>
      </c>
      <c r="I5419" s="2">
        <v>27.56</v>
      </c>
      <c r="J5419" s="82" t="s">
        <v>1630</v>
      </c>
    </row>
    <row r="5420" spans="1:10" ht="13.9">
      <c r="A5420" s="4" t="s">
        <v>12257</v>
      </c>
      <c r="B5420" s="4" t="s">
        <v>649</v>
      </c>
      <c r="C5420" s="4" t="s">
        <v>654</v>
      </c>
      <c r="D5420" s="4">
        <v>2.3599999999999999E-2</v>
      </c>
      <c r="E5420" s="4">
        <v>4.1999999999999997E-3</v>
      </c>
      <c r="F5420" s="81" t="s">
        <v>12258</v>
      </c>
      <c r="G5420" s="4">
        <v>0.6129</v>
      </c>
      <c r="H5420" s="2">
        <v>483768</v>
      </c>
      <c r="I5420" s="2">
        <v>31.57</v>
      </c>
      <c r="J5420" s="82" t="s">
        <v>12254</v>
      </c>
    </row>
    <row r="5421" spans="1:10" ht="13.9">
      <c r="A5421" s="4" t="s">
        <v>12259</v>
      </c>
      <c r="B5421" s="4" t="s">
        <v>650</v>
      </c>
      <c r="C5421" s="4" t="s">
        <v>662</v>
      </c>
      <c r="D5421" s="4">
        <v>2.3800000000000002E-2</v>
      </c>
      <c r="E5421" s="4">
        <v>4.1999999999999997E-3</v>
      </c>
      <c r="F5421" s="81" t="s">
        <v>12260</v>
      </c>
      <c r="G5421" s="4">
        <v>0.61319999999999997</v>
      </c>
      <c r="H5421" s="2">
        <v>483768</v>
      </c>
      <c r="I5421" s="2">
        <v>32.11</v>
      </c>
      <c r="J5421" s="82" t="s">
        <v>12261</v>
      </c>
    </row>
    <row r="5422" spans="1:10" ht="13.9">
      <c r="A5422" s="4" t="s">
        <v>12262</v>
      </c>
      <c r="B5422" s="4" t="s">
        <v>662</v>
      </c>
      <c r="C5422" s="4" t="s">
        <v>654</v>
      </c>
      <c r="D5422" s="4">
        <v>1.7000000000000001E-2</v>
      </c>
      <c r="E5422" s="4">
        <v>3.2000000000000002E-3</v>
      </c>
      <c r="F5422" s="81" t="s">
        <v>12263</v>
      </c>
      <c r="G5422" s="4">
        <v>0.61539999999999995</v>
      </c>
      <c r="H5422" s="2">
        <v>604255</v>
      </c>
      <c r="I5422" s="2">
        <v>28.22</v>
      </c>
      <c r="J5422" s="82" t="s">
        <v>3457</v>
      </c>
    </row>
    <row r="5423" spans="1:10" ht="13.9">
      <c r="A5423" s="4" t="s">
        <v>12264</v>
      </c>
      <c r="B5423" s="4" t="s">
        <v>649</v>
      </c>
      <c r="C5423" s="4" t="s">
        <v>654</v>
      </c>
      <c r="D5423" s="4">
        <v>-2.3699999999999999E-2</v>
      </c>
      <c r="E5423" s="4">
        <v>4.1999999999999997E-3</v>
      </c>
      <c r="F5423" s="81" t="s">
        <v>12265</v>
      </c>
      <c r="G5423" s="4">
        <v>0.38669999999999999</v>
      </c>
      <c r="H5423" s="2">
        <v>483768</v>
      </c>
      <c r="I5423" s="2">
        <v>31.84</v>
      </c>
      <c r="J5423" s="82" t="s">
        <v>3908</v>
      </c>
    </row>
    <row r="5424" spans="1:10" ht="13.9">
      <c r="A5424" s="4" t="s">
        <v>12266</v>
      </c>
      <c r="B5424" s="4" t="s">
        <v>649</v>
      </c>
      <c r="C5424" s="4" t="s">
        <v>650</v>
      </c>
      <c r="D5424" s="4">
        <v>2.4500000000000001E-2</v>
      </c>
      <c r="E5424" s="4">
        <v>4.3E-3</v>
      </c>
      <c r="F5424" s="81" t="s">
        <v>12267</v>
      </c>
      <c r="G5424" s="4">
        <v>0.61329999999999996</v>
      </c>
      <c r="H5424" s="2">
        <v>462844</v>
      </c>
      <c r="I5424" s="2">
        <v>32.46</v>
      </c>
      <c r="J5424" s="82" t="s">
        <v>12268</v>
      </c>
    </row>
    <row r="5425" spans="1:10" ht="13.9">
      <c r="A5425" s="4" t="s">
        <v>12269</v>
      </c>
      <c r="B5425" s="4" t="s">
        <v>654</v>
      </c>
      <c r="C5425" s="4" t="s">
        <v>1580</v>
      </c>
      <c r="D5425" s="4">
        <v>2.4899999999999999E-2</v>
      </c>
      <c r="E5425" s="4">
        <v>4.4000000000000003E-3</v>
      </c>
      <c r="F5425" s="81" t="s">
        <v>12270</v>
      </c>
      <c r="G5425" s="4">
        <v>0.63419999999999999</v>
      </c>
      <c r="H5425" s="2">
        <v>448902</v>
      </c>
      <c r="I5425" s="2">
        <v>32.03</v>
      </c>
      <c r="J5425" s="82" t="s">
        <v>12271</v>
      </c>
    </row>
    <row r="5426" spans="1:10" ht="13.9">
      <c r="A5426" s="4" t="s">
        <v>12272</v>
      </c>
      <c r="B5426" s="4" t="s">
        <v>662</v>
      </c>
      <c r="C5426" s="4" t="s">
        <v>654</v>
      </c>
      <c r="D5426" s="4">
        <v>-1.7100000000000001E-2</v>
      </c>
      <c r="E5426" s="4">
        <v>3.2000000000000002E-3</v>
      </c>
      <c r="F5426" s="81" t="s">
        <v>12273</v>
      </c>
      <c r="G5426" s="4">
        <v>0.38479999999999998</v>
      </c>
      <c r="H5426" s="2">
        <v>604256</v>
      </c>
      <c r="I5426" s="2">
        <v>28.56</v>
      </c>
      <c r="J5426" s="82" t="s">
        <v>1245</v>
      </c>
    </row>
    <row r="5427" spans="1:10" ht="13.9">
      <c r="A5427" s="4" t="s">
        <v>12274</v>
      </c>
      <c r="B5427" s="4" t="s">
        <v>654</v>
      </c>
      <c r="C5427" s="4" t="s">
        <v>12275</v>
      </c>
      <c r="D5427" s="4">
        <v>2.2100000000000002E-2</v>
      </c>
      <c r="E5427" s="4">
        <v>4.5999999999999999E-3</v>
      </c>
      <c r="F5427" s="81" t="s">
        <v>12276</v>
      </c>
      <c r="G5427" s="4">
        <v>0.6925</v>
      </c>
      <c r="H5427" s="2">
        <v>448902</v>
      </c>
      <c r="I5427" s="2">
        <v>23.08</v>
      </c>
      <c r="J5427" s="82" t="s">
        <v>8830</v>
      </c>
    </row>
    <row r="5428" spans="1:10" ht="13.9">
      <c r="A5428" s="4" t="s">
        <v>12277</v>
      </c>
      <c r="B5428" s="4" t="s">
        <v>649</v>
      </c>
      <c r="C5428" s="4" t="s">
        <v>654</v>
      </c>
      <c r="D5428" s="4">
        <v>-1.7100000000000001E-2</v>
      </c>
      <c r="E5428" s="4">
        <v>3.2000000000000002E-3</v>
      </c>
      <c r="F5428" s="81" t="s">
        <v>12278</v>
      </c>
      <c r="G5428" s="4">
        <v>0.38490000000000002</v>
      </c>
      <c r="H5428" s="2">
        <v>604254</v>
      </c>
      <c r="I5428" s="2">
        <v>28.56</v>
      </c>
      <c r="J5428" s="82" t="s">
        <v>1245</v>
      </c>
    </row>
    <row r="5429" spans="1:10" ht="13.9">
      <c r="A5429" s="4" t="s">
        <v>12279</v>
      </c>
      <c r="B5429" s="4" t="s">
        <v>650</v>
      </c>
      <c r="C5429" s="4" t="s">
        <v>2797</v>
      </c>
      <c r="D5429" s="4">
        <v>-2.4400000000000002E-2</v>
      </c>
      <c r="E5429" s="4">
        <v>4.4000000000000003E-3</v>
      </c>
      <c r="F5429" s="81" t="s">
        <v>12280</v>
      </c>
      <c r="G5429" s="4">
        <v>0.38340000000000002</v>
      </c>
      <c r="H5429" s="2">
        <v>448902</v>
      </c>
      <c r="I5429" s="2">
        <v>30.75</v>
      </c>
      <c r="J5429" s="82" t="s">
        <v>12281</v>
      </c>
    </row>
    <row r="5430" spans="1:10" ht="13.9">
      <c r="A5430" s="4" t="s">
        <v>12282</v>
      </c>
      <c r="B5430" s="4" t="s">
        <v>649</v>
      </c>
      <c r="C5430" s="4" t="s">
        <v>654</v>
      </c>
      <c r="D5430" s="4">
        <v>1.7100000000000001E-2</v>
      </c>
      <c r="E5430" s="4">
        <v>3.2000000000000002E-3</v>
      </c>
      <c r="F5430" s="81" t="s">
        <v>12283</v>
      </c>
      <c r="G5430" s="4">
        <v>0.61529999999999996</v>
      </c>
      <c r="H5430" s="2">
        <v>604256</v>
      </c>
      <c r="I5430" s="2">
        <v>28.56</v>
      </c>
      <c r="J5430" s="82" t="s">
        <v>1245</v>
      </c>
    </row>
    <row r="5431" spans="1:10" ht="13.9">
      <c r="A5431" s="4" t="s">
        <v>12284</v>
      </c>
      <c r="B5431" s="4" t="s">
        <v>649</v>
      </c>
      <c r="C5431" s="4" t="s">
        <v>654</v>
      </c>
      <c r="D5431" s="4">
        <v>-1.72E-2</v>
      </c>
      <c r="E5431" s="4">
        <v>3.2000000000000002E-3</v>
      </c>
      <c r="F5431" s="81" t="s">
        <v>12244</v>
      </c>
      <c r="G5431" s="4">
        <v>0.3846</v>
      </c>
      <c r="H5431" s="2">
        <v>604236</v>
      </c>
      <c r="I5431" s="2">
        <v>28.89</v>
      </c>
      <c r="J5431" s="82" t="s">
        <v>3362</v>
      </c>
    </row>
    <row r="5432" spans="1:10" ht="13.9">
      <c r="A5432" s="4" t="s">
        <v>12285</v>
      </c>
      <c r="B5432" s="4" t="s">
        <v>649</v>
      </c>
      <c r="C5432" s="4" t="s">
        <v>650</v>
      </c>
      <c r="D5432" s="4">
        <v>-2.3599999999999999E-2</v>
      </c>
      <c r="E5432" s="4">
        <v>4.1999999999999997E-3</v>
      </c>
      <c r="F5432" s="81" t="s">
        <v>12286</v>
      </c>
      <c r="G5432" s="4">
        <v>0.3861</v>
      </c>
      <c r="H5432" s="2">
        <v>483768</v>
      </c>
      <c r="I5432" s="2">
        <v>31.57</v>
      </c>
      <c r="J5432" s="82" t="s">
        <v>12254</v>
      </c>
    </row>
    <row r="5433" spans="1:10" ht="13.9">
      <c r="A5433" s="4" t="s">
        <v>12287</v>
      </c>
      <c r="B5433" s="4" t="s">
        <v>649</v>
      </c>
      <c r="C5433" s="4" t="s">
        <v>650</v>
      </c>
      <c r="D5433" s="4">
        <v>-1.72E-2</v>
      </c>
      <c r="E5433" s="4">
        <v>3.2000000000000002E-3</v>
      </c>
      <c r="F5433" s="81" t="s">
        <v>12288</v>
      </c>
      <c r="G5433" s="4">
        <v>0.38479999999999998</v>
      </c>
      <c r="H5433" s="2">
        <v>604256</v>
      </c>
      <c r="I5433" s="2">
        <v>28.89</v>
      </c>
      <c r="J5433" s="82" t="s">
        <v>3362</v>
      </c>
    </row>
    <row r="5434" spans="1:10" ht="13.9">
      <c r="A5434" s="4" t="s">
        <v>12289</v>
      </c>
      <c r="B5434" s="4" t="s">
        <v>650</v>
      </c>
      <c r="C5434" s="4" t="s">
        <v>871</v>
      </c>
      <c r="D5434" s="4">
        <v>2.4899999999999999E-2</v>
      </c>
      <c r="E5434" s="4">
        <v>4.3E-3</v>
      </c>
      <c r="F5434" s="81" t="s">
        <v>12290</v>
      </c>
      <c r="G5434" s="4">
        <v>0.61380000000000001</v>
      </c>
      <c r="H5434" s="2">
        <v>448902</v>
      </c>
      <c r="I5434" s="2">
        <v>33.53</v>
      </c>
      <c r="J5434" s="82" t="s">
        <v>12291</v>
      </c>
    </row>
    <row r="5435" spans="1:10" ht="13.9">
      <c r="A5435" s="4" t="s">
        <v>12292</v>
      </c>
      <c r="B5435" s="4" t="s">
        <v>650</v>
      </c>
      <c r="C5435" s="4" t="s">
        <v>662</v>
      </c>
      <c r="D5435" s="4">
        <v>2.3800000000000002E-2</v>
      </c>
      <c r="E5435" s="4">
        <v>4.1999999999999997E-3</v>
      </c>
      <c r="F5435" s="81" t="s">
        <v>12293</v>
      </c>
      <c r="G5435" s="4">
        <v>0.61319999999999997</v>
      </c>
      <c r="H5435" s="2">
        <v>483768</v>
      </c>
      <c r="I5435" s="2">
        <v>32.11</v>
      </c>
      <c r="J5435" s="82" t="s">
        <v>12261</v>
      </c>
    </row>
    <row r="5436" spans="1:10" ht="13.9">
      <c r="A5436" s="4" t="s">
        <v>12294</v>
      </c>
      <c r="B5436" s="4" t="s">
        <v>649</v>
      </c>
      <c r="C5436" s="4" t="s">
        <v>654</v>
      </c>
      <c r="D5436" s="4">
        <v>2.3800000000000002E-2</v>
      </c>
      <c r="E5436" s="4">
        <v>4.1999999999999997E-3</v>
      </c>
      <c r="F5436" s="81" t="s">
        <v>9145</v>
      </c>
      <c r="G5436" s="4">
        <v>0.61299999999999999</v>
      </c>
      <c r="H5436" s="2">
        <v>483768</v>
      </c>
      <c r="I5436" s="2">
        <v>32.11</v>
      </c>
      <c r="J5436" s="82" t="s">
        <v>12261</v>
      </c>
    </row>
    <row r="5437" spans="1:10" ht="13.9">
      <c r="A5437" s="4" t="s">
        <v>12295</v>
      </c>
      <c r="B5437" s="4" t="s">
        <v>649</v>
      </c>
      <c r="C5437" s="4" t="s">
        <v>654</v>
      </c>
      <c r="D5437" s="4">
        <v>2.3800000000000002E-2</v>
      </c>
      <c r="E5437" s="4">
        <v>4.1999999999999997E-3</v>
      </c>
      <c r="F5437" s="81" t="s">
        <v>12296</v>
      </c>
      <c r="G5437" s="4">
        <v>0.61299999999999999</v>
      </c>
      <c r="H5437" s="2">
        <v>483768</v>
      </c>
      <c r="I5437" s="2">
        <v>32.11</v>
      </c>
      <c r="J5437" s="82" t="s">
        <v>12261</v>
      </c>
    </row>
    <row r="5438" spans="1:10" ht="13.9">
      <c r="A5438" s="4" t="s">
        <v>12297</v>
      </c>
      <c r="B5438" s="4" t="s">
        <v>650</v>
      </c>
      <c r="C5438" s="4" t="s">
        <v>662</v>
      </c>
      <c r="D5438" s="4">
        <v>-1.72E-2</v>
      </c>
      <c r="E5438" s="4">
        <v>3.2000000000000002E-3</v>
      </c>
      <c r="F5438" s="81" t="s">
        <v>12298</v>
      </c>
      <c r="G5438" s="4">
        <v>0.38469999999999999</v>
      </c>
      <c r="H5438" s="2">
        <v>604248</v>
      </c>
      <c r="I5438" s="2">
        <v>28.89</v>
      </c>
      <c r="J5438" s="82" t="s">
        <v>3362</v>
      </c>
    </row>
    <row r="5439" spans="1:10" ht="13.9">
      <c r="A5439" s="4" t="s">
        <v>12299</v>
      </c>
      <c r="B5439" s="4" t="s">
        <v>650</v>
      </c>
      <c r="C5439" s="4" t="s">
        <v>662</v>
      </c>
      <c r="D5439" s="4">
        <v>-2.3800000000000002E-2</v>
      </c>
      <c r="E5439" s="4">
        <v>4.1999999999999997E-3</v>
      </c>
      <c r="F5439" s="81" t="s">
        <v>12300</v>
      </c>
      <c r="G5439" s="4">
        <v>0.38679999999999998</v>
      </c>
      <c r="H5439" s="2">
        <v>483768</v>
      </c>
      <c r="I5439" s="2">
        <v>32.11</v>
      </c>
      <c r="J5439" s="82" t="s">
        <v>12261</v>
      </c>
    </row>
    <row r="5440" spans="1:10" ht="13.9">
      <c r="A5440" s="4" t="s">
        <v>12301</v>
      </c>
      <c r="B5440" s="4" t="s">
        <v>649</v>
      </c>
      <c r="C5440" s="4" t="s">
        <v>650</v>
      </c>
      <c r="D5440" s="4">
        <v>-1.72E-2</v>
      </c>
      <c r="E5440" s="4">
        <v>3.3E-3</v>
      </c>
      <c r="F5440" s="81" t="s">
        <v>12302</v>
      </c>
      <c r="G5440" s="4">
        <v>0.3649</v>
      </c>
      <c r="H5440" s="2">
        <v>591639</v>
      </c>
      <c r="I5440" s="2">
        <v>27.17</v>
      </c>
      <c r="J5440" s="82" t="s">
        <v>12303</v>
      </c>
    </row>
    <row r="5441" spans="1:10" ht="13.9">
      <c r="A5441" s="4" t="s">
        <v>12304</v>
      </c>
      <c r="B5441" s="4" t="s">
        <v>649</v>
      </c>
      <c r="C5441" s="4" t="s">
        <v>654</v>
      </c>
      <c r="D5441" s="4">
        <v>-2.3800000000000002E-2</v>
      </c>
      <c r="E5441" s="4">
        <v>4.1999999999999997E-3</v>
      </c>
      <c r="F5441" s="81" t="s">
        <v>3907</v>
      </c>
      <c r="G5441" s="4">
        <v>0.38700000000000001</v>
      </c>
      <c r="H5441" s="2">
        <v>483768</v>
      </c>
      <c r="I5441" s="2">
        <v>32.11</v>
      </c>
      <c r="J5441" s="82" t="s">
        <v>12261</v>
      </c>
    </row>
    <row r="5442" spans="1:10" ht="13.9">
      <c r="A5442" s="4" t="s">
        <v>12305</v>
      </c>
      <c r="B5442" s="4" t="s">
        <v>650</v>
      </c>
      <c r="C5442" s="4" t="s">
        <v>662</v>
      </c>
      <c r="D5442" s="4">
        <v>-2.3599999999999999E-2</v>
      </c>
      <c r="E5442" s="4">
        <v>4.1999999999999997E-3</v>
      </c>
      <c r="F5442" s="81" t="s">
        <v>12306</v>
      </c>
      <c r="G5442" s="4">
        <v>0.3861</v>
      </c>
      <c r="H5442" s="2">
        <v>483768</v>
      </c>
      <c r="I5442" s="2">
        <v>31.57</v>
      </c>
      <c r="J5442" s="82" t="s">
        <v>12254</v>
      </c>
    </row>
    <row r="5443" spans="1:10" ht="13.9">
      <c r="A5443" s="4" t="s">
        <v>12307</v>
      </c>
      <c r="B5443" s="4" t="s">
        <v>649</v>
      </c>
      <c r="C5443" s="4" t="s">
        <v>662</v>
      </c>
      <c r="D5443" s="4">
        <v>-1.72E-2</v>
      </c>
      <c r="E5443" s="4">
        <v>3.2000000000000002E-3</v>
      </c>
      <c r="F5443" s="81" t="s">
        <v>12298</v>
      </c>
      <c r="G5443" s="4">
        <v>0.38490000000000002</v>
      </c>
      <c r="H5443" s="2">
        <v>604256</v>
      </c>
      <c r="I5443" s="2">
        <v>28.89</v>
      </c>
      <c r="J5443" s="82" t="s">
        <v>3362</v>
      </c>
    </row>
    <row r="5444" spans="1:10" ht="13.9">
      <c r="A5444" s="4" t="s">
        <v>12308</v>
      </c>
      <c r="B5444" s="4" t="s">
        <v>662</v>
      </c>
      <c r="C5444" s="4" t="s">
        <v>654</v>
      </c>
      <c r="D5444" s="4">
        <v>1.7299999999999999E-2</v>
      </c>
      <c r="E5444" s="4">
        <v>3.2000000000000002E-3</v>
      </c>
      <c r="F5444" s="81" t="s">
        <v>12309</v>
      </c>
      <c r="G5444" s="4">
        <v>0.61470000000000002</v>
      </c>
      <c r="H5444" s="2">
        <v>604156</v>
      </c>
      <c r="I5444" s="2">
        <v>29.23</v>
      </c>
      <c r="J5444" s="82" t="s">
        <v>1732</v>
      </c>
    </row>
    <row r="5445" spans="1:10" ht="13.9">
      <c r="A5445" s="4" t="s">
        <v>12310</v>
      </c>
      <c r="B5445" s="4" t="s">
        <v>649</v>
      </c>
      <c r="C5445" s="4" t="s">
        <v>654</v>
      </c>
      <c r="D5445" s="4">
        <v>-2.35E-2</v>
      </c>
      <c r="E5445" s="4">
        <v>4.1999999999999997E-3</v>
      </c>
      <c r="F5445" s="81" t="s">
        <v>12311</v>
      </c>
      <c r="G5445" s="4">
        <v>0.38719999999999999</v>
      </c>
      <c r="H5445" s="2">
        <v>483768</v>
      </c>
      <c r="I5445" s="2">
        <v>31.31</v>
      </c>
      <c r="J5445" s="82" t="s">
        <v>12312</v>
      </c>
    </row>
    <row r="5446" spans="1:10" ht="13.9">
      <c r="A5446" s="4" t="s">
        <v>12313</v>
      </c>
      <c r="B5446" s="4" t="s">
        <v>1292</v>
      </c>
      <c r="C5446" s="4" t="s">
        <v>662</v>
      </c>
      <c r="D5446" s="4">
        <v>2.4899999999999999E-2</v>
      </c>
      <c r="E5446" s="4">
        <v>4.3E-3</v>
      </c>
      <c r="F5446" s="81" t="s">
        <v>12314</v>
      </c>
      <c r="G5446" s="4">
        <v>0.61360000000000003</v>
      </c>
      <c r="H5446" s="2">
        <v>448902</v>
      </c>
      <c r="I5446" s="2">
        <v>33.53</v>
      </c>
      <c r="J5446" s="82" t="s">
        <v>12291</v>
      </c>
    </row>
    <row r="5447" spans="1:10" ht="13.9">
      <c r="A5447" s="4" t="s">
        <v>12315</v>
      </c>
      <c r="B5447" s="4" t="s">
        <v>650</v>
      </c>
      <c r="C5447" s="4" t="s">
        <v>12316</v>
      </c>
      <c r="D5447" s="4">
        <v>-2.4400000000000002E-2</v>
      </c>
      <c r="E5447" s="4">
        <v>4.4000000000000003E-3</v>
      </c>
      <c r="F5447" s="81" t="s">
        <v>12317</v>
      </c>
      <c r="G5447" s="4">
        <v>0.36470000000000002</v>
      </c>
      <c r="H5447" s="2">
        <v>448902</v>
      </c>
      <c r="I5447" s="2">
        <v>30.75</v>
      </c>
      <c r="J5447" s="82" t="s">
        <v>12281</v>
      </c>
    </row>
    <row r="5448" spans="1:10" ht="13.9">
      <c r="A5448" s="4" t="s">
        <v>12318</v>
      </c>
      <c r="B5448" s="4" t="s">
        <v>662</v>
      </c>
      <c r="C5448" s="4" t="s">
        <v>654</v>
      </c>
      <c r="D5448" s="4">
        <v>1.72E-2</v>
      </c>
      <c r="E5448" s="4">
        <v>3.2000000000000002E-3</v>
      </c>
      <c r="F5448" s="81" t="s">
        <v>12319</v>
      </c>
      <c r="G5448" s="4">
        <v>0.61460000000000004</v>
      </c>
      <c r="H5448" s="2">
        <v>601811</v>
      </c>
      <c r="I5448" s="2">
        <v>28.89</v>
      </c>
      <c r="J5448" s="82" t="s">
        <v>8038</v>
      </c>
    </row>
    <row r="5449" spans="1:10" ht="13.9">
      <c r="A5449" s="4" t="s">
        <v>12320</v>
      </c>
      <c r="B5449" s="4" t="s">
        <v>662</v>
      </c>
      <c r="C5449" s="4" t="s">
        <v>654</v>
      </c>
      <c r="D5449" s="4">
        <v>2.3699999999999999E-2</v>
      </c>
      <c r="E5449" s="4">
        <v>4.1999999999999997E-3</v>
      </c>
      <c r="F5449" s="81" t="s">
        <v>12321</v>
      </c>
      <c r="G5449" s="4">
        <v>0.61229999999999996</v>
      </c>
      <c r="H5449" s="2">
        <v>483768</v>
      </c>
      <c r="I5449" s="2">
        <v>31.84</v>
      </c>
      <c r="J5449" s="82" t="s">
        <v>3908</v>
      </c>
    </row>
    <row r="5450" spans="1:10" ht="13.9">
      <c r="A5450" s="4" t="s">
        <v>12322</v>
      </c>
      <c r="B5450" s="4" t="s">
        <v>649</v>
      </c>
      <c r="C5450" s="4" t="s">
        <v>5702</v>
      </c>
      <c r="D5450" s="4">
        <v>2.3400000000000001E-2</v>
      </c>
      <c r="E5450" s="4">
        <v>4.5999999999999999E-3</v>
      </c>
      <c r="F5450" s="81" t="s">
        <v>12323</v>
      </c>
      <c r="G5450" s="4">
        <v>0.63619999999999999</v>
      </c>
      <c r="H5450" s="2">
        <v>448902</v>
      </c>
      <c r="I5450" s="2">
        <v>25.88</v>
      </c>
      <c r="J5450" s="82" t="s">
        <v>2078</v>
      </c>
    </row>
    <row r="5451" spans="1:10" ht="13.9">
      <c r="A5451" s="4" t="s">
        <v>12324</v>
      </c>
      <c r="B5451" s="4" t="s">
        <v>4437</v>
      </c>
      <c r="C5451" s="4" t="s">
        <v>662</v>
      </c>
      <c r="D5451" s="4">
        <v>-2.4799999999999999E-2</v>
      </c>
      <c r="E5451" s="4">
        <v>4.3E-3</v>
      </c>
      <c r="F5451" s="81" t="s">
        <v>12325</v>
      </c>
      <c r="G5451" s="4">
        <v>0.38650000000000001</v>
      </c>
      <c r="H5451" s="2">
        <v>448902</v>
      </c>
      <c r="I5451" s="2">
        <v>33.26</v>
      </c>
      <c r="J5451" s="82" t="s">
        <v>3902</v>
      </c>
    </row>
    <row r="5452" spans="1:10" ht="13.9">
      <c r="A5452" s="4" t="s">
        <v>12326</v>
      </c>
      <c r="B5452" s="4" t="s">
        <v>649</v>
      </c>
      <c r="C5452" s="4" t="s">
        <v>654</v>
      </c>
      <c r="D5452" s="4">
        <v>2.3800000000000002E-2</v>
      </c>
      <c r="E5452" s="4">
        <v>4.1999999999999997E-3</v>
      </c>
      <c r="F5452" s="81" t="s">
        <v>3960</v>
      </c>
      <c r="G5452" s="4">
        <v>0.61260000000000003</v>
      </c>
      <c r="H5452" s="2">
        <v>483768</v>
      </c>
      <c r="I5452" s="2">
        <v>32.11</v>
      </c>
      <c r="J5452" s="82" t="s">
        <v>12261</v>
      </c>
    </row>
    <row r="5453" spans="1:10" ht="13.9">
      <c r="A5453" s="4" t="s">
        <v>12327</v>
      </c>
      <c r="B5453" s="4" t="s">
        <v>650</v>
      </c>
      <c r="C5453" s="4" t="s">
        <v>871</v>
      </c>
      <c r="D5453" s="4">
        <v>2.4899999999999999E-2</v>
      </c>
      <c r="E5453" s="4">
        <v>4.3E-3</v>
      </c>
      <c r="F5453" s="81" t="s">
        <v>12328</v>
      </c>
      <c r="G5453" s="4">
        <v>0.61350000000000005</v>
      </c>
      <c r="H5453" s="2">
        <v>448902</v>
      </c>
      <c r="I5453" s="2">
        <v>33.53</v>
      </c>
      <c r="J5453" s="82" t="s">
        <v>12291</v>
      </c>
    </row>
    <row r="5454" spans="1:10" ht="13.9">
      <c r="A5454" s="4" t="s">
        <v>12329</v>
      </c>
      <c r="B5454" s="4" t="s">
        <v>649</v>
      </c>
      <c r="C5454" s="4" t="s">
        <v>654</v>
      </c>
      <c r="D5454" s="4">
        <v>-1.72E-2</v>
      </c>
      <c r="E5454" s="4">
        <v>3.2000000000000002E-3</v>
      </c>
      <c r="F5454" s="81" t="s">
        <v>12330</v>
      </c>
      <c r="G5454" s="4">
        <v>0.38550000000000001</v>
      </c>
      <c r="H5454" s="2">
        <v>604256</v>
      </c>
      <c r="I5454" s="2">
        <v>28.89</v>
      </c>
      <c r="J5454" s="82" t="s">
        <v>3362</v>
      </c>
    </row>
    <row r="5455" spans="1:10" ht="13.9">
      <c r="A5455" s="4" t="s">
        <v>12331</v>
      </c>
      <c r="B5455" s="4" t="s">
        <v>650</v>
      </c>
      <c r="C5455" s="4" t="s">
        <v>662</v>
      </c>
      <c r="D5455" s="4">
        <v>-2.2700000000000001E-2</v>
      </c>
      <c r="E5455" s="4">
        <v>4.1999999999999997E-3</v>
      </c>
      <c r="F5455" s="81" t="s">
        <v>12332</v>
      </c>
      <c r="G5455" s="4">
        <v>0.3664</v>
      </c>
      <c r="H5455" s="2">
        <v>483768</v>
      </c>
      <c r="I5455" s="2">
        <v>29.21</v>
      </c>
      <c r="J5455" s="82" t="s">
        <v>12333</v>
      </c>
    </row>
    <row r="5456" spans="1:10" ht="13.9">
      <c r="A5456" s="4" t="s">
        <v>12334</v>
      </c>
      <c r="B5456" s="4" t="s">
        <v>649</v>
      </c>
      <c r="C5456" s="4" t="s">
        <v>654</v>
      </c>
      <c r="D5456" s="4">
        <v>2.3800000000000002E-2</v>
      </c>
      <c r="E5456" s="4">
        <v>4.3E-3</v>
      </c>
      <c r="F5456" s="81" t="s">
        <v>12335</v>
      </c>
      <c r="G5456" s="4">
        <v>0.627</v>
      </c>
      <c r="H5456" s="2">
        <v>483768</v>
      </c>
      <c r="I5456" s="2">
        <v>30.63</v>
      </c>
      <c r="J5456" s="82" t="s">
        <v>12336</v>
      </c>
    </row>
    <row r="5457" spans="1:10" ht="13.9">
      <c r="A5457" s="4" t="s">
        <v>12337</v>
      </c>
      <c r="B5457" s="4" t="s">
        <v>649</v>
      </c>
      <c r="C5457" s="4" t="s">
        <v>654</v>
      </c>
      <c r="D5457" s="4">
        <v>-2.2599999999999999E-2</v>
      </c>
      <c r="E5457" s="4">
        <v>4.1999999999999997E-3</v>
      </c>
      <c r="F5457" s="81" t="s">
        <v>12338</v>
      </c>
      <c r="G5457" s="4">
        <v>0.36609999999999998</v>
      </c>
      <c r="H5457" s="2">
        <v>483768</v>
      </c>
      <c r="I5457" s="2">
        <v>28.95</v>
      </c>
      <c r="J5457" s="82" t="s">
        <v>12339</v>
      </c>
    </row>
    <row r="5458" spans="1:10" ht="13.9">
      <c r="A5458" s="4" t="s">
        <v>12340</v>
      </c>
      <c r="B5458" s="4" t="s">
        <v>649</v>
      </c>
      <c r="C5458" s="4" t="s">
        <v>654</v>
      </c>
      <c r="D5458" s="4">
        <v>-2.3699999999999999E-2</v>
      </c>
      <c r="E5458" s="4">
        <v>4.1999999999999997E-3</v>
      </c>
      <c r="F5458" s="81" t="s">
        <v>12341</v>
      </c>
      <c r="G5458" s="4">
        <v>0.3881</v>
      </c>
      <c r="H5458" s="2">
        <v>483768</v>
      </c>
      <c r="I5458" s="2">
        <v>31.84</v>
      </c>
      <c r="J5458" s="82" t="s">
        <v>3908</v>
      </c>
    </row>
    <row r="5459" spans="1:10" ht="13.9">
      <c r="A5459" s="4" t="s">
        <v>12342</v>
      </c>
      <c r="B5459" s="4" t="s">
        <v>650</v>
      </c>
      <c r="C5459" s="4" t="s">
        <v>654</v>
      </c>
      <c r="D5459" s="4">
        <v>2.3699999999999999E-2</v>
      </c>
      <c r="E5459" s="4">
        <v>4.1999999999999997E-3</v>
      </c>
      <c r="F5459" s="81" t="s">
        <v>12343</v>
      </c>
      <c r="G5459" s="4">
        <v>0.61199999999999999</v>
      </c>
      <c r="H5459" s="2">
        <v>483768</v>
      </c>
      <c r="I5459" s="2">
        <v>31.84</v>
      </c>
      <c r="J5459" s="82" t="s">
        <v>3908</v>
      </c>
    </row>
    <row r="5460" spans="1:10" ht="13.9">
      <c r="A5460" s="4" t="s">
        <v>12344</v>
      </c>
      <c r="B5460" s="4" t="s">
        <v>649</v>
      </c>
      <c r="C5460" s="4" t="s">
        <v>654</v>
      </c>
      <c r="D5460" s="4">
        <v>-2.3699999999999999E-2</v>
      </c>
      <c r="E5460" s="4">
        <v>4.1999999999999997E-3</v>
      </c>
      <c r="F5460" s="81" t="s">
        <v>12345</v>
      </c>
      <c r="G5460" s="4">
        <v>0.3881</v>
      </c>
      <c r="H5460" s="2">
        <v>483768</v>
      </c>
      <c r="I5460" s="2">
        <v>31.84</v>
      </c>
      <c r="J5460" s="82" t="s">
        <v>3908</v>
      </c>
    </row>
    <row r="5461" spans="1:10" ht="13.9">
      <c r="A5461" s="4" t="s">
        <v>12346</v>
      </c>
      <c r="B5461" s="4" t="s">
        <v>650</v>
      </c>
      <c r="C5461" s="4" t="s">
        <v>654</v>
      </c>
      <c r="D5461" s="4">
        <v>-2.3699999999999999E-2</v>
      </c>
      <c r="E5461" s="4">
        <v>4.1999999999999997E-3</v>
      </c>
      <c r="F5461" s="81" t="s">
        <v>12347</v>
      </c>
      <c r="G5461" s="4">
        <v>0.38790000000000002</v>
      </c>
      <c r="H5461" s="2">
        <v>483768</v>
      </c>
      <c r="I5461" s="2">
        <v>31.84</v>
      </c>
      <c r="J5461" s="82" t="s">
        <v>3908</v>
      </c>
    </row>
    <row r="5462" spans="1:10" ht="13.9">
      <c r="A5462" s="4" t="s">
        <v>12348</v>
      </c>
      <c r="B5462" s="4" t="s">
        <v>649</v>
      </c>
      <c r="C5462" s="4" t="s">
        <v>662</v>
      </c>
      <c r="D5462" s="4">
        <v>1.7000000000000001E-2</v>
      </c>
      <c r="E5462" s="4">
        <v>3.2000000000000002E-3</v>
      </c>
      <c r="F5462" s="81" t="s">
        <v>12349</v>
      </c>
      <c r="G5462" s="4">
        <v>0.61329999999999996</v>
      </c>
      <c r="H5462" s="2">
        <v>604254</v>
      </c>
      <c r="I5462" s="2">
        <v>28.22</v>
      </c>
      <c r="J5462" s="82" t="s">
        <v>3457</v>
      </c>
    </row>
    <row r="5463" spans="1:10" ht="13.9">
      <c r="A5463" s="4" t="s">
        <v>12350</v>
      </c>
      <c r="B5463" s="4" t="s">
        <v>649</v>
      </c>
      <c r="C5463" s="4" t="s">
        <v>654</v>
      </c>
      <c r="D5463" s="4">
        <v>-2.3599999999999999E-2</v>
      </c>
      <c r="E5463" s="4">
        <v>4.1999999999999997E-3</v>
      </c>
      <c r="F5463" s="81" t="s">
        <v>12351</v>
      </c>
      <c r="G5463" s="4">
        <v>0.38790000000000002</v>
      </c>
      <c r="H5463" s="2">
        <v>483768</v>
      </c>
      <c r="I5463" s="2">
        <v>31.57</v>
      </c>
      <c r="J5463" s="82" t="s">
        <v>12254</v>
      </c>
    </row>
    <row r="5464" spans="1:10" ht="13.9">
      <c r="A5464" s="4" t="s">
        <v>12352</v>
      </c>
      <c r="B5464" s="4" t="s">
        <v>649</v>
      </c>
      <c r="C5464" s="4" t="s">
        <v>654</v>
      </c>
      <c r="D5464" s="4">
        <v>1.7100000000000001E-2</v>
      </c>
      <c r="E5464" s="4">
        <v>3.2000000000000002E-3</v>
      </c>
      <c r="F5464" s="81" t="s">
        <v>8855</v>
      </c>
      <c r="G5464" s="4">
        <v>0.61439999999999995</v>
      </c>
      <c r="H5464" s="2">
        <v>604256</v>
      </c>
      <c r="I5464" s="2">
        <v>28.56</v>
      </c>
      <c r="J5464" s="82" t="s">
        <v>1245</v>
      </c>
    </row>
    <row r="5465" spans="1:10" ht="13.9">
      <c r="A5465" s="4" t="s">
        <v>12353</v>
      </c>
      <c r="B5465" s="4" t="s">
        <v>649</v>
      </c>
      <c r="C5465" s="4" t="s">
        <v>1095</v>
      </c>
      <c r="D5465" s="4">
        <v>-2.47E-2</v>
      </c>
      <c r="E5465" s="4">
        <v>4.3E-3</v>
      </c>
      <c r="F5465" s="81" t="s">
        <v>12354</v>
      </c>
      <c r="G5465" s="4">
        <v>0.3856</v>
      </c>
      <c r="H5465" s="2">
        <v>448902</v>
      </c>
      <c r="I5465" s="2">
        <v>33</v>
      </c>
      <c r="J5465" s="82" t="s">
        <v>12355</v>
      </c>
    </row>
    <row r="5466" spans="1:10" ht="13.9">
      <c r="A5466" s="4" t="s">
        <v>12356</v>
      </c>
      <c r="B5466" s="4" t="s">
        <v>649</v>
      </c>
      <c r="C5466" s="4" t="s">
        <v>650</v>
      </c>
      <c r="D5466" s="4">
        <v>-1.6899999999999998E-2</v>
      </c>
      <c r="E5466" s="4">
        <v>3.2000000000000002E-3</v>
      </c>
      <c r="F5466" s="81" t="s">
        <v>12357</v>
      </c>
      <c r="G5466" s="4">
        <v>0.38569999999999999</v>
      </c>
      <c r="H5466" s="2">
        <v>604256</v>
      </c>
      <c r="I5466" s="2">
        <v>27.89</v>
      </c>
      <c r="J5466" s="82" t="s">
        <v>2546</v>
      </c>
    </row>
    <row r="5467" spans="1:10" ht="13.9">
      <c r="A5467" s="4" t="s">
        <v>12358</v>
      </c>
      <c r="B5467" s="4" t="s">
        <v>650</v>
      </c>
      <c r="C5467" s="4" t="s">
        <v>662</v>
      </c>
      <c r="D5467" s="4">
        <v>1.7100000000000001E-2</v>
      </c>
      <c r="E5467" s="4">
        <v>3.2000000000000002E-3</v>
      </c>
      <c r="F5467" s="81" t="s">
        <v>12359</v>
      </c>
      <c r="G5467" s="4">
        <v>0.61519999999999997</v>
      </c>
      <c r="H5467" s="2">
        <v>604256</v>
      </c>
      <c r="I5467" s="2">
        <v>28.56</v>
      </c>
      <c r="J5467" s="82" t="s">
        <v>1245</v>
      </c>
    </row>
    <row r="5468" spans="1:10" ht="13.9">
      <c r="A5468" s="4" t="s">
        <v>12360</v>
      </c>
      <c r="B5468" s="4" t="s">
        <v>649</v>
      </c>
      <c r="C5468" s="4" t="s">
        <v>654</v>
      </c>
      <c r="D5468" s="4">
        <v>1.67E-2</v>
      </c>
      <c r="E5468" s="4">
        <v>3.2000000000000002E-3</v>
      </c>
      <c r="F5468" s="81" t="s">
        <v>12361</v>
      </c>
      <c r="G5468" s="4">
        <v>0.61480000000000001</v>
      </c>
      <c r="H5468" s="2">
        <v>604256</v>
      </c>
      <c r="I5468" s="2">
        <v>27.24</v>
      </c>
      <c r="J5468" s="82" t="s">
        <v>3429</v>
      </c>
    </row>
    <row r="5469" spans="1:10" ht="13.9">
      <c r="A5469" s="4" t="s">
        <v>12362</v>
      </c>
      <c r="B5469" s="4" t="s">
        <v>662</v>
      </c>
      <c r="C5469" s="4" t="s">
        <v>654</v>
      </c>
      <c r="D5469" s="4">
        <v>1.6799999999999999E-2</v>
      </c>
      <c r="E5469" s="4">
        <v>3.2000000000000002E-3</v>
      </c>
      <c r="F5469" s="81" t="s">
        <v>12363</v>
      </c>
      <c r="G5469" s="4">
        <v>0.61570000000000003</v>
      </c>
      <c r="H5469" s="2">
        <v>604249</v>
      </c>
      <c r="I5469" s="2">
        <v>27.56</v>
      </c>
      <c r="J5469" s="82" t="s">
        <v>12364</v>
      </c>
    </row>
    <row r="5470" spans="1:10" ht="13.9">
      <c r="A5470" s="4" t="s">
        <v>12365</v>
      </c>
      <c r="B5470" s="4" t="s">
        <v>650</v>
      </c>
      <c r="C5470" s="4" t="s">
        <v>662</v>
      </c>
      <c r="D5470" s="4">
        <v>2.3099999999999999E-2</v>
      </c>
      <c r="E5470" s="4">
        <v>4.1999999999999997E-3</v>
      </c>
      <c r="F5470" s="81" t="s">
        <v>12366</v>
      </c>
      <c r="G5470" s="4">
        <v>0.61299999999999999</v>
      </c>
      <c r="H5470" s="2">
        <v>483768</v>
      </c>
      <c r="I5470" s="2">
        <v>30.25</v>
      </c>
      <c r="J5470" s="82" t="s">
        <v>827</v>
      </c>
    </row>
    <row r="5471" spans="1:10" ht="13.9">
      <c r="A5471" s="4" t="s">
        <v>12367</v>
      </c>
      <c r="B5471" s="4" t="s">
        <v>649</v>
      </c>
      <c r="C5471" s="4" t="s">
        <v>654</v>
      </c>
      <c r="D5471" s="4">
        <v>-1.6799999999999999E-2</v>
      </c>
      <c r="E5471" s="4">
        <v>3.2000000000000002E-3</v>
      </c>
      <c r="F5471" s="81" t="s">
        <v>2101</v>
      </c>
      <c r="G5471" s="4">
        <v>0.38500000000000001</v>
      </c>
      <c r="H5471" s="2">
        <v>604256</v>
      </c>
      <c r="I5471" s="2">
        <v>27.56</v>
      </c>
      <c r="J5471" s="82" t="s">
        <v>12364</v>
      </c>
    </row>
    <row r="5472" spans="1:10" ht="13.9">
      <c r="A5472" s="4" t="s">
        <v>12368</v>
      </c>
      <c r="B5472" s="4" t="s">
        <v>650</v>
      </c>
      <c r="C5472" s="4" t="s">
        <v>662</v>
      </c>
      <c r="D5472" s="4">
        <v>-1.67E-2</v>
      </c>
      <c r="E5472" s="4">
        <v>3.2000000000000002E-3</v>
      </c>
      <c r="F5472" s="81" t="s">
        <v>12369</v>
      </c>
      <c r="G5472" s="4">
        <v>0.3851</v>
      </c>
      <c r="H5472" s="2">
        <v>604256</v>
      </c>
      <c r="I5472" s="2">
        <v>27.24</v>
      </c>
      <c r="J5472" s="82" t="s">
        <v>3429</v>
      </c>
    </row>
    <row r="5473" spans="1:10" ht="13.9">
      <c r="A5473" s="4" t="s">
        <v>12370</v>
      </c>
      <c r="B5473" s="4" t="s">
        <v>650</v>
      </c>
      <c r="C5473" s="4" t="s">
        <v>662</v>
      </c>
      <c r="D5473" s="4">
        <v>1.67E-2</v>
      </c>
      <c r="E5473" s="4">
        <v>3.2000000000000002E-3</v>
      </c>
      <c r="F5473" s="81" t="s">
        <v>12371</v>
      </c>
      <c r="G5473" s="4">
        <v>0.61470000000000002</v>
      </c>
      <c r="H5473" s="2">
        <v>606027</v>
      </c>
      <c r="I5473" s="2">
        <v>27.24</v>
      </c>
      <c r="J5473" s="82" t="s">
        <v>10898</v>
      </c>
    </row>
    <row r="5474" spans="1:10" ht="13.9">
      <c r="A5474" s="4" t="s">
        <v>12372</v>
      </c>
      <c r="B5474" s="4" t="s">
        <v>649</v>
      </c>
      <c r="C5474" s="4" t="s">
        <v>654</v>
      </c>
      <c r="D5474" s="4">
        <v>-1.6799999999999999E-2</v>
      </c>
      <c r="E5474" s="4">
        <v>3.2000000000000002E-3</v>
      </c>
      <c r="F5474" s="81" t="s">
        <v>11853</v>
      </c>
      <c r="G5474" s="4">
        <v>0.38490000000000002</v>
      </c>
      <c r="H5474" s="2">
        <v>604256</v>
      </c>
      <c r="I5474" s="2">
        <v>27.56</v>
      </c>
      <c r="J5474" s="82" t="s">
        <v>12364</v>
      </c>
    </row>
    <row r="5475" spans="1:10" ht="13.9">
      <c r="A5475" s="4" t="s">
        <v>12373</v>
      </c>
      <c r="B5475" s="4" t="s">
        <v>650</v>
      </c>
      <c r="C5475" s="4" t="s">
        <v>662</v>
      </c>
      <c r="D5475" s="4">
        <v>1.6899999999999998E-2</v>
      </c>
      <c r="E5475" s="4">
        <v>3.2000000000000002E-3</v>
      </c>
      <c r="F5475" s="81" t="s">
        <v>12374</v>
      </c>
      <c r="G5475" s="4">
        <v>0.61580000000000001</v>
      </c>
      <c r="H5475" s="2">
        <v>604256</v>
      </c>
      <c r="I5475" s="2">
        <v>27.89</v>
      </c>
      <c r="J5475" s="82" t="s">
        <v>2546</v>
      </c>
    </row>
    <row r="5476" spans="1:10" ht="13.9">
      <c r="A5476" s="4" t="s">
        <v>12375</v>
      </c>
      <c r="B5476" s="4" t="s">
        <v>649</v>
      </c>
      <c r="C5476" s="4" t="s">
        <v>650</v>
      </c>
      <c r="D5476" s="4">
        <v>2.3099999999999999E-2</v>
      </c>
      <c r="E5476" s="4">
        <v>4.1999999999999997E-3</v>
      </c>
      <c r="F5476" s="81" t="s">
        <v>12376</v>
      </c>
      <c r="G5476" s="4">
        <v>0.61280000000000001</v>
      </c>
      <c r="H5476" s="2">
        <v>483768</v>
      </c>
      <c r="I5476" s="2">
        <v>30.25</v>
      </c>
      <c r="J5476" s="82" t="s">
        <v>827</v>
      </c>
    </row>
    <row r="5477" spans="1:10" ht="13.9">
      <c r="A5477" s="4" t="s">
        <v>12377</v>
      </c>
      <c r="B5477" s="4" t="s">
        <v>649</v>
      </c>
      <c r="C5477" s="4" t="s">
        <v>654</v>
      </c>
      <c r="D5477" s="4">
        <v>-1.6799999999999999E-2</v>
      </c>
      <c r="E5477" s="4">
        <v>3.2000000000000002E-3</v>
      </c>
      <c r="F5477" s="81" t="s">
        <v>12378</v>
      </c>
      <c r="G5477" s="4">
        <v>0.38490000000000002</v>
      </c>
      <c r="H5477" s="2">
        <v>604256</v>
      </c>
      <c r="I5477" s="2">
        <v>27.56</v>
      </c>
      <c r="J5477" s="82" t="s">
        <v>12364</v>
      </c>
    </row>
    <row r="5478" spans="1:10" ht="13.9">
      <c r="A5478" s="4" t="s">
        <v>12379</v>
      </c>
      <c r="B5478" s="4" t="s">
        <v>649</v>
      </c>
      <c r="C5478" s="4" t="s">
        <v>654</v>
      </c>
      <c r="D5478" s="4">
        <v>1.67E-2</v>
      </c>
      <c r="E5478" s="4">
        <v>3.2000000000000002E-3</v>
      </c>
      <c r="F5478" s="81" t="s">
        <v>12380</v>
      </c>
      <c r="G5478" s="4">
        <v>0.6149</v>
      </c>
      <c r="H5478" s="2">
        <v>604256</v>
      </c>
      <c r="I5478" s="2">
        <v>27.24</v>
      </c>
      <c r="J5478" s="82" t="s">
        <v>3429</v>
      </c>
    </row>
    <row r="5479" spans="1:10" ht="13.9">
      <c r="A5479" s="4" t="s">
        <v>12381</v>
      </c>
      <c r="B5479" s="4" t="s">
        <v>650</v>
      </c>
      <c r="C5479" s="4" t="s">
        <v>662</v>
      </c>
      <c r="D5479" s="4">
        <v>-1.6500000000000001E-2</v>
      </c>
      <c r="E5479" s="4">
        <v>3.2000000000000002E-3</v>
      </c>
      <c r="F5479" s="81" t="s">
        <v>12382</v>
      </c>
      <c r="G5479" s="4">
        <v>0.3846</v>
      </c>
      <c r="H5479" s="2">
        <v>604242</v>
      </c>
      <c r="I5479" s="2">
        <v>26.59</v>
      </c>
      <c r="J5479" s="82" t="s">
        <v>8408</v>
      </c>
    </row>
    <row r="5480" spans="1:10" ht="13.9">
      <c r="A5480" s="4" t="s">
        <v>12383</v>
      </c>
      <c r="B5480" s="4" t="s">
        <v>649</v>
      </c>
      <c r="C5480" s="4" t="s">
        <v>662</v>
      </c>
      <c r="D5480" s="4">
        <v>-1.67E-2</v>
      </c>
      <c r="E5480" s="4">
        <v>3.2000000000000002E-3</v>
      </c>
      <c r="F5480" s="81" t="s">
        <v>12384</v>
      </c>
      <c r="G5480" s="4">
        <v>0.3851</v>
      </c>
      <c r="H5480" s="2">
        <v>604241</v>
      </c>
      <c r="I5480" s="2">
        <v>27.24</v>
      </c>
      <c r="J5480" s="82" t="s">
        <v>3429</v>
      </c>
    </row>
    <row r="5481" spans="1:10" ht="13.9">
      <c r="A5481" s="4" t="s">
        <v>12385</v>
      </c>
      <c r="B5481" s="4" t="s">
        <v>649</v>
      </c>
      <c r="C5481" s="4" t="s">
        <v>662</v>
      </c>
      <c r="D5481" s="4">
        <v>1.66E-2</v>
      </c>
      <c r="E5481" s="4">
        <v>3.2000000000000002E-3</v>
      </c>
      <c r="F5481" s="81" t="s">
        <v>12386</v>
      </c>
      <c r="G5481" s="4">
        <v>0.61499999999999999</v>
      </c>
      <c r="H5481" s="2">
        <v>604256</v>
      </c>
      <c r="I5481" s="2">
        <v>26.91</v>
      </c>
      <c r="J5481" s="82" t="s">
        <v>3444</v>
      </c>
    </row>
    <row r="5482" spans="1:10" ht="13.9">
      <c r="A5482" s="4" t="s">
        <v>12387</v>
      </c>
      <c r="B5482" s="4" t="s">
        <v>650</v>
      </c>
      <c r="C5482" s="4" t="s">
        <v>662</v>
      </c>
      <c r="D5482" s="4">
        <v>-1.6799999999999999E-2</v>
      </c>
      <c r="E5482" s="4">
        <v>3.2000000000000002E-3</v>
      </c>
      <c r="F5482" s="81" t="s">
        <v>12388</v>
      </c>
      <c r="G5482" s="4">
        <v>0.3851</v>
      </c>
      <c r="H5482" s="2">
        <v>604255</v>
      </c>
      <c r="I5482" s="2">
        <v>27.56</v>
      </c>
      <c r="J5482" s="82" t="s">
        <v>12364</v>
      </c>
    </row>
    <row r="5483" spans="1:10" ht="13.9">
      <c r="A5483" s="4" t="s">
        <v>12389</v>
      </c>
      <c r="B5483" s="4" t="s">
        <v>662</v>
      </c>
      <c r="C5483" s="4" t="s">
        <v>654</v>
      </c>
      <c r="D5483" s="4">
        <v>-1.6899999999999998E-2</v>
      </c>
      <c r="E5483" s="4">
        <v>3.2000000000000002E-3</v>
      </c>
      <c r="F5483" s="81" t="s">
        <v>3437</v>
      </c>
      <c r="G5483" s="4">
        <v>0.3861</v>
      </c>
      <c r="H5483" s="2">
        <v>604255</v>
      </c>
      <c r="I5483" s="2">
        <v>27.89</v>
      </c>
      <c r="J5483" s="82" t="s">
        <v>2546</v>
      </c>
    </row>
    <row r="5484" spans="1:10" ht="13.9">
      <c r="A5484" s="4" t="s">
        <v>12390</v>
      </c>
      <c r="B5484" s="4" t="s">
        <v>649</v>
      </c>
      <c r="C5484" s="4" t="s">
        <v>662</v>
      </c>
      <c r="D5484" s="4">
        <v>2.3300000000000001E-2</v>
      </c>
      <c r="E5484" s="4">
        <v>4.1999999999999997E-3</v>
      </c>
      <c r="F5484" s="81" t="s">
        <v>12391</v>
      </c>
      <c r="G5484" s="4">
        <v>0.61119999999999997</v>
      </c>
      <c r="H5484" s="2">
        <v>483768</v>
      </c>
      <c r="I5484" s="2">
        <v>30.78</v>
      </c>
      <c r="J5484" s="82" t="s">
        <v>12392</v>
      </c>
    </row>
    <row r="5485" spans="1:10" ht="13.9">
      <c r="A5485" s="4" t="s">
        <v>12393</v>
      </c>
      <c r="B5485" s="4" t="s">
        <v>650</v>
      </c>
      <c r="C5485" s="4" t="s">
        <v>662</v>
      </c>
      <c r="D5485" s="4">
        <v>-1.67E-2</v>
      </c>
      <c r="E5485" s="4">
        <v>3.2000000000000002E-3</v>
      </c>
      <c r="F5485" s="81" t="s">
        <v>12394</v>
      </c>
      <c r="G5485" s="4">
        <v>0.38640000000000002</v>
      </c>
      <c r="H5485" s="2">
        <v>604254</v>
      </c>
      <c r="I5485" s="2">
        <v>27.24</v>
      </c>
      <c r="J5485" s="82" t="s">
        <v>3429</v>
      </c>
    </row>
    <row r="5486" spans="1:10" ht="13.9">
      <c r="A5486" s="4" t="s">
        <v>12395</v>
      </c>
      <c r="B5486" s="4" t="s">
        <v>649</v>
      </c>
      <c r="C5486" s="4" t="s">
        <v>654</v>
      </c>
      <c r="D5486" s="4">
        <v>-2.1700000000000001E-2</v>
      </c>
      <c r="E5486" s="4">
        <v>4.1000000000000003E-3</v>
      </c>
      <c r="F5486" s="81" t="s">
        <v>12396</v>
      </c>
      <c r="G5486" s="4">
        <v>0.44080000000000003</v>
      </c>
      <c r="H5486" s="2">
        <v>483768</v>
      </c>
      <c r="I5486" s="2">
        <v>28.01</v>
      </c>
      <c r="J5486" s="82" t="s">
        <v>8824</v>
      </c>
    </row>
    <row r="5487" spans="1:10" ht="13.9">
      <c r="A5487" s="4" t="s">
        <v>12397</v>
      </c>
      <c r="B5487" s="4" t="s">
        <v>650</v>
      </c>
      <c r="C5487" s="4" t="s">
        <v>654</v>
      </c>
      <c r="D5487" s="4">
        <v>1.9400000000000001E-2</v>
      </c>
      <c r="E5487" s="4">
        <v>4.1000000000000003E-3</v>
      </c>
      <c r="F5487" s="81" t="s">
        <v>12398</v>
      </c>
      <c r="G5487" s="4">
        <v>0.53110000000000002</v>
      </c>
      <c r="H5487" s="2">
        <v>483768</v>
      </c>
      <c r="I5487" s="2">
        <v>22.39</v>
      </c>
      <c r="J5487" s="82" t="s">
        <v>1573</v>
      </c>
    </row>
    <row r="5488" spans="1:10" ht="13.9">
      <c r="A5488" s="4" t="s">
        <v>12399</v>
      </c>
      <c r="B5488" s="4" t="s">
        <v>662</v>
      </c>
      <c r="C5488" s="4" t="s">
        <v>654</v>
      </c>
      <c r="D5488" s="4">
        <v>-1.9300000000000001E-2</v>
      </c>
      <c r="E5488" s="4">
        <v>4.1999999999999997E-3</v>
      </c>
      <c r="F5488" s="81" t="s">
        <v>8960</v>
      </c>
      <c r="G5488" s="4">
        <v>0.46879999999999999</v>
      </c>
      <c r="H5488" s="2">
        <v>462844</v>
      </c>
      <c r="I5488" s="2">
        <v>21.12</v>
      </c>
      <c r="J5488" s="82" t="s">
        <v>3041</v>
      </c>
    </row>
    <row r="5489" spans="1:10" ht="13.9">
      <c r="A5489" s="4" t="s">
        <v>12400</v>
      </c>
      <c r="B5489" s="4" t="s">
        <v>654</v>
      </c>
      <c r="C5489" s="4" t="s">
        <v>655</v>
      </c>
      <c r="D5489" s="4">
        <v>2.0400000000000001E-2</v>
      </c>
      <c r="E5489" s="4">
        <v>4.4000000000000003E-3</v>
      </c>
      <c r="F5489" s="81" t="s">
        <v>12401</v>
      </c>
      <c r="G5489" s="4">
        <v>0.55579999999999996</v>
      </c>
      <c r="H5489" s="2">
        <v>448902</v>
      </c>
      <c r="I5489" s="2">
        <v>21.5</v>
      </c>
      <c r="J5489" s="82" t="s">
        <v>2470</v>
      </c>
    </row>
    <row r="5490" spans="1:10" ht="13.9">
      <c r="A5490" s="4" t="s">
        <v>12402</v>
      </c>
      <c r="B5490" s="4" t="s">
        <v>649</v>
      </c>
      <c r="C5490" s="4" t="s">
        <v>1095</v>
      </c>
      <c r="D5490" s="4">
        <v>2.06E-2</v>
      </c>
      <c r="E5490" s="4">
        <v>4.3E-3</v>
      </c>
      <c r="F5490" s="81" t="s">
        <v>1177</v>
      </c>
      <c r="G5490" s="4">
        <v>0.55159999999999998</v>
      </c>
      <c r="H5490" s="2">
        <v>448902</v>
      </c>
      <c r="I5490" s="2">
        <v>22.95</v>
      </c>
      <c r="J5490" s="82" t="s">
        <v>2349</v>
      </c>
    </row>
    <row r="5491" spans="1:10" ht="13.9">
      <c r="A5491" s="4" t="s">
        <v>12403</v>
      </c>
      <c r="B5491" s="4" t="s">
        <v>650</v>
      </c>
      <c r="C5491" s="4" t="s">
        <v>662</v>
      </c>
      <c r="D5491" s="4">
        <v>-0.35160000000000002</v>
      </c>
      <c r="E5491" s="4">
        <v>7.3700000000000002E-2</v>
      </c>
      <c r="F5491" s="81" t="s">
        <v>12404</v>
      </c>
      <c r="G5491" s="4">
        <v>0.99819999999999998</v>
      </c>
      <c r="H5491" s="2">
        <v>469826</v>
      </c>
      <c r="I5491" s="2">
        <v>22.76</v>
      </c>
      <c r="J5491" s="82" t="s">
        <v>8498</v>
      </c>
    </row>
    <row r="5492" spans="1:10" ht="13.9">
      <c r="A5492" s="4" t="s">
        <v>12405</v>
      </c>
      <c r="B5492" s="4" t="s">
        <v>650</v>
      </c>
      <c r="C5492" s="4" t="s">
        <v>662</v>
      </c>
      <c r="D5492" s="4">
        <v>1.52E-2</v>
      </c>
      <c r="E5492" s="4">
        <v>3.2000000000000002E-3</v>
      </c>
      <c r="F5492" s="81" t="s">
        <v>12406</v>
      </c>
      <c r="G5492" s="4">
        <v>0.39750000000000002</v>
      </c>
      <c r="H5492" s="2">
        <v>604249</v>
      </c>
      <c r="I5492" s="2">
        <v>22.56</v>
      </c>
      <c r="J5492" s="82" t="s">
        <v>1213</v>
      </c>
    </row>
    <row r="5493" spans="1:10" ht="13.9">
      <c r="A5493" s="4" t="s">
        <v>12407</v>
      </c>
      <c r="B5493" s="4" t="s">
        <v>650</v>
      </c>
      <c r="C5493" s="4" t="s">
        <v>662</v>
      </c>
      <c r="D5493" s="4">
        <v>1.8800000000000001E-2</v>
      </c>
      <c r="E5493" s="4">
        <v>4.1000000000000003E-3</v>
      </c>
      <c r="F5493" s="81" t="s">
        <v>3920</v>
      </c>
      <c r="G5493" s="4">
        <v>0.432</v>
      </c>
      <c r="H5493" s="2">
        <v>483768</v>
      </c>
      <c r="I5493" s="2">
        <v>21.03</v>
      </c>
      <c r="J5493" s="82" t="s">
        <v>1552</v>
      </c>
    </row>
    <row r="5494" spans="1:10" ht="13.9">
      <c r="A5494" s="4" t="s">
        <v>12408</v>
      </c>
      <c r="B5494" s="4" t="s">
        <v>662</v>
      </c>
      <c r="C5494" s="4" t="s">
        <v>654</v>
      </c>
      <c r="D5494" s="4">
        <v>-1.9099999999999999E-2</v>
      </c>
      <c r="E5494" s="4">
        <v>4.1000000000000003E-3</v>
      </c>
      <c r="F5494" s="81" t="s">
        <v>12409</v>
      </c>
      <c r="G5494" s="4">
        <v>0.56589999999999996</v>
      </c>
      <c r="H5494" s="2">
        <v>483768</v>
      </c>
      <c r="I5494" s="2">
        <v>21.7</v>
      </c>
      <c r="J5494" s="82" t="s">
        <v>1558</v>
      </c>
    </row>
    <row r="5495" spans="1:10" ht="13.9">
      <c r="A5495" s="4" t="s">
        <v>12410</v>
      </c>
      <c r="B5495" s="4" t="s">
        <v>649</v>
      </c>
      <c r="C5495" s="4" t="s">
        <v>654</v>
      </c>
      <c r="D5495" s="4">
        <v>-1.9099999999999999E-2</v>
      </c>
      <c r="E5495" s="4">
        <v>4.1000000000000003E-3</v>
      </c>
      <c r="F5495" s="81" t="s">
        <v>7247</v>
      </c>
      <c r="G5495" s="4">
        <v>0.56589999999999996</v>
      </c>
      <c r="H5495" s="2">
        <v>483768</v>
      </c>
      <c r="I5495" s="2">
        <v>21.7</v>
      </c>
      <c r="J5495" s="82" t="s">
        <v>1558</v>
      </c>
    </row>
    <row r="5496" spans="1:10" ht="13.9">
      <c r="A5496" s="4" t="s">
        <v>12411</v>
      </c>
      <c r="B5496" s="4" t="s">
        <v>650</v>
      </c>
      <c r="C5496" s="4" t="s">
        <v>662</v>
      </c>
      <c r="D5496" s="4">
        <v>-1.5800000000000002E-2</v>
      </c>
      <c r="E5496" s="4">
        <v>3.2000000000000002E-3</v>
      </c>
      <c r="F5496" s="81" t="s">
        <v>12412</v>
      </c>
      <c r="G5496" s="4">
        <v>0.57279999999999998</v>
      </c>
      <c r="H5496" s="2">
        <v>604254</v>
      </c>
      <c r="I5496" s="2">
        <v>24.38</v>
      </c>
      <c r="J5496" s="82" t="s">
        <v>1156</v>
      </c>
    </row>
    <row r="5497" spans="1:10" ht="13.9">
      <c r="A5497" s="4" t="s">
        <v>12413</v>
      </c>
      <c r="B5497" s="4" t="s">
        <v>649</v>
      </c>
      <c r="C5497" s="4" t="s">
        <v>662</v>
      </c>
      <c r="D5497" s="4">
        <v>1.9300000000000001E-2</v>
      </c>
      <c r="E5497" s="4">
        <v>3.8999999999999998E-3</v>
      </c>
      <c r="F5497" s="81" t="s">
        <v>12414</v>
      </c>
      <c r="G5497" s="4">
        <v>0.23749999999999999</v>
      </c>
      <c r="H5497" s="2">
        <v>591534</v>
      </c>
      <c r="I5497" s="2">
        <v>24.49</v>
      </c>
      <c r="J5497" s="82" t="s">
        <v>12415</v>
      </c>
    </row>
    <row r="5498" spans="1:10" ht="13.9">
      <c r="A5498" s="4" t="s">
        <v>12416</v>
      </c>
      <c r="B5498" s="4" t="s">
        <v>650</v>
      </c>
      <c r="C5498" s="4" t="s">
        <v>662</v>
      </c>
      <c r="D5498" s="4">
        <v>-1.5900000000000001E-2</v>
      </c>
      <c r="E5498" s="4">
        <v>3.2000000000000002E-3</v>
      </c>
      <c r="F5498" s="81" t="s">
        <v>12417</v>
      </c>
      <c r="G5498" s="4">
        <v>0.5726</v>
      </c>
      <c r="H5498" s="2">
        <v>604254</v>
      </c>
      <c r="I5498" s="2">
        <v>24.69</v>
      </c>
      <c r="J5498" s="82" t="s">
        <v>7059</v>
      </c>
    </row>
    <row r="5499" spans="1:10" ht="13.9">
      <c r="A5499" s="4" t="s">
        <v>12418</v>
      </c>
      <c r="B5499" s="4" t="s">
        <v>649</v>
      </c>
      <c r="C5499" s="4" t="s">
        <v>654</v>
      </c>
      <c r="D5499" s="4">
        <v>-1.5699999999999999E-2</v>
      </c>
      <c r="E5499" s="4">
        <v>3.2000000000000002E-3</v>
      </c>
      <c r="F5499" s="81" t="s">
        <v>12419</v>
      </c>
      <c r="G5499" s="4">
        <v>0.57369999999999999</v>
      </c>
      <c r="H5499" s="2">
        <v>604247</v>
      </c>
      <c r="I5499" s="2">
        <v>24.07</v>
      </c>
      <c r="J5499" s="82" t="s">
        <v>12420</v>
      </c>
    </row>
    <row r="5500" spans="1:10" ht="13.9">
      <c r="A5500" s="4" t="s">
        <v>12421</v>
      </c>
      <c r="B5500" s="4" t="s">
        <v>650</v>
      </c>
      <c r="C5500" s="4" t="s">
        <v>662</v>
      </c>
      <c r="D5500" s="4">
        <v>-1.5699999999999999E-2</v>
      </c>
      <c r="E5500" s="4">
        <v>3.2000000000000002E-3</v>
      </c>
      <c r="F5500" s="81" t="s">
        <v>12422</v>
      </c>
      <c r="G5500" s="4">
        <v>0.5726</v>
      </c>
      <c r="H5500" s="2">
        <v>604254</v>
      </c>
      <c r="I5500" s="2">
        <v>24.07</v>
      </c>
      <c r="J5500" s="82" t="s">
        <v>667</v>
      </c>
    </row>
    <row r="5501" spans="1:10" ht="13.9">
      <c r="A5501" s="4" t="s">
        <v>12423</v>
      </c>
      <c r="B5501" s="4" t="s">
        <v>649</v>
      </c>
      <c r="C5501" s="4" t="s">
        <v>654</v>
      </c>
      <c r="D5501" s="4">
        <v>-1.89E-2</v>
      </c>
      <c r="E5501" s="4">
        <v>4.1000000000000003E-3</v>
      </c>
      <c r="F5501" s="81" t="s">
        <v>2937</v>
      </c>
      <c r="G5501" s="4">
        <v>0.55759999999999998</v>
      </c>
      <c r="H5501" s="2">
        <v>483768</v>
      </c>
      <c r="I5501" s="2">
        <v>21.25</v>
      </c>
      <c r="J5501" s="82" t="s">
        <v>1604</v>
      </c>
    </row>
    <row r="5502" spans="1:10" ht="13.9">
      <c r="A5502" s="4" t="s">
        <v>12424</v>
      </c>
      <c r="B5502" s="4" t="s">
        <v>650</v>
      </c>
      <c r="C5502" s="4" t="s">
        <v>662</v>
      </c>
      <c r="D5502" s="4">
        <v>1.5800000000000002E-2</v>
      </c>
      <c r="E5502" s="4">
        <v>3.2000000000000002E-3</v>
      </c>
      <c r="F5502" s="81" t="s">
        <v>12425</v>
      </c>
      <c r="G5502" s="4">
        <v>0.43330000000000002</v>
      </c>
      <c r="H5502" s="2">
        <v>604254</v>
      </c>
      <c r="I5502" s="2">
        <v>24.38</v>
      </c>
      <c r="J5502" s="82" t="s">
        <v>1156</v>
      </c>
    </row>
    <row r="5503" spans="1:10" ht="13.9">
      <c r="A5503" s="4" t="s">
        <v>12426</v>
      </c>
      <c r="B5503" s="4" t="s">
        <v>650</v>
      </c>
      <c r="C5503" s="4" t="s">
        <v>662</v>
      </c>
      <c r="D5503" s="4">
        <v>-1.89E-2</v>
      </c>
      <c r="E5503" s="4">
        <v>4.1000000000000003E-3</v>
      </c>
      <c r="F5503" s="81" t="s">
        <v>12427</v>
      </c>
      <c r="G5503" s="4">
        <v>0.55759999999999998</v>
      </c>
      <c r="H5503" s="2">
        <v>483768</v>
      </c>
      <c r="I5503" s="2">
        <v>21.25</v>
      </c>
      <c r="J5503" s="82" t="s">
        <v>1604</v>
      </c>
    </row>
    <row r="5504" spans="1:10" ht="13.9">
      <c r="A5504" s="4" t="s">
        <v>12428</v>
      </c>
      <c r="B5504" s="4" t="s">
        <v>650</v>
      </c>
      <c r="C5504" s="4" t="s">
        <v>654</v>
      </c>
      <c r="D5504" s="4">
        <v>1.89E-2</v>
      </c>
      <c r="E5504" s="4">
        <v>4.1000000000000003E-3</v>
      </c>
      <c r="F5504" s="81" t="s">
        <v>12429</v>
      </c>
      <c r="G5504" s="4">
        <v>0.44230000000000003</v>
      </c>
      <c r="H5504" s="2">
        <v>483768</v>
      </c>
      <c r="I5504" s="2">
        <v>21.25</v>
      </c>
      <c r="J5504" s="82" t="s">
        <v>1604</v>
      </c>
    </row>
    <row r="5505" spans="1:10" ht="13.9">
      <c r="A5505" s="4" t="s">
        <v>12430</v>
      </c>
      <c r="B5505" s="4" t="s">
        <v>649</v>
      </c>
      <c r="C5505" s="4" t="s">
        <v>662</v>
      </c>
      <c r="D5505" s="4">
        <v>1.5100000000000001E-2</v>
      </c>
      <c r="E5505" s="4">
        <v>3.2000000000000002E-3</v>
      </c>
      <c r="F5505" s="81" t="s">
        <v>12431</v>
      </c>
      <c r="G5505" s="4">
        <v>0.51449999999999996</v>
      </c>
      <c r="H5505" s="2">
        <v>604257</v>
      </c>
      <c r="I5505" s="2">
        <v>22.27</v>
      </c>
      <c r="J5505" s="82" t="s">
        <v>1192</v>
      </c>
    </row>
    <row r="5506" spans="1:10" ht="13.9">
      <c r="A5506" s="4" t="s">
        <v>12432</v>
      </c>
      <c r="B5506" s="4" t="s">
        <v>649</v>
      </c>
      <c r="C5506" s="4" t="s">
        <v>654</v>
      </c>
      <c r="D5506" s="4">
        <v>-1.52E-2</v>
      </c>
      <c r="E5506" s="4">
        <v>3.2000000000000002E-3</v>
      </c>
      <c r="F5506" s="81" t="s">
        <v>6987</v>
      </c>
      <c r="G5506" s="4">
        <v>0.48630000000000001</v>
      </c>
      <c r="H5506" s="2">
        <v>604256</v>
      </c>
      <c r="I5506" s="2">
        <v>22.56</v>
      </c>
      <c r="J5506" s="82" t="s">
        <v>1213</v>
      </c>
    </row>
    <row r="5507" spans="1:10" ht="13.9">
      <c r="A5507" s="4" t="s">
        <v>12433</v>
      </c>
      <c r="B5507" s="4" t="s">
        <v>649</v>
      </c>
      <c r="C5507" s="4" t="s">
        <v>654</v>
      </c>
      <c r="D5507" s="4">
        <v>-1.5299999999999999E-2</v>
      </c>
      <c r="E5507" s="4">
        <v>3.2000000000000002E-3</v>
      </c>
      <c r="F5507" s="81" t="s">
        <v>8295</v>
      </c>
      <c r="G5507" s="4">
        <v>0.4869</v>
      </c>
      <c r="H5507" s="2">
        <v>604255</v>
      </c>
      <c r="I5507" s="2">
        <v>22.86</v>
      </c>
      <c r="J5507" s="82" t="s">
        <v>1203</v>
      </c>
    </row>
    <row r="5508" spans="1:10" ht="13.9">
      <c r="A5508" s="4" t="s">
        <v>12434</v>
      </c>
      <c r="B5508" s="4" t="s">
        <v>650</v>
      </c>
      <c r="C5508" s="4" t="s">
        <v>662</v>
      </c>
      <c r="D5508" s="4">
        <v>1.8700000000000001E-2</v>
      </c>
      <c r="E5508" s="4">
        <v>4.1000000000000003E-3</v>
      </c>
      <c r="F5508" s="81" t="s">
        <v>6507</v>
      </c>
      <c r="G5508" s="4">
        <v>0.51149999999999995</v>
      </c>
      <c r="H5508" s="2">
        <v>483768</v>
      </c>
      <c r="I5508" s="2">
        <v>20.8</v>
      </c>
      <c r="J5508" s="82" t="s">
        <v>2288</v>
      </c>
    </row>
    <row r="5509" spans="1:10" ht="13.9">
      <c r="A5509" s="4" t="s">
        <v>12435</v>
      </c>
      <c r="B5509" s="4" t="s">
        <v>650</v>
      </c>
      <c r="C5509" s="4" t="s">
        <v>662</v>
      </c>
      <c r="D5509" s="4">
        <v>1.5299999999999999E-2</v>
      </c>
      <c r="E5509" s="4">
        <v>3.2000000000000002E-3</v>
      </c>
      <c r="F5509" s="81" t="s">
        <v>12436</v>
      </c>
      <c r="G5509" s="4">
        <v>0.51380000000000003</v>
      </c>
      <c r="H5509" s="2">
        <v>604245</v>
      </c>
      <c r="I5509" s="2">
        <v>22.86</v>
      </c>
      <c r="J5509" s="82" t="s">
        <v>1203</v>
      </c>
    </row>
    <row r="5510" spans="1:10" ht="13.9">
      <c r="A5510" s="4" t="s">
        <v>12437</v>
      </c>
      <c r="B5510" s="4" t="s">
        <v>649</v>
      </c>
      <c r="C5510" s="4" t="s">
        <v>654</v>
      </c>
      <c r="D5510" s="4">
        <v>1.5100000000000001E-2</v>
      </c>
      <c r="E5510" s="4">
        <v>3.2000000000000002E-3</v>
      </c>
      <c r="F5510" s="81" t="s">
        <v>12438</v>
      </c>
      <c r="G5510" s="4">
        <v>0.49349999999999999</v>
      </c>
      <c r="H5510" s="2">
        <v>604242</v>
      </c>
      <c r="I5510" s="2">
        <v>22.27</v>
      </c>
      <c r="J5510" s="82" t="s">
        <v>1192</v>
      </c>
    </row>
    <row r="5511" spans="1:10" ht="13.9">
      <c r="A5511" s="4" t="s">
        <v>12439</v>
      </c>
      <c r="B5511" s="4" t="s">
        <v>650</v>
      </c>
      <c r="C5511" s="4" t="s">
        <v>662</v>
      </c>
      <c r="D5511" s="4">
        <v>-1.55E-2</v>
      </c>
      <c r="E5511" s="4">
        <v>3.2000000000000002E-3</v>
      </c>
      <c r="F5511" s="81" t="s">
        <v>12440</v>
      </c>
      <c r="G5511" s="4">
        <v>0.48549999999999999</v>
      </c>
      <c r="H5511" s="2">
        <v>604255</v>
      </c>
      <c r="I5511" s="2">
        <v>23.46</v>
      </c>
      <c r="J5511" s="82" t="s">
        <v>1161</v>
      </c>
    </row>
    <row r="5512" spans="1:10" ht="13.9">
      <c r="A5512" s="4" t="s">
        <v>12441</v>
      </c>
      <c r="B5512" s="4" t="s">
        <v>649</v>
      </c>
      <c r="C5512" s="4" t="s">
        <v>654</v>
      </c>
      <c r="D5512" s="4">
        <v>-1.5800000000000002E-2</v>
      </c>
      <c r="E5512" s="4">
        <v>3.2000000000000002E-3</v>
      </c>
      <c r="F5512" s="81" t="s">
        <v>12442</v>
      </c>
      <c r="G5512" s="4">
        <v>0.48770000000000002</v>
      </c>
      <c r="H5512" s="2">
        <v>604255</v>
      </c>
      <c r="I5512" s="2">
        <v>24.38</v>
      </c>
      <c r="J5512" s="82" t="s">
        <v>1156</v>
      </c>
    </row>
    <row r="5513" spans="1:10" ht="13.9">
      <c r="A5513" s="4" t="s">
        <v>12443</v>
      </c>
      <c r="B5513" s="4" t="s">
        <v>649</v>
      </c>
      <c r="C5513" s="4" t="s">
        <v>650</v>
      </c>
      <c r="D5513" s="4">
        <v>-1.5900000000000001E-2</v>
      </c>
      <c r="E5513" s="4">
        <v>3.2000000000000002E-3</v>
      </c>
      <c r="F5513" s="81" t="s">
        <v>12120</v>
      </c>
      <c r="G5513" s="4">
        <v>0.48480000000000001</v>
      </c>
      <c r="H5513" s="2">
        <v>604199</v>
      </c>
      <c r="I5513" s="2">
        <v>24.69</v>
      </c>
      <c r="J5513" s="82" t="s">
        <v>7059</v>
      </c>
    </row>
    <row r="5514" spans="1:10" ht="13.9">
      <c r="A5514" s="4" t="s">
        <v>12444</v>
      </c>
      <c r="B5514" s="4" t="s">
        <v>650</v>
      </c>
      <c r="C5514" s="4" t="s">
        <v>662</v>
      </c>
      <c r="D5514" s="4">
        <v>-1.5800000000000002E-2</v>
      </c>
      <c r="E5514" s="4">
        <v>3.2000000000000002E-3</v>
      </c>
      <c r="F5514" s="81" t="s">
        <v>12445</v>
      </c>
      <c r="G5514" s="4">
        <v>0.48359999999999997</v>
      </c>
      <c r="H5514" s="2">
        <v>604257</v>
      </c>
      <c r="I5514" s="2">
        <v>24.38</v>
      </c>
      <c r="J5514" s="82" t="s">
        <v>1156</v>
      </c>
    </row>
    <row r="5515" spans="1:10" ht="13.9">
      <c r="A5515" s="4" t="s">
        <v>12446</v>
      </c>
      <c r="B5515" s="4" t="s">
        <v>649</v>
      </c>
      <c r="C5515" s="4" t="s">
        <v>654</v>
      </c>
      <c r="D5515" s="4">
        <v>-1.5800000000000002E-2</v>
      </c>
      <c r="E5515" s="4">
        <v>3.2000000000000002E-3</v>
      </c>
      <c r="F5515" s="81" t="s">
        <v>12447</v>
      </c>
      <c r="G5515" s="4">
        <v>0.4844</v>
      </c>
      <c r="H5515" s="2">
        <v>604254</v>
      </c>
      <c r="I5515" s="2">
        <v>24.38</v>
      </c>
      <c r="J5515" s="82" t="s">
        <v>1156</v>
      </c>
    </row>
    <row r="5516" spans="1:10" ht="13.9">
      <c r="A5516" s="4" t="s">
        <v>12448</v>
      </c>
      <c r="B5516" s="4" t="s">
        <v>649</v>
      </c>
      <c r="C5516" s="4" t="s">
        <v>654</v>
      </c>
      <c r="D5516" s="4">
        <v>1.47E-2</v>
      </c>
      <c r="E5516" s="4">
        <v>3.2000000000000002E-3</v>
      </c>
      <c r="F5516" s="81" t="s">
        <v>4252</v>
      </c>
      <c r="G5516" s="4">
        <v>0.41510000000000002</v>
      </c>
      <c r="H5516" s="2">
        <v>604248</v>
      </c>
      <c r="I5516" s="2">
        <v>21.1</v>
      </c>
      <c r="J5516" s="82" t="s">
        <v>1268</v>
      </c>
    </row>
    <row r="5517" spans="1:10" ht="13.9">
      <c r="A5517" s="4" t="s">
        <v>12449</v>
      </c>
      <c r="B5517" s="4" t="s">
        <v>649</v>
      </c>
      <c r="C5517" s="4" t="s">
        <v>654</v>
      </c>
      <c r="D5517" s="4">
        <v>-1.49E-2</v>
      </c>
      <c r="E5517" s="4">
        <v>3.2000000000000002E-3</v>
      </c>
      <c r="F5517" s="81" t="s">
        <v>5239</v>
      </c>
      <c r="G5517" s="4">
        <v>0.5837</v>
      </c>
      <c r="H5517" s="2">
        <v>604233</v>
      </c>
      <c r="I5517" s="2">
        <v>21.68</v>
      </c>
      <c r="J5517" s="82" t="s">
        <v>1189</v>
      </c>
    </row>
    <row r="5518" spans="1:10" ht="13.9">
      <c r="A5518" s="4" t="s">
        <v>12450</v>
      </c>
      <c r="B5518" s="4" t="s">
        <v>649</v>
      </c>
      <c r="C5518" s="4" t="s">
        <v>654</v>
      </c>
      <c r="D5518" s="4">
        <v>-1.6E-2</v>
      </c>
      <c r="E5518" s="4">
        <v>3.3E-3</v>
      </c>
      <c r="F5518" s="81" t="s">
        <v>1707</v>
      </c>
      <c r="G5518" s="4">
        <v>0.35310000000000002</v>
      </c>
      <c r="H5518" s="2">
        <v>600637</v>
      </c>
      <c r="I5518" s="2">
        <v>23.51</v>
      </c>
      <c r="J5518" s="82" t="s">
        <v>12451</v>
      </c>
    </row>
    <row r="5519" spans="1:10" ht="13.9">
      <c r="A5519" s="4" t="s">
        <v>12452</v>
      </c>
      <c r="B5519" s="4" t="s">
        <v>649</v>
      </c>
      <c r="C5519" s="4" t="s">
        <v>654</v>
      </c>
      <c r="D5519" s="4">
        <v>1.61E-2</v>
      </c>
      <c r="E5519" s="4">
        <v>3.0999999999999999E-3</v>
      </c>
      <c r="F5519" s="81" t="s">
        <v>813</v>
      </c>
      <c r="G5519" s="4">
        <v>0.50770000000000004</v>
      </c>
      <c r="H5519" s="2">
        <v>604254</v>
      </c>
      <c r="I5519" s="2">
        <v>26.97</v>
      </c>
      <c r="J5519" s="82" t="s">
        <v>2595</v>
      </c>
    </row>
    <row r="5520" spans="1:10" ht="13.9">
      <c r="A5520" s="4" t="s">
        <v>12453</v>
      </c>
      <c r="B5520" s="4" t="s">
        <v>649</v>
      </c>
      <c r="C5520" s="4" t="s">
        <v>654</v>
      </c>
      <c r="D5520" s="4">
        <v>-1.5900000000000001E-2</v>
      </c>
      <c r="E5520" s="4">
        <v>3.2000000000000002E-3</v>
      </c>
      <c r="F5520" s="81" t="s">
        <v>7199</v>
      </c>
      <c r="G5520" s="4">
        <v>0.623</v>
      </c>
      <c r="H5520" s="2">
        <v>604247</v>
      </c>
      <c r="I5520" s="2">
        <v>24.69</v>
      </c>
      <c r="J5520" s="82" t="s">
        <v>7059</v>
      </c>
    </row>
    <row r="5521" spans="1:10" ht="13.9">
      <c r="A5521" s="4" t="s">
        <v>12454</v>
      </c>
      <c r="B5521" s="4" t="s">
        <v>650</v>
      </c>
      <c r="C5521" s="4" t="s">
        <v>662</v>
      </c>
      <c r="D5521" s="4">
        <v>-1.5699999999999999E-2</v>
      </c>
      <c r="E5521" s="4">
        <v>3.2000000000000002E-3</v>
      </c>
      <c r="F5521" s="81" t="s">
        <v>12455</v>
      </c>
      <c r="G5521" s="4">
        <v>0.62239999999999995</v>
      </c>
      <c r="H5521" s="2">
        <v>604255</v>
      </c>
      <c r="I5521" s="2">
        <v>24.07</v>
      </c>
      <c r="J5521" s="82" t="s">
        <v>667</v>
      </c>
    </row>
    <row r="5522" spans="1:10" ht="13.9">
      <c r="A5522" s="4" t="s">
        <v>12456</v>
      </c>
      <c r="B5522" s="4" t="s">
        <v>649</v>
      </c>
      <c r="C5522" s="4" t="s">
        <v>654</v>
      </c>
      <c r="D5522" s="4">
        <v>-1.9800000000000002E-2</v>
      </c>
      <c r="E5522" s="4">
        <v>4.1999999999999997E-3</v>
      </c>
      <c r="F5522" s="81" t="s">
        <v>12457</v>
      </c>
      <c r="G5522" s="4">
        <v>0.60560000000000003</v>
      </c>
      <c r="H5522" s="2">
        <v>483768</v>
      </c>
      <c r="I5522" s="2">
        <v>22.22</v>
      </c>
      <c r="J5522" s="82" t="s">
        <v>2786</v>
      </c>
    </row>
    <row r="5523" spans="1:10" ht="13.9">
      <c r="A5523" s="4" t="s">
        <v>12458</v>
      </c>
      <c r="B5523" s="4" t="s">
        <v>650</v>
      </c>
      <c r="C5523" s="4" t="s">
        <v>2797</v>
      </c>
      <c r="D5523" s="4">
        <v>2.1100000000000001E-2</v>
      </c>
      <c r="E5523" s="4">
        <v>4.3E-3</v>
      </c>
      <c r="F5523" s="81" t="s">
        <v>12459</v>
      </c>
      <c r="G5523" s="4">
        <v>0.39489999999999997</v>
      </c>
      <c r="H5523" s="2">
        <v>448902</v>
      </c>
      <c r="I5523" s="2">
        <v>24.08</v>
      </c>
      <c r="J5523" s="82" t="s">
        <v>12460</v>
      </c>
    </row>
    <row r="5524" spans="1:10" ht="13.9">
      <c r="A5524" s="4" t="s">
        <v>12461</v>
      </c>
      <c r="B5524" s="4" t="s">
        <v>650</v>
      </c>
      <c r="C5524" s="4" t="s">
        <v>871</v>
      </c>
      <c r="D5524" s="4">
        <v>2.0299999999999999E-2</v>
      </c>
      <c r="E5524" s="4">
        <v>4.1999999999999997E-3</v>
      </c>
      <c r="F5524" s="81" t="s">
        <v>12462</v>
      </c>
      <c r="G5524" s="4">
        <v>0.48509999999999998</v>
      </c>
      <c r="H5524" s="2">
        <v>448902</v>
      </c>
      <c r="I5524" s="2">
        <v>23.36</v>
      </c>
      <c r="J5524" s="82" t="s">
        <v>1570</v>
      </c>
    </row>
    <row r="5525" spans="1:10" ht="13.9">
      <c r="A5525" s="4" t="s">
        <v>12463</v>
      </c>
      <c r="B5525" s="4" t="s">
        <v>649</v>
      </c>
      <c r="C5525" s="4" t="s">
        <v>654</v>
      </c>
      <c r="D5525" s="4">
        <v>-1.61E-2</v>
      </c>
      <c r="E5525" s="4">
        <v>3.5000000000000001E-3</v>
      </c>
      <c r="F5525" s="81" t="s">
        <v>12464</v>
      </c>
      <c r="G5525" s="4">
        <v>0.29089999999999999</v>
      </c>
      <c r="H5525" s="2">
        <v>604253</v>
      </c>
      <c r="I5525" s="2">
        <v>21.16</v>
      </c>
      <c r="J5525" s="82" t="s">
        <v>7568</v>
      </c>
    </row>
    <row r="5526" spans="1:10" ht="13.9">
      <c r="A5526" s="4" t="s">
        <v>12465</v>
      </c>
      <c r="B5526" s="4" t="s">
        <v>649</v>
      </c>
      <c r="C5526" s="4" t="s">
        <v>654</v>
      </c>
      <c r="D5526" s="4">
        <v>-1.8599999999999998E-2</v>
      </c>
      <c r="E5526" s="4">
        <v>4.1000000000000003E-3</v>
      </c>
      <c r="F5526" s="81" t="s">
        <v>12466</v>
      </c>
      <c r="G5526" s="4">
        <v>0.47589999999999999</v>
      </c>
      <c r="H5526" s="2">
        <v>483768</v>
      </c>
      <c r="I5526" s="2">
        <v>20.58</v>
      </c>
      <c r="J5526" s="82" t="s">
        <v>3518</v>
      </c>
    </row>
    <row r="5527" spans="1:10" ht="13.9">
      <c r="A5527" s="4" t="s">
        <v>12467</v>
      </c>
      <c r="B5527" s="4" t="s">
        <v>649</v>
      </c>
      <c r="C5527" s="4" t="s">
        <v>654</v>
      </c>
      <c r="D5527" s="4">
        <v>-1.9599999999999999E-2</v>
      </c>
      <c r="E5527" s="4">
        <v>4.1000000000000003E-3</v>
      </c>
      <c r="F5527" s="81" t="s">
        <v>12468</v>
      </c>
      <c r="G5527" s="4">
        <v>0.52969999999999995</v>
      </c>
      <c r="H5527" s="2">
        <v>483768</v>
      </c>
      <c r="I5527" s="2">
        <v>22.85</v>
      </c>
      <c r="J5527" s="82" t="s">
        <v>1644</v>
      </c>
    </row>
    <row r="5528" spans="1:10" ht="13.9">
      <c r="A5528" s="4" t="s">
        <v>12469</v>
      </c>
      <c r="B5528" s="4" t="s">
        <v>649</v>
      </c>
      <c r="C5528" s="4" t="s">
        <v>654</v>
      </c>
      <c r="D5528" s="4">
        <v>-1.9400000000000001E-2</v>
      </c>
      <c r="E5528" s="4">
        <v>4.1000000000000003E-3</v>
      </c>
      <c r="F5528" s="81" t="s">
        <v>1061</v>
      </c>
      <c r="G5528" s="4">
        <v>0.53010000000000002</v>
      </c>
      <c r="H5528" s="2">
        <v>482750</v>
      </c>
      <c r="I5528" s="2">
        <v>22.39</v>
      </c>
      <c r="J5528" s="82" t="s">
        <v>2743</v>
      </c>
    </row>
    <row r="5529" spans="1:10" ht="13.9">
      <c r="A5529" s="4" t="s">
        <v>12470</v>
      </c>
      <c r="B5529" s="4" t="s">
        <v>650</v>
      </c>
      <c r="C5529" s="4" t="s">
        <v>662</v>
      </c>
      <c r="D5529" s="4">
        <v>1.95E-2</v>
      </c>
      <c r="E5529" s="4">
        <v>4.1000000000000003E-3</v>
      </c>
      <c r="F5529" s="81" t="s">
        <v>12471</v>
      </c>
      <c r="G5529" s="4">
        <v>0.47010000000000002</v>
      </c>
      <c r="H5529" s="2">
        <v>483768</v>
      </c>
      <c r="I5529" s="2">
        <v>22.62</v>
      </c>
      <c r="J5529" s="82" t="s">
        <v>3515</v>
      </c>
    </row>
    <row r="5530" spans="1:10" ht="13.9">
      <c r="A5530" s="4" t="s">
        <v>12472</v>
      </c>
      <c r="B5530" s="4" t="s">
        <v>649</v>
      </c>
      <c r="C5530" s="4" t="s">
        <v>654</v>
      </c>
      <c r="D5530" s="4">
        <v>1.8700000000000001E-2</v>
      </c>
      <c r="E5530" s="4">
        <v>4.1000000000000003E-3</v>
      </c>
      <c r="F5530" s="81" t="s">
        <v>5774</v>
      </c>
      <c r="G5530" s="4">
        <v>0.52400000000000002</v>
      </c>
      <c r="H5530" s="2">
        <v>483768</v>
      </c>
      <c r="I5530" s="2">
        <v>20.8</v>
      </c>
      <c r="J5530" s="82" t="s">
        <v>2288</v>
      </c>
    </row>
    <row r="5531" spans="1:10" ht="13.9">
      <c r="A5531" s="4" t="s">
        <v>12473</v>
      </c>
      <c r="B5531" s="4" t="s">
        <v>650</v>
      </c>
      <c r="C5531" s="4" t="s">
        <v>11138</v>
      </c>
      <c r="D5531" s="4">
        <v>1.9800000000000002E-2</v>
      </c>
      <c r="E5531" s="4">
        <v>4.1999999999999997E-3</v>
      </c>
      <c r="F5531" s="81" t="s">
        <v>5397</v>
      </c>
      <c r="G5531" s="4">
        <v>0.46920000000000001</v>
      </c>
      <c r="H5531" s="2">
        <v>448902</v>
      </c>
      <c r="I5531" s="2">
        <v>22.22</v>
      </c>
      <c r="J5531" s="82" t="s">
        <v>1097</v>
      </c>
    </row>
    <row r="5532" spans="1:10" ht="13.9">
      <c r="A5532" s="4" t="s">
        <v>12474</v>
      </c>
      <c r="B5532" s="4" t="s">
        <v>650</v>
      </c>
      <c r="C5532" s="4" t="s">
        <v>662</v>
      </c>
      <c r="D5532" s="4">
        <v>-1.95E-2</v>
      </c>
      <c r="E5532" s="4">
        <v>4.1000000000000003E-3</v>
      </c>
      <c r="F5532" s="81" t="s">
        <v>688</v>
      </c>
      <c r="G5532" s="4">
        <v>0.52969999999999995</v>
      </c>
      <c r="H5532" s="2">
        <v>483768</v>
      </c>
      <c r="I5532" s="2">
        <v>22.62</v>
      </c>
      <c r="J5532" s="82" t="s">
        <v>3515</v>
      </c>
    </row>
    <row r="5533" spans="1:10" ht="13.9">
      <c r="A5533" s="4" t="s">
        <v>12475</v>
      </c>
      <c r="B5533" s="4" t="s">
        <v>649</v>
      </c>
      <c r="C5533" s="4" t="s">
        <v>662</v>
      </c>
      <c r="D5533" s="4">
        <v>-1.8599999999999998E-2</v>
      </c>
      <c r="E5533" s="4">
        <v>4.1000000000000003E-3</v>
      </c>
      <c r="F5533" s="81" t="s">
        <v>4492</v>
      </c>
      <c r="G5533" s="4">
        <v>0.47599999999999998</v>
      </c>
      <c r="H5533" s="2">
        <v>483768</v>
      </c>
      <c r="I5533" s="2">
        <v>20.58</v>
      </c>
      <c r="J5533" s="82" t="s">
        <v>3518</v>
      </c>
    </row>
    <row r="5534" spans="1:10" ht="13.9">
      <c r="A5534" s="4" t="s">
        <v>12476</v>
      </c>
      <c r="B5534" s="4" t="s">
        <v>649</v>
      </c>
      <c r="C5534" s="4" t="s">
        <v>654</v>
      </c>
      <c r="D5534" s="4">
        <v>-1.9E-2</v>
      </c>
      <c r="E5534" s="4">
        <v>4.1000000000000003E-3</v>
      </c>
      <c r="F5534" s="81" t="s">
        <v>1518</v>
      </c>
      <c r="G5534" s="4">
        <v>0.53169999999999995</v>
      </c>
      <c r="H5534" s="2">
        <v>481650</v>
      </c>
      <c r="I5534" s="2">
        <v>21.48</v>
      </c>
      <c r="J5534" s="82" t="s">
        <v>1129</v>
      </c>
    </row>
    <row r="5535" spans="1:10" ht="13.9">
      <c r="A5535" s="4" t="s">
        <v>12477</v>
      </c>
      <c r="B5535" s="4" t="s">
        <v>650</v>
      </c>
      <c r="C5535" s="4" t="s">
        <v>662</v>
      </c>
      <c r="D5535" s="4">
        <v>-1.9E-2</v>
      </c>
      <c r="E5535" s="4">
        <v>4.1000000000000003E-3</v>
      </c>
      <c r="F5535" s="81" t="s">
        <v>3340</v>
      </c>
      <c r="G5535" s="4">
        <v>0.54010000000000002</v>
      </c>
      <c r="H5535" s="2">
        <v>483768</v>
      </c>
      <c r="I5535" s="2">
        <v>21.48</v>
      </c>
      <c r="J5535" s="82" t="s">
        <v>1498</v>
      </c>
    </row>
    <row r="5536" spans="1:10" ht="13.9">
      <c r="A5536" s="4" t="s">
        <v>12478</v>
      </c>
      <c r="B5536" s="4" t="s">
        <v>649</v>
      </c>
      <c r="C5536" s="4" t="s">
        <v>654</v>
      </c>
      <c r="D5536" s="4">
        <v>1.46E-2</v>
      </c>
      <c r="E5536" s="4">
        <v>3.2000000000000002E-3</v>
      </c>
      <c r="F5536" s="81" t="s">
        <v>2693</v>
      </c>
      <c r="G5536" s="4">
        <v>0.57169999999999999</v>
      </c>
      <c r="H5536" s="2">
        <v>604250</v>
      </c>
      <c r="I5536" s="2">
        <v>20.82</v>
      </c>
      <c r="J5536" s="82" t="s">
        <v>1200</v>
      </c>
    </row>
    <row r="5537" spans="1:10" ht="13.9">
      <c r="A5537" s="4" t="s">
        <v>12479</v>
      </c>
      <c r="B5537" s="4" t="s">
        <v>650</v>
      </c>
      <c r="C5537" s="4" t="s">
        <v>662</v>
      </c>
      <c r="D5537" s="4">
        <v>1.9400000000000001E-2</v>
      </c>
      <c r="E5537" s="4">
        <v>4.1000000000000003E-3</v>
      </c>
      <c r="F5537" s="81" t="s">
        <v>8237</v>
      </c>
      <c r="G5537" s="4">
        <v>0.4703</v>
      </c>
      <c r="H5537" s="2">
        <v>483768</v>
      </c>
      <c r="I5537" s="2">
        <v>22.39</v>
      </c>
      <c r="J5537" s="82" t="s">
        <v>1573</v>
      </c>
    </row>
    <row r="5538" spans="1:10" ht="13.9">
      <c r="A5538" s="4" t="s">
        <v>12480</v>
      </c>
      <c r="B5538" s="4" t="s">
        <v>649</v>
      </c>
      <c r="C5538" s="4" t="s">
        <v>650</v>
      </c>
      <c r="D5538" s="4">
        <v>-1.66E-2</v>
      </c>
      <c r="E5538" s="4">
        <v>3.2000000000000002E-3</v>
      </c>
      <c r="F5538" s="81" t="s">
        <v>12481</v>
      </c>
      <c r="G5538" s="4">
        <v>0.53800000000000003</v>
      </c>
      <c r="H5538" s="2">
        <v>604196</v>
      </c>
      <c r="I5538" s="2">
        <v>26.91</v>
      </c>
      <c r="J5538" s="82" t="s">
        <v>3426</v>
      </c>
    </row>
    <row r="5539" spans="1:10" ht="13.9">
      <c r="A5539" s="4" t="s">
        <v>12482</v>
      </c>
      <c r="B5539" s="4" t="s">
        <v>649</v>
      </c>
      <c r="C5539" s="4" t="s">
        <v>654</v>
      </c>
      <c r="D5539" s="4">
        <v>1.6299999999999999E-2</v>
      </c>
      <c r="E5539" s="4">
        <v>3.2000000000000002E-3</v>
      </c>
      <c r="F5539" s="81" t="s">
        <v>12483</v>
      </c>
      <c r="G5539" s="4">
        <v>0.4617</v>
      </c>
      <c r="H5539" s="2">
        <v>601810</v>
      </c>
      <c r="I5539" s="2">
        <v>25.95</v>
      </c>
      <c r="J5539" s="82" t="s">
        <v>12484</v>
      </c>
    </row>
    <row r="5540" spans="1:10" ht="13.9">
      <c r="A5540" s="4" t="s">
        <v>12485</v>
      </c>
      <c r="B5540" s="4" t="s">
        <v>650</v>
      </c>
      <c r="C5540" s="4" t="s">
        <v>1450</v>
      </c>
      <c r="D5540" s="4">
        <v>1.9900000000000001E-2</v>
      </c>
      <c r="E5540" s="4">
        <v>4.1999999999999997E-3</v>
      </c>
      <c r="F5540" s="81" t="s">
        <v>12486</v>
      </c>
      <c r="G5540" s="4">
        <v>0.4703</v>
      </c>
      <c r="H5540" s="2">
        <v>448902</v>
      </c>
      <c r="I5540" s="2">
        <v>22.45</v>
      </c>
      <c r="J5540" s="82" t="s">
        <v>3568</v>
      </c>
    </row>
    <row r="5541" spans="1:10" ht="13.9">
      <c r="A5541" s="4" t="s">
        <v>12487</v>
      </c>
      <c r="B5541" s="4" t="s">
        <v>649</v>
      </c>
      <c r="C5541" s="4" t="s">
        <v>662</v>
      </c>
      <c r="D5541" s="4">
        <v>-1.66E-2</v>
      </c>
      <c r="E5541" s="4">
        <v>3.2000000000000002E-3</v>
      </c>
      <c r="F5541" s="81" t="s">
        <v>12488</v>
      </c>
      <c r="G5541" s="4">
        <v>0.53790000000000004</v>
      </c>
      <c r="H5541" s="2">
        <v>604256</v>
      </c>
      <c r="I5541" s="2">
        <v>26.91</v>
      </c>
      <c r="J5541" s="82" t="s">
        <v>3444</v>
      </c>
    </row>
    <row r="5542" spans="1:10" ht="13.9">
      <c r="A5542" s="4" t="s">
        <v>12489</v>
      </c>
      <c r="B5542" s="4" t="s">
        <v>650</v>
      </c>
      <c r="C5542" s="4" t="s">
        <v>662</v>
      </c>
      <c r="D5542" s="4">
        <v>-1.6899999999999998E-2</v>
      </c>
      <c r="E5542" s="4">
        <v>3.2000000000000002E-3</v>
      </c>
      <c r="F5542" s="81" t="s">
        <v>12490</v>
      </c>
      <c r="G5542" s="4">
        <v>0.51990000000000003</v>
      </c>
      <c r="H5542" s="2">
        <v>604254</v>
      </c>
      <c r="I5542" s="2">
        <v>27.89</v>
      </c>
      <c r="J5542" s="82" t="s">
        <v>2546</v>
      </c>
    </row>
    <row r="5543" spans="1:10" ht="13.9">
      <c r="A5543" s="4" t="s">
        <v>12491</v>
      </c>
      <c r="B5543" s="4" t="s">
        <v>650</v>
      </c>
      <c r="C5543" s="4" t="s">
        <v>662</v>
      </c>
      <c r="D5543" s="4">
        <v>-1.8800000000000001E-2</v>
      </c>
      <c r="E5543" s="4">
        <v>4.1000000000000003E-3</v>
      </c>
      <c r="F5543" s="81" t="s">
        <v>12492</v>
      </c>
      <c r="G5543" s="4">
        <v>0.52049999999999996</v>
      </c>
      <c r="H5543" s="2">
        <v>483768</v>
      </c>
      <c r="I5543" s="2">
        <v>21.03</v>
      </c>
      <c r="J5543" s="82" t="s">
        <v>1552</v>
      </c>
    </row>
    <row r="5544" spans="1:10" ht="13.9">
      <c r="A5544" s="4" t="s">
        <v>12493</v>
      </c>
      <c r="B5544" s="4" t="s">
        <v>649</v>
      </c>
      <c r="C5544" s="4" t="s">
        <v>654</v>
      </c>
      <c r="D5544" s="4">
        <v>1.6199999999999999E-2</v>
      </c>
      <c r="E5544" s="4">
        <v>3.2000000000000002E-3</v>
      </c>
      <c r="F5544" s="81" t="s">
        <v>4757</v>
      </c>
      <c r="G5544" s="4">
        <v>0.4723</v>
      </c>
      <c r="H5544" s="2">
        <v>583332</v>
      </c>
      <c r="I5544" s="2">
        <v>25.63</v>
      </c>
      <c r="J5544" s="82" t="s">
        <v>2306</v>
      </c>
    </row>
    <row r="5545" spans="1:10" ht="13.9">
      <c r="A5545" s="4" t="s">
        <v>12494</v>
      </c>
      <c r="B5545" s="4" t="s">
        <v>649</v>
      </c>
      <c r="C5545" s="4" t="s">
        <v>662</v>
      </c>
      <c r="D5545" s="4">
        <v>1.61E-2</v>
      </c>
      <c r="E5545" s="4">
        <v>3.0999999999999999E-3</v>
      </c>
      <c r="F5545" s="81" t="s">
        <v>12495</v>
      </c>
      <c r="G5545" s="4">
        <v>0.47249999999999998</v>
      </c>
      <c r="H5545" s="2">
        <v>604256</v>
      </c>
      <c r="I5545" s="2">
        <v>26.97</v>
      </c>
      <c r="J5545" s="82" t="s">
        <v>2595</v>
      </c>
    </row>
    <row r="5546" spans="1:10" ht="13.9">
      <c r="A5546" s="4" t="s">
        <v>12496</v>
      </c>
      <c r="B5546" s="4" t="s">
        <v>650</v>
      </c>
      <c r="C5546" s="4" t="s">
        <v>654</v>
      </c>
      <c r="D5546" s="4">
        <v>-1.61E-2</v>
      </c>
      <c r="E5546" s="4">
        <v>3.0999999999999999E-3</v>
      </c>
      <c r="F5546" s="81" t="s">
        <v>12497</v>
      </c>
      <c r="G5546" s="4">
        <v>0.52759999999999996</v>
      </c>
      <c r="H5546" s="2">
        <v>604213</v>
      </c>
      <c r="I5546" s="2">
        <v>26.97</v>
      </c>
      <c r="J5546" s="82" t="s">
        <v>2595</v>
      </c>
    </row>
    <row r="5547" spans="1:10" ht="13.9">
      <c r="A5547" s="4" t="s">
        <v>12498</v>
      </c>
      <c r="B5547" s="4" t="s">
        <v>649</v>
      </c>
      <c r="C5547" s="4" t="s">
        <v>650</v>
      </c>
      <c r="D5547" s="4">
        <v>-1.8800000000000001E-2</v>
      </c>
      <c r="E5547" s="4">
        <v>4.1000000000000003E-3</v>
      </c>
      <c r="F5547" s="81" t="s">
        <v>12499</v>
      </c>
      <c r="G5547" s="4">
        <v>0.52049999999999996</v>
      </c>
      <c r="H5547" s="2">
        <v>483768</v>
      </c>
      <c r="I5547" s="2">
        <v>21.03</v>
      </c>
      <c r="J5547" s="82" t="s">
        <v>1552</v>
      </c>
    </row>
    <row r="5548" spans="1:10" ht="13.9">
      <c r="A5548" s="4" t="s">
        <v>12500</v>
      </c>
      <c r="B5548" s="4" t="s">
        <v>649</v>
      </c>
      <c r="C5548" s="4" t="s">
        <v>654</v>
      </c>
      <c r="D5548" s="4">
        <v>1.9099999999999999E-2</v>
      </c>
      <c r="E5548" s="4">
        <v>4.1000000000000003E-3</v>
      </c>
      <c r="F5548" s="81" t="s">
        <v>2906</v>
      </c>
      <c r="G5548" s="4">
        <v>0.47839999999999999</v>
      </c>
      <c r="H5548" s="2">
        <v>483768</v>
      </c>
      <c r="I5548" s="2">
        <v>21.7</v>
      </c>
      <c r="J5548" s="82" t="s">
        <v>1558</v>
      </c>
    </row>
    <row r="5549" spans="1:10" ht="13.9">
      <c r="A5549" s="4" t="s">
        <v>12501</v>
      </c>
      <c r="B5549" s="4" t="s">
        <v>650</v>
      </c>
      <c r="C5549" s="4" t="s">
        <v>662</v>
      </c>
      <c r="D5549" s="4">
        <v>-1.8700000000000001E-2</v>
      </c>
      <c r="E5549" s="4">
        <v>4.1000000000000003E-3</v>
      </c>
      <c r="F5549" s="81" t="s">
        <v>12502</v>
      </c>
      <c r="G5549" s="4">
        <v>0.52070000000000005</v>
      </c>
      <c r="H5549" s="2">
        <v>483768</v>
      </c>
      <c r="I5549" s="2">
        <v>20.8</v>
      </c>
      <c r="J5549" s="82" t="s">
        <v>2288</v>
      </c>
    </row>
    <row r="5550" spans="1:10" ht="13.9">
      <c r="A5550" s="4" t="s">
        <v>12503</v>
      </c>
      <c r="B5550" s="4" t="s">
        <v>650</v>
      </c>
      <c r="C5550" s="4" t="s">
        <v>662</v>
      </c>
      <c r="D5550" s="4">
        <v>-1.61E-2</v>
      </c>
      <c r="E5550" s="4">
        <v>3.0999999999999999E-3</v>
      </c>
      <c r="F5550" s="81" t="s">
        <v>12504</v>
      </c>
      <c r="G5550" s="4">
        <v>0.52769999999999995</v>
      </c>
      <c r="H5550" s="2">
        <v>604255</v>
      </c>
      <c r="I5550" s="2">
        <v>26.97</v>
      </c>
      <c r="J5550" s="82" t="s">
        <v>2595</v>
      </c>
    </row>
    <row r="5551" spans="1:10" ht="13.9">
      <c r="A5551" s="4" t="s">
        <v>12505</v>
      </c>
      <c r="B5551" s="4" t="s">
        <v>650</v>
      </c>
      <c r="C5551" s="4" t="s">
        <v>654</v>
      </c>
      <c r="D5551" s="4">
        <v>-1.61E-2</v>
      </c>
      <c r="E5551" s="4">
        <v>3.0999999999999999E-3</v>
      </c>
      <c r="F5551" s="81" t="s">
        <v>12506</v>
      </c>
      <c r="G5551" s="4">
        <v>0.52769999999999995</v>
      </c>
      <c r="H5551" s="2">
        <v>604256</v>
      </c>
      <c r="I5551" s="2">
        <v>26.97</v>
      </c>
      <c r="J5551" s="82" t="s">
        <v>2595</v>
      </c>
    </row>
    <row r="5552" spans="1:10" ht="13.9">
      <c r="A5552" s="4" t="s">
        <v>12507</v>
      </c>
      <c r="B5552" s="4" t="s">
        <v>649</v>
      </c>
      <c r="C5552" s="4" t="s">
        <v>654</v>
      </c>
      <c r="D5552" s="4">
        <v>-1.8800000000000001E-2</v>
      </c>
      <c r="E5552" s="4">
        <v>4.1000000000000003E-3</v>
      </c>
      <c r="F5552" s="81" t="s">
        <v>5442</v>
      </c>
      <c r="G5552" s="4">
        <v>0.52059999999999995</v>
      </c>
      <c r="H5552" s="2">
        <v>483768</v>
      </c>
      <c r="I5552" s="2">
        <v>21.03</v>
      </c>
      <c r="J5552" s="82" t="s">
        <v>1552</v>
      </c>
    </row>
    <row r="5553" spans="1:10" ht="13.9">
      <c r="A5553" s="4" t="s">
        <v>12508</v>
      </c>
      <c r="B5553" s="4" t="s">
        <v>650</v>
      </c>
      <c r="C5553" s="4" t="s">
        <v>654</v>
      </c>
      <c r="D5553" s="4">
        <v>-1.8700000000000001E-2</v>
      </c>
      <c r="E5553" s="4">
        <v>4.1000000000000003E-3</v>
      </c>
      <c r="F5553" s="81" t="s">
        <v>3763</v>
      </c>
      <c r="G5553" s="4">
        <v>0.52070000000000005</v>
      </c>
      <c r="H5553" s="2">
        <v>483768</v>
      </c>
      <c r="I5553" s="2">
        <v>20.8</v>
      </c>
      <c r="J5553" s="82" t="s">
        <v>2288</v>
      </c>
    </row>
    <row r="5554" spans="1:10" ht="13.9">
      <c r="A5554" s="4" t="s">
        <v>12509</v>
      </c>
      <c r="B5554" s="4" t="s">
        <v>649</v>
      </c>
      <c r="C5554" s="4" t="s">
        <v>650</v>
      </c>
      <c r="D5554" s="4">
        <v>-1.8800000000000001E-2</v>
      </c>
      <c r="E5554" s="4">
        <v>4.1000000000000003E-3</v>
      </c>
      <c r="F5554" s="81" t="s">
        <v>12510</v>
      </c>
      <c r="G5554" s="4">
        <v>0.52049999999999996</v>
      </c>
      <c r="H5554" s="2">
        <v>483768</v>
      </c>
      <c r="I5554" s="2">
        <v>21.03</v>
      </c>
      <c r="J5554" s="82" t="s">
        <v>1552</v>
      </c>
    </row>
    <row r="5555" spans="1:10" ht="13.9">
      <c r="A5555" s="4" t="s">
        <v>12511</v>
      </c>
      <c r="B5555" s="4" t="s">
        <v>649</v>
      </c>
      <c r="C5555" s="4" t="s">
        <v>654</v>
      </c>
      <c r="D5555" s="4">
        <v>1.9199999999999998E-2</v>
      </c>
      <c r="E5555" s="4">
        <v>4.1000000000000003E-3</v>
      </c>
      <c r="F5555" s="81" t="s">
        <v>3083</v>
      </c>
      <c r="G5555" s="4">
        <v>0.4783</v>
      </c>
      <c r="H5555" s="2">
        <v>482668</v>
      </c>
      <c r="I5555" s="2">
        <v>21.93</v>
      </c>
      <c r="J5555" s="82" t="s">
        <v>1044</v>
      </c>
    </row>
    <row r="5556" spans="1:10" ht="13.9">
      <c r="A5556" s="4" t="s">
        <v>12512</v>
      </c>
      <c r="B5556" s="4" t="s">
        <v>650</v>
      </c>
      <c r="C5556" s="4" t="s">
        <v>662</v>
      </c>
      <c r="D5556" s="4">
        <v>-1.8800000000000001E-2</v>
      </c>
      <c r="E5556" s="4">
        <v>4.1000000000000003E-3</v>
      </c>
      <c r="F5556" s="81" t="s">
        <v>9072</v>
      </c>
      <c r="G5556" s="4">
        <v>0.52049999999999996</v>
      </c>
      <c r="H5556" s="2">
        <v>482668</v>
      </c>
      <c r="I5556" s="2">
        <v>21.03</v>
      </c>
      <c r="J5556" s="82" t="s">
        <v>12513</v>
      </c>
    </row>
    <row r="5557" spans="1:10" ht="13.9">
      <c r="A5557" s="4" t="s">
        <v>12514</v>
      </c>
      <c r="B5557" s="4" t="s">
        <v>650</v>
      </c>
      <c r="C5557" s="4" t="s">
        <v>654</v>
      </c>
      <c r="D5557" s="4">
        <v>1.89E-2</v>
      </c>
      <c r="E5557" s="4">
        <v>4.1000000000000003E-3</v>
      </c>
      <c r="F5557" s="81" t="s">
        <v>12515</v>
      </c>
      <c r="G5557" s="4">
        <v>0.47960000000000003</v>
      </c>
      <c r="H5557" s="2">
        <v>483768</v>
      </c>
      <c r="I5557" s="2">
        <v>21.25</v>
      </c>
      <c r="J5557" s="82" t="s">
        <v>1604</v>
      </c>
    </row>
    <row r="5558" spans="1:10" ht="13.9">
      <c r="A5558" s="4" t="s">
        <v>12516</v>
      </c>
      <c r="B5558" s="4" t="s">
        <v>649</v>
      </c>
      <c r="C5558" s="4" t="s">
        <v>654</v>
      </c>
      <c r="D5558" s="4">
        <v>-1.89E-2</v>
      </c>
      <c r="E5558" s="4">
        <v>4.1000000000000003E-3</v>
      </c>
      <c r="F5558" s="81" t="s">
        <v>1375</v>
      </c>
      <c r="G5558" s="4">
        <v>0.52049999999999996</v>
      </c>
      <c r="H5558" s="2">
        <v>483768</v>
      </c>
      <c r="I5558" s="2">
        <v>21.25</v>
      </c>
      <c r="J5558" s="82" t="s">
        <v>1604</v>
      </c>
    </row>
    <row r="5559" spans="1:10" ht="13.9">
      <c r="A5559" s="4" t="s">
        <v>12517</v>
      </c>
      <c r="B5559" s="4" t="s">
        <v>662</v>
      </c>
      <c r="C5559" s="4" t="s">
        <v>654</v>
      </c>
      <c r="D5559" s="4">
        <v>-1.8700000000000001E-2</v>
      </c>
      <c r="E5559" s="4">
        <v>4.1000000000000003E-3</v>
      </c>
      <c r="F5559" s="81" t="s">
        <v>3778</v>
      </c>
      <c r="G5559" s="4">
        <v>0.52039999999999997</v>
      </c>
      <c r="H5559" s="2">
        <v>483768</v>
      </c>
      <c r="I5559" s="2">
        <v>20.8</v>
      </c>
      <c r="J5559" s="82" t="s">
        <v>2288</v>
      </c>
    </row>
    <row r="5560" spans="1:10" ht="13.9">
      <c r="A5560" s="4" t="s">
        <v>12518</v>
      </c>
      <c r="B5560" s="4" t="s">
        <v>650</v>
      </c>
      <c r="C5560" s="4" t="s">
        <v>662</v>
      </c>
      <c r="D5560" s="4">
        <v>-1.5599999999999999E-2</v>
      </c>
      <c r="E5560" s="4">
        <v>3.2000000000000002E-3</v>
      </c>
      <c r="F5560" s="81" t="s">
        <v>12519</v>
      </c>
      <c r="G5560" s="4">
        <v>0.52859999999999996</v>
      </c>
      <c r="H5560" s="2">
        <v>604249</v>
      </c>
      <c r="I5560" s="2">
        <v>23.77</v>
      </c>
      <c r="J5560" s="82" t="s">
        <v>1153</v>
      </c>
    </row>
    <row r="5561" spans="1:10" ht="13.9">
      <c r="A5561" s="4" t="s">
        <v>12520</v>
      </c>
      <c r="B5561" s="4" t="s">
        <v>1440</v>
      </c>
      <c r="C5561" s="4" t="s">
        <v>662</v>
      </c>
      <c r="D5561" s="4">
        <v>-2.3E-2</v>
      </c>
      <c r="E5561" s="4">
        <v>4.5999999999999999E-3</v>
      </c>
      <c r="F5561" s="81" t="s">
        <v>12521</v>
      </c>
      <c r="G5561" s="4">
        <v>0.4924</v>
      </c>
      <c r="H5561" s="2">
        <v>448902</v>
      </c>
      <c r="I5561" s="2">
        <v>25</v>
      </c>
      <c r="J5561" s="82" t="s">
        <v>3661</v>
      </c>
    </row>
    <row r="5562" spans="1:10" ht="13.9">
      <c r="A5562" s="4" t="s">
        <v>12522</v>
      </c>
      <c r="B5562" s="4" t="s">
        <v>649</v>
      </c>
      <c r="C5562" s="4" t="s">
        <v>654</v>
      </c>
      <c r="D5562" s="4">
        <v>-2.07E-2</v>
      </c>
      <c r="E5562" s="4">
        <v>4.1999999999999997E-3</v>
      </c>
      <c r="F5562" s="81" t="s">
        <v>12523</v>
      </c>
      <c r="G5562" s="4">
        <v>0.38519999999999999</v>
      </c>
      <c r="H5562" s="2">
        <v>483768</v>
      </c>
      <c r="I5562" s="2">
        <v>24.29</v>
      </c>
      <c r="J5562" s="82" t="s">
        <v>12524</v>
      </c>
    </row>
    <row r="5563" spans="1:10" ht="13.9">
      <c r="A5563" s="4" t="s">
        <v>12525</v>
      </c>
      <c r="B5563" s="4" t="s">
        <v>649</v>
      </c>
      <c r="C5563" s="4" t="s">
        <v>654</v>
      </c>
      <c r="D5563" s="4">
        <v>-1.6299999999999999E-2</v>
      </c>
      <c r="E5563" s="4">
        <v>3.2000000000000002E-3</v>
      </c>
      <c r="F5563" s="81" t="s">
        <v>12526</v>
      </c>
      <c r="G5563" s="4">
        <v>0.50380000000000003</v>
      </c>
      <c r="H5563" s="2">
        <v>603227</v>
      </c>
      <c r="I5563" s="2">
        <v>25.95</v>
      </c>
      <c r="J5563" s="82" t="s">
        <v>3273</v>
      </c>
    </row>
    <row r="5564" spans="1:10" ht="13.9">
      <c r="A5564" s="4" t="s">
        <v>12527</v>
      </c>
      <c r="B5564" s="4" t="s">
        <v>649</v>
      </c>
      <c r="C5564" s="4" t="s">
        <v>662</v>
      </c>
      <c r="D5564" s="4">
        <v>-1.61E-2</v>
      </c>
      <c r="E5564" s="4">
        <v>3.2000000000000002E-3</v>
      </c>
      <c r="F5564" s="81" t="s">
        <v>12528</v>
      </c>
      <c r="G5564" s="4">
        <v>0.49009999999999998</v>
      </c>
      <c r="H5564" s="2">
        <v>582306</v>
      </c>
      <c r="I5564" s="2">
        <v>25.31</v>
      </c>
      <c r="J5564" s="82" t="s">
        <v>6165</v>
      </c>
    </row>
    <row r="5565" spans="1:10" ht="13.9">
      <c r="A5565" s="4" t="s">
        <v>12529</v>
      </c>
      <c r="B5565" s="4" t="s">
        <v>650</v>
      </c>
      <c r="C5565" s="4" t="s">
        <v>662</v>
      </c>
      <c r="D5565" s="4">
        <v>1.7999999999999999E-2</v>
      </c>
      <c r="E5565" s="4">
        <v>3.2000000000000002E-3</v>
      </c>
      <c r="F5565" s="81" t="s">
        <v>12530</v>
      </c>
      <c r="G5565" s="4">
        <v>0.49640000000000001</v>
      </c>
      <c r="H5565" s="2">
        <v>599961</v>
      </c>
      <c r="I5565" s="2">
        <v>31.64</v>
      </c>
      <c r="J5565" s="82" t="s">
        <v>12531</v>
      </c>
    </row>
    <row r="5566" spans="1:10" ht="13.9">
      <c r="A5566" s="4" t="s">
        <v>12532</v>
      </c>
      <c r="B5566" s="4" t="s">
        <v>650</v>
      </c>
      <c r="C5566" s="4" t="s">
        <v>662</v>
      </c>
      <c r="D5566" s="4">
        <v>-1.8100000000000002E-2</v>
      </c>
      <c r="E5566" s="4">
        <v>3.2000000000000002E-3</v>
      </c>
      <c r="F5566" s="81" t="s">
        <v>12533</v>
      </c>
      <c r="G5566" s="4">
        <v>0.499</v>
      </c>
      <c r="H5566" s="2">
        <v>603204</v>
      </c>
      <c r="I5566" s="2">
        <v>31.99</v>
      </c>
      <c r="J5566" s="82" t="s">
        <v>12534</v>
      </c>
    </row>
    <row r="5567" spans="1:10" ht="13.9">
      <c r="A5567" s="4" t="s">
        <v>12535</v>
      </c>
      <c r="B5567" s="4" t="s">
        <v>649</v>
      </c>
      <c r="C5567" s="4" t="s">
        <v>654</v>
      </c>
      <c r="D5567" s="4">
        <v>1.77E-2</v>
      </c>
      <c r="E5567" s="4">
        <v>3.2000000000000002E-3</v>
      </c>
      <c r="F5567" s="81" t="s">
        <v>12536</v>
      </c>
      <c r="G5567" s="4">
        <v>0.505</v>
      </c>
      <c r="H5567" s="2">
        <v>603230</v>
      </c>
      <c r="I5567" s="2">
        <v>30.59</v>
      </c>
      <c r="J5567" s="82" t="s">
        <v>6151</v>
      </c>
    </row>
    <row r="5568" spans="1:10" ht="13.9">
      <c r="A5568" s="4" t="s">
        <v>12537</v>
      </c>
      <c r="B5568" s="4" t="s">
        <v>650</v>
      </c>
      <c r="C5568" s="4" t="s">
        <v>654</v>
      </c>
      <c r="D5568" s="4">
        <v>-1.8700000000000001E-2</v>
      </c>
      <c r="E5568" s="4">
        <v>4.1000000000000003E-3</v>
      </c>
      <c r="F5568" s="81" t="s">
        <v>2640</v>
      </c>
      <c r="G5568" s="4">
        <v>0.50060000000000004</v>
      </c>
      <c r="H5568" s="2">
        <v>482750</v>
      </c>
      <c r="I5568" s="2">
        <v>20.8</v>
      </c>
      <c r="J5568" s="82" t="s">
        <v>7865</v>
      </c>
    </row>
    <row r="5569" spans="1:10" ht="13.9">
      <c r="A5569" s="4" t="s">
        <v>12538</v>
      </c>
      <c r="B5569" s="4" t="s">
        <v>650</v>
      </c>
      <c r="C5569" s="4" t="s">
        <v>662</v>
      </c>
      <c r="D5569" s="4">
        <v>1.6199999999999999E-2</v>
      </c>
      <c r="E5569" s="4">
        <v>3.0999999999999999E-3</v>
      </c>
      <c r="F5569" s="81" t="s">
        <v>12539</v>
      </c>
      <c r="G5569" s="4">
        <v>0.50760000000000005</v>
      </c>
      <c r="H5569" s="2">
        <v>604231</v>
      </c>
      <c r="I5569" s="2">
        <v>27.31</v>
      </c>
      <c r="J5569" s="82" t="s">
        <v>1052</v>
      </c>
    </row>
    <row r="5570" spans="1:10" ht="13.9">
      <c r="A5570" s="4" t="s">
        <v>12540</v>
      </c>
      <c r="B5570" s="4" t="s">
        <v>662</v>
      </c>
      <c r="C5570" s="4" t="s">
        <v>654</v>
      </c>
      <c r="D5570" s="4">
        <v>1.6E-2</v>
      </c>
      <c r="E5570" s="4">
        <v>3.0999999999999999E-3</v>
      </c>
      <c r="F5570" s="81" t="s">
        <v>12541</v>
      </c>
      <c r="G5570" s="4">
        <v>0.50339999999999996</v>
      </c>
      <c r="H5570" s="2">
        <v>604256</v>
      </c>
      <c r="I5570" s="2">
        <v>26.64</v>
      </c>
      <c r="J5570" s="82" t="s">
        <v>12542</v>
      </c>
    </row>
    <row r="5571" spans="1:10" ht="13.9">
      <c r="A5571" s="4" t="s">
        <v>12543</v>
      </c>
      <c r="B5571" s="4" t="s">
        <v>649</v>
      </c>
      <c r="C5571" s="4" t="s">
        <v>654</v>
      </c>
      <c r="D5571" s="4">
        <v>-1.6199999999999999E-2</v>
      </c>
      <c r="E5571" s="4">
        <v>3.0999999999999999E-3</v>
      </c>
      <c r="F5571" s="81" t="s">
        <v>12544</v>
      </c>
      <c r="G5571" s="4">
        <v>0.49209999999999998</v>
      </c>
      <c r="H5571" s="2">
        <v>604214</v>
      </c>
      <c r="I5571" s="2">
        <v>27.31</v>
      </c>
      <c r="J5571" s="82" t="s">
        <v>4198</v>
      </c>
    </row>
    <row r="5572" spans="1:10" ht="13.9">
      <c r="A5572" s="4" t="s">
        <v>12545</v>
      </c>
      <c r="B5572" s="4" t="s">
        <v>650</v>
      </c>
      <c r="C5572" s="4" t="s">
        <v>662</v>
      </c>
      <c r="D5572" s="4">
        <v>-1.61E-2</v>
      </c>
      <c r="E5572" s="4">
        <v>3.0999999999999999E-3</v>
      </c>
      <c r="F5572" s="81" t="s">
        <v>12546</v>
      </c>
      <c r="G5572" s="4">
        <v>0.49249999999999999</v>
      </c>
      <c r="H5572" s="2">
        <v>604253</v>
      </c>
      <c r="I5572" s="2">
        <v>26.97</v>
      </c>
      <c r="J5572" s="82" t="s">
        <v>2595</v>
      </c>
    </row>
    <row r="5573" spans="1:10" ht="13.9">
      <c r="A5573" s="4" t="s">
        <v>12547</v>
      </c>
      <c r="B5573" s="4" t="s">
        <v>649</v>
      </c>
      <c r="C5573" s="4" t="s">
        <v>654</v>
      </c>
      <c r="D5573" s="4">
        <v>-1.6199999999999999E-2</v>
      </c>
      <c r="E5573" s="4">
        <v>3.0999999999999999E-3</v>
      </c>
      <c r="F5573" s="81" t="s">
        <v>12548</v>
      </c>
      <c r="G5573" s="4">
        <v>0.49209999999999998</v>
      </c>
      <c r="H5573" s="2">
        <v>604257</v>
      </c>
      <c r="I5573" s="2">
        <v>27.31</v>
      </c>
      <c r="J5573" s="82" t="s">
        <v>1052</v>
      </c>
    </row>
    <row r="5574" spans="1:10" ht="13.9">
      <c r="A5574" s="4" t="s">
        <v>12549</v>
      </c>
      <c r="B5574" s="4" t="s">
        <v>649</v>
      </c>
      <c r="C5574" s="4" t="s">
        <v>654</v>
      </c>
      <c r="D5574" s="4">
        <v>-1.6299999999999999E-2</v>
      </c>
      <c r="E5574" s="4">
        <v>3.0999999999999999E-3</v>
      </c>
      <c r="F5574" s="81" t="s">
        <v>7085</v>
      </c>
      <c r="G5574" s="4">
        <v>0.49209999999999998</v>
      </c>
      <c r="H5574" s="2">
        <v>604258</v>
      </c>
      <c r="I5574" s="2">
        <v>27.65</v>
      </c>
      <c r="J5574" s="82" t="s">
        <v>2792</v>
      </c>
    </row>
    <row r="5575" spans="1:10" ht="13.9">
      <c r="A5575" s="4" t="s">
        <v>12550</v>
      </c>
      <c r="B5575" s="4" t="s">
        <v>650</v>
      </c>
      <c r="C5575" s="4" t="s">
        <v>662</v>
      </c>
      <c r="D5575" s="4">
        <v>1.5800000000000002E-2</v>
      </c>
      <c r="E5575" s="4">
        <v>3.0999999999999999E-3</v>
      </c>
      <c r="F5575" s="81" t="s">
        <v>12551</v>
      </c>
      <c r="G5575" s="4">
        <v>0.5151</v>
      </c>
      <c r="H5575" s="2">
        <v>604257</v>
      </c>
      <c r="I5575" s="2">
        <v>25.98</v>
      </c>
      <c r="J5575" s="82" t="s">
        <v>12552</v>
      </c>
    </row>
    <row r="5576" spans="1:10" ht="13.9">
      <c r="A5576" s="4" t="s">
        <v>12553</v>
      </c>
      <c r="B5576" s="4" t="s">
        <v>662</v>
      </c>
      <c r="C5576" s="4" t="s">
        <v>654</v>
      </c>
      <c r="D5576" s="4">
        <v>-1.61E-2</v>
      </c>
      <c r="E5576" s="4">
        <v>3.0999999999999999E-3</v>
      </c>
      <c r="F5576" s="81" t="s">
        <v>12554</v>
      </c>
      <c r="G5576" s="4">
        <v>0.4924</v>
      </c>
      <c r="H5576" s="2">
        <v>604173</v>
      </c>
      <c r="I5576" s="2">
        <v>26.97</v>
      </c>
      <c r="J5576" s="82" t="s">
        <v>2595</v>
      </c>
    </row>
    <row r="5577" spans="1:10" ht="13.9">
      <c r="A5577" s="4" t="s">
        <v>12555</v>
      </c>
      <c r="B5577" s="4" t="s">
        <v>662</v>
      </c>
      <c r="C5577" s="4" t="s">
        <v>654</v>
      </c>
      <c r="D5577" s="4">
        <v>-1.6299999999999999E-2</v>
      </c>
      <c r="E5577" s="4">
        <v>3.2000000000000002E-3</v>
      </c>
      <c r="F5577" s="81" t="s">
        <v>12556</v>
      </c>
      <c r="G5577" s="4">
        <v>0.50019999999999998</v>
      </c>
      <c r="H5577" s="2">
        <v>604254</v>
      </c>
      <c r="I5577" s="2">
        <v>25.95</v>
      </c>
      <c r="J5577" s="82" t="s">
        <v>12097</v>
      </c>
    </row>
    <row r="5578" spans="1:10" ht="13.9">
      <c r="A5578" s="4" t="s">
        <v>12557</v>
      </c>
      <c r="B5578" s="4" t="s">
        <v>649</v>
      </c>
      <c r="C5578" s="4" t="s">
        <v>654</v>
      </c>
      <c r="D5578" s="4">
        <v>1.5699999999999999E-2</v>
      </c>
      <c r="E5578" s="4">
        <v>3.0999999999999999E-3</v>
      </c>
      <c r="F5578" s="81" t="s">
        <v>12558</v>
      </c>
      <c r="G5578" s="4">
        <v>0.47310000000000002</v>
      </c>
      <c r="H5578" s="2">
        <v>604252</v>
      </c>
      <c r="I5578" s="2">
        <v>25.65</v>
      </c>
      <c r="J5578" s="82" t="s">
        <v>3676</v>
      </c>
    </row>
    <row r="5579" spans="1:10" ht="13.9">
      <c r="A5579" s="4" t="s">
        <v>12559</v>
      </c>
      <c r="B5579" s="4" t="s">
        <v>649</v>
      </c>
      <c r="C5579" s="4" t="s">
        <v>654</v>
      </c>
      <c r="D5579" s="4">
        <v>-1.66E-2</v>
      </c>
      <c r="E5579" s="4">
        <v>3.0999999999999999E-3</v>
      </c>
      <c r="F5579" s="81" t="s">
        <v>12560</v>
      </c>
      <c r="G5579" s="4">
        <v>0.52270000000000005</v>
      </c>
      <c r="H5579" s="2">
        <v>604154</v>
      </c>
      <c r="I5579" s="2">
        <v>28.67</v>
      </c>
      <c r="J5579" s="82" t="s">
        <v>1170</v>
      </c>
    </row>
    <row r="5580" spans="1:10" ht="13.9">
      <c r="A5580" s="4" t="s">
        <v>12561</v>
      </c>
      <c r="B5580" s="4" t="s">
        <v>650</v>
      </c>
      <c r="C5580" s="4" t="s">
        <v>662</v>
      </c>
      <c r="D5580" s="4">
        <v>-1.66E-2</v>
      </c>
      <c r="E5580" s="4">
        <v>3.0999999999999999E-3</v>
      </c>
      <c r="F5580" s="81" t="s">
        <v>12562</v>
      </c>
      <c r="G5580" s="4">
        <v>0.52300000000000002</v>
      </c>
      <c r="H5580" s="2">
        <v>604256</v>
      </c>
      <c r="I5580" s="2">
        <v>28.67</v>
      </c>
      <c r="J5580" s="82" t="s">
        <v>1175</v>
      </c>
    </row>
    <row r="5581" spans="1:10" ht="13.9">
      <c r="A5581" s="4" t="s">
        <v>12563</v>
      </c>
      <c r="B5581" s="4" t="s">
        <v>662</v>
      </c>
      <c r="C5581" s="4" t="s">
        <v>654</v>
      </c>
      <c r="D5581" s="4">
        <v>-1.67E-2</v>
      </c>
      <c r="E5581" s="4">
        <v>3.0999999999999999E-3</v>
      </c>
      <c r="F5581" s="81" t="s">
        <v>12564</v>
      </c>
      <c r="G5581" s="4">
        <v>0.52239999999999998</v>
      </c>
      <c r="H5581" s="2">
        <v>604256</v>
      </c>
      <c r="I5581" s="2">
        <v>29.02</v>
      </c>
      <c r="J5581" s="82" t="s">
        <v>4746</v>
      </c>
    </row>
    <row r="5582" spans="1:10" ht="13.9">
      <c r="A5582" s="4" t="s">
        <v>12565</v>
      </c>
      <c r="B5582" s="4" t="s">
        <v>649</v>
      </c>
      <c r="C5582" s="4" t="s">
        <v>654</v>
      </c>
      <c r="D5582" s="4">
        <v>-1.6199999999999999E-2</v>
      </c>
      <c r="E5582" s="4">
        <v>3.0999999999999999E-3</v>
      </c>
      <c r="F5582" s="81" t="s">
        <v>12566</v>
      </c>
      <c r="G5582" s="4">
        <v>0.52229999999999999</v>
      </c>
      <c r="H5582" s="2">
        <v>604256</v>
      </c>
      <c r="I5582" s="2">
        <v>27.31</v>
      </c>
      <c r="J5582" s="82" t="s">
        <v>1052</v>
      </c>
    </row>
    <row r="5583" spans="1:10" ht="13.9">
      <c r="A5583" s="4" t="s">
        <v>12567</v>
      </c>
      <c r="B5583" s="4" t="s">
        <v>649</v>
      </c>
      <c r="C5583" s="4" t="s">
        <v>650</v>
      </c>
      <c r="D5583" s="4">
        <v>-1.6799999999999999E-2</v>
      </c>
      <c r="E5583" s="4">
        <v>3.2000000000000002E-3</v>
      </c>
      <c r="F5583" s="81" t="s">
        <v>12568</v>
      </c>
      <c r="G5583" s="4">
        <v>0.52239999999999998</v>
      </c>
      <c r="H5583" s="2">
        <v>603196</v>
      </c>
      <c r="I5583" s="2">
        <v>27.56</v>
      </c>
      <c r="J5583" s="82" t="s">
        <v>2740</v>
      </c>
    </row>
    <row r="5584" spans="1:10" ht="13.9">
      <c r="A5584" s="4" t="s">
        <v>12569</v>
      </c>
      <c r="B5584" s="4" t="s">
        <v>649</v>
      </c>
      <c r="C5584" s="4" t="s">
        <v>654</v>
      </c>
      <c r="D5584" s="4">
        <v>-2.3199999999999998E-2</v>
      </c>
      <c r="E5584" s="4">
        <v>4.7000000000000002E-3</v>
      </c>
      <c r="F5584" s="81" t="s">
        <v>12570</v>
      </c>
      <c r="G5584" s="4">
        <v>0.75</v>
      </c>
      <c r="H5584" s="2">
        <v>483768</v>
      </c>
      <c r="I5584" s="2">
        <v>24.37</v>
      </c>
      <c r="J5584" s="82" t="s">
        <v>1825</v>
      </c>
    </row>
    <row r="5585" spans="1:10" ht="13.9">
      <c r="A5585" s="4" t="s">
        <v>12571</v>
      </c>
      <c r="B5585" s="4" t="s">
        <v>650</v>
      </c>
      <c r="C5585" s="4" t="s">
        <v>662</v>
      </c>
      <c r="D5585" s="4">
        <v>-2.2800000000000001E-2</v>
      </c>
      <c r="E5585" s="4">
        <v>4.7000000000000002E-3</v>
      </c>
      <c r="F5585" s="81" t="s">
        <v>12572</v>
      </c>
      <c r="G5585" s="4">
        <v>0.75549999999999995</v>
      </c>
      <c r="H5585" s="2">
        <v>483768</v>
      </c>
      <c r="I5585" s="2">
        <v>23.53</v>
      </c>
      <c r="J5585" s="82" t="s">
        <v>3196</v>
      </c>
    </row>
    <row r="5586" spans="1:10" ht="13.9">
      <c r="A5586" s="4" t="s">
        <v>12573</v>
      </c>
      <c r="B5586" s="4" t="s">
        <v>649</v>
      </c>
      <c r="C5586" s="4" t="s">
        <v>654</v>
      </c>
      <c r="D5586" s="4">
        <v>2.1700000000000001E-2</v>
      </c>
      <c r="E5586" s="4">
        <v>4.7000000000000002E-3</v>
      </c>
      <c r="F5586" s="81" t="s">
        <v>3400</v>
      </c>
      <c r="G5586" s="4">
        <v>0.25140000000000001</v>
      </c>
      <c r="H5586" s="2">
        <v>482750</v>
      </c>
      <c r="I5586" s="2">
        <v>21.32</v>
      </c>
      <c r="J5586" s="82" t="s">
        <v>1613</v>
      </c>
    </row>
    <row r="5587" spans="1:10" ht="13.9">
      <c r="A5587" s="4" t="s">
        <v>12574</v>
      </c>
      <c r="B5587" s="4" t="s">
        <v>649</v>
      </c>
      <c r="C5587" s="4" t="s">
        <v>654</v>
      </c>
      <c r="D5587" s="4">
        <v>-2.2700000000000001E-2</v>
      </c>
      <c r="E5587" s="4">
        <v>4.7000000000000002E-3</v>
      </c>
      <c r="F5587" s="81" t="s">
        <v>6109</v>
      </c>
      <c r="G5587" s="4">
        <v>0.74250000000000005</v>
      </c>
      <c r="H5587" s="2">
        <v>482750</v>
      </c>
      <c r="I5587" s="2">
        <v>23.33</v>
      </c>
      <c r="J5587" s="82" t="s">
        <v>6894</v>
      </c>
    </row>
    <row r="5588" spans="1:10" ht="13.9">
      <c r="A5588" s="4" t="s">
        <v>12575</v>
      </c>
      <c r="B5588" s="4" t="s">
        <v>649</v>
      </c>
      <c r="C5588" s="4" t="s">
        <v>654</v>
      </c>
      <c r="D5588" s="4">
        <v>-2.2499999999999999E-2</v>
      </c>
      <c r="E5588" s="4">
        <v>4.7999999999999996E-3</v>
      </c>
      <c r="F5588" s="81" t="s">
        <v>12576</v>
      </c>
      <c r="G5588" s="4">
        <v>0.77149999999999996</v>
      </c>
      <c r="H5588" s="2">
        <v>483768</v>
      </c>
      <c r="I5588" s="2">
        <v>21.97</v>
      </c>
      <c r="J5588" s="82" t="s">
        <v>1846</v>
      </c>
    </row>
    <row r="5589" spans="1:10" ht="13.9">
      <c r="A5589" s="4" t="s">
        <v>12577</v>
      </c>
      <c r="B5589" s="4" t="s">
        <v>654</v>
      </c>
      <c r="C5589" s="4" t="s">
        <v>1511</v>
      </c>
      <c r="D5589" s="4">
        <v>-2.4899999999999999E-2</v>
      </c>
      <c r="E5589" s="4">
        <v>5.1999999999999998E-3</v>
      </c>
      <c r="F5589" s="81" t="s">
        <v>12578</v>
      </c>
      <c r="G5589" s="4">
        <v>0.7903</v>
      </c>
      <c r="H5589" s="2">
        <v>448902</v>
      </c>
      <c r="I5589" s="2">
        <v>22.93</v>
      </c>
      <c r="J5589" s="82" t="s">
        <v>6814</v>
      </c>
    </row>
    <row r="5590" spans="1:10" ht="13.9">
      <c r="A5590" s="4" t="s">
        <v>12579</v>
      </c>
      <c r="B5590" s="4" t="s">
        <v>649</v>
      </c>
      <c r="C5590" s="4" t="s">
        <v>650</v>
      </c>
      <c r="D5590" s="4">
        <v>2.2499999999999999E-2</v>
      </c>
      <c r="E5590" s="4">
        <v>4.7999999999999996E-3</v>
      </c>
      <c r="F5590" s="81" t="s">
        <v>12580</v>
      </c>
      <c r="G5590" s="4">
        <v>0.22850000000000001</v>
      </c>
      <c r="H5590" s="2">
        <v>483768</v>
      </c>
      <c r="I5590" s="2">
        <v>21.97</v>
      </c>
      <c r="J5590" s="82" t="s">
        <v>1846</v>
      </c>
    </row>
    <row r="5591" spans="1:10" ht="13.9">
      <c r="A5591" s="4" t="s">
        <v>12581</v>
      </c>
      <c r="B5591" s="4" t="s">
        <v>650</v>
      </c>
      <c r="C5591" s="4" t="s">
        <v>662</v>
      </c>
      <c r="D5591" s="4">
        <v>2.0199999999999999E-2</v>
      </c>
      <c r="E5591" s="4">
        <v>4.4000000000000003E-3</v>
      </c>
      <c r="F5591" s="81" t="s">
        <v>3500</v>
      </c>
      <c r="G5591" s="4">
        <v>0.31509999999999999</v>
      </c>
      <c r="H5591" s="2">
        <v>482750</v>
      </c>
      <c r="I5591" s="2">
        <v>21.08</v>
      </c>
      <c r="J5591" s="82" t="s">
        <v>1536</v>
      </c>
    </row>
    <row r="5592" spans="1:10" ht="13.9">
      <c r="A5592" s="4" t="s">
        <v>12582</v>
      </c>
      <c r="B5592" s="4" t="s">
        <v>649</v>
      </c>
      <c r="C5592" s="4" t="s">
        <v>654</v>
      </c>
      <c r="D5592" s="4">
        <v>-1.66E-2</v>
      </c>
      <c r="E5592" s="4">
        <v>3.3E-3</v>
      </c>
      <c r="F5592" s="81" t="s">
        <v>12583</v>
      </c>
      <c r="G5592" s="4">
        <v>0.34210000000000002</v>
      </c>
      <c r="H5592" s="2">
        <v>602352</v>
      </c>
      <c r="I5592" s="2">
        <v>25.3</v>
      </c>
      <c r="J5592" s="82" t="s">
        <v>12004</v>
      </c>
    </row>
    <row r="5593" spans="1:10" ht="13.9">
      <c r="A5593" s="4" t="s">
        <v>12584</v>
      </c>
      <c r="B5593" s="4" t="s">
        <v>649</v>
      </c>
      <c r="C5593" s="4" t="s">
        <v>654</v>
      </c>
      <c r="D5593" s="4">
        <v>-1.66E-2</v>
      </c>
      <c r="E5593" s="4">
        <v>3.3E-3</v>
      </c>
      <c r="F5593" s="81" t="s">
        <v>12585</v>
      </c>
      <c r="G5593" s="4">
        <v>0.34129999999999999</v>
      </c>
      <c r="H5593" s="2">
        <v>601807</v>
      </c>
      <c r="I5593" s="2">
        <v>25.3</v>
      </c>
      <c r="J5593" s="82" t="s">
        <v>12586</v>
      </c>
    </row>
    <row r="5594" spans="1:10" ht="13.9">
      <c r="A5594" s="4" t="s">
        <v>12587</v>
      </c>
      <c r="B5594" s="4" t="s">
        <v>649</v>
      </c>
      <c r="C5594" s="4" t="s">
        <v>654</v>
      </c>
      <c r="D5594" s="4">
        <v>3.2899999999999999E-2</v>
      </c>
      <c r="E5594" s="4">
        <v>6.8999999999999999E-3</v>
      </c>
      <c r="F5594" s="81" t="s">
        <v>6944</v>
      </c>
      <c r="G5594" s="4">
        <v>9.6100000000000005E-2</v>
      </c>
      <c r="H5594" s="2">
        <v>483768</v>
      </c>
      <c r="I5594" s="2">
        <v>22.73</v>
      </c>
      <c r="J5594" s="82" t="s">
        <v>3033</v>
      </c>
    </row>
    <row r="5595" spans="1:10" ht="13.9">
      <c r="A5595" s="4" t="s">
        <v>12588</v>
      </c>
      <c r="B5595" s="4" t="s">
        <v>650</v>
      </c>
      <c r="C5595" s="4" t="s">
        <v>662</v>
      </c>
      <c r="D5595" s="4">
        <v>3.2599999999999997E-2</v>
      </c>
      <c r="E5595" s="4">
        <v>6.8999999999999999E-3</v>
      </c>
      <c r="F5595" s="81" t="s">
        <v>12589</v>
      </c>
      <c r="G5595" s="4">
        <v>9.6000000000000002E-2</v>
      </c>
      <c r="H5595" s="2">
        <v>483768</v>
      </c>
      <c r="I5595" s="2">
        <v>22.32</v>
      </c>
      <c r="J5595" s="82" t="s">
        <v>1458</v>
      </c>
    </row>
    <row r="5596" spans="1:10" ht="13.9">
      <c r="A5596" s="4" t="s">
        <v>12590</v>
      </c>
      <c r="B5596" s="4" t="s">
        <v>649</v>
      </c>
      <c r="C5596" s="4" t="s">
        <v>650</v>
      </c>
      <c r="D5596" s="4">
        <v>3.4200000000000001E-2</v>
      </c>
      <c r="E5596" s="4">
        <v>7.4000000000000003E-3</v>
      </c>
      <c r="F5596" s="81" t="s">
        <v>2931</v>
      </c>
      <c r="G5596" s="4">
        <v>8.2600000000000007E-2</v>
      </c>
      <c r="H5596" s="2">
        <v>483768</v>
      </c>
      <c r="I5596" s="2">
        <v>21.36</v>
      </c>
      <c r="J5596" s="82" t="s">
        <v>12591</v>
      </c>
    </row>
    <row r="5597" spans="1:10" ht="13.9">
      <c r="A5597" s="4" t="s">
        <v>12592</v>
      </c>
      <c r="B5597" s="4" t="s">
        <v>650</v>
      </c>
      <c r="C5597" s="4" t="s">
        <v>662</v>
      </c>
      <c r="D5597" s="4">
        <v>3.4799999999999998E-2</v>
      </c>
      <c r="E5597" s="4">
        <v>7.4999999999999997E-3</v>
      </c>
      <c r="F5597" s="81" t="s">
        <v>12593</v>
      </c>
      <c r="G5597" s="4">
        <v>7.9200000000000007E-2</v>
      </c>
      <c r="H5597" s="2">
        <v>483768</v>
      </c>
      <c r="I5597" s="2">
        <v>21.53</v>
      </c>
      <c r="J5597" s="82" t="s">
        <v>12594</v>
      </c>
    </row>
    <row r="5598" spans="1:10" ht="13.9">
      <c r="A5598" s="4" t="s">
        <v>12595</v>
      </c>
      <c r="B5598" s="4" t="s">
        <v>650</v>
      </c>
      <c r="C5598" s="4" t="s">
        <v>662</v>
      </c>
      <c r="D5598" s="4">
        <v>2.1700000000000001E-2</v>
      </c>
      <c r="E5598" s="4">
        <v>4.5999999999999999E-3</v>
      </c>
      <c r="F5598" s="81" t="s">
        <v>2798</v>
      </c>
      <c r="G5598" s="4">
        <v>0.73009999999999997</v>
      </c>
      <c r="H5598" s="2">
        <v>483768</v>
      </c>
      <c r="I5598" s="2">
        <v>22.25</v>
      </c>
      <c r="J5598" s="82" t="s">
        <v>6659</v>
      </c>
    </row>
    <row r="5599" spans="1:10" ht="13.9">
      <c r="A5599" s="4" t="s">
        <v>12596</v>
      </c>
      <c r="B5599" s="4" t="s">
        <v>649</v>
      </c>
      <c r="C5599" s="4" t="s">
        <v>650</v>
      </c>
      <c r="D5599" s="4">
        <v>-2.18E-2</v>
      </c>
      <c r="E5599" s="4">
        <v>4.5999999999999999E-3</v>
      </c>
      <c r="F5599" s="81" t="s">
        <v>742</v>
      </c>
      <c r="G5599" s="4">
        <v>0.26919999999999999</v>
      </c>
      <c r="H5599" s="2">
        <v>483768</v>
      </c>
      <c r="I5599" s="2">
        <v>22.46</v>
      </c>
      <c r="J5599" s="82" t="s">
        <v>6662</v>
      </c>
    </row>
    <row r="5600" spans="1:10" ht="13.9">
      <c r="A5600" s="4" t="s">
        <v>12597</v>
      </c>
      <c r="B5600" s="4" t="s">
        <v>650</v>
      </c>
      <c r="C5600" s="4" t="s">
        <v>654</v>
      </c>
      <c r="D5600" s="4">
        <v>-2.01E-2</v>
      </c>
      <c r="E5600" s="4">
        <v>3.5999999999999999E-3</v>
      </c>
      <c r="F5600" s="81" t="s">
        <v>12598</v>
      </c>
      <c r="G5600" s="4">
        <v>0.26529999999999998</v>
      </c>
      <c r="H5600" s="2">
        <v>604246</v>
      </c>
      <c r="I5600" s="2">
        <v>31.17</v>
      </c>
      <c r="J5600" s="82" t="s">
        <v>2375</v>
      </c>
    </row>
    <row r="5601" spans="1:10" ht="13.9">
      <c r="A5601" s="4" t="s">
        <v>12599</v>
      </c>
      <c r="B5601" s="4" t="s">
        <v>650</v>
      </c>
      <c r="C5601" s="4" t="s">
        <v>662</v>
      </c>
      <c r="D5601" s="4">
        <v>-2.01E-2</v>
      </c>
      <c r="E5601" s="4">
        <v>3.5999999999999999E-3</v>
      </c>
      <c r="F5601" s="81" t="s">
        <v>12600</v>
      </c>
      <c r="G5601" s="4">
        <v>0.26529999999999998</v>
      </c>
      <c r="H5601" s="2">
        <v>606017</v>
      </c>
      <c r="I5601" s="2">
        <v>31.17</v>
      </c>
      <c r="J5601" s="82" t="s">
        <v>7849</v>
      </c>
    </row>
    <row r="5602" spans="1:10" ht="13.9">
      <c r="A5602" s="4" t="s">
        <v>12601</v>
      </c>
      <c r="B5602" s="4" t="s">
        <v>649</v>
      </c>
      <c r="C5602" s="4" t="s">
        <v>662</v>
      </c>
      <c r="D5602" s="4">
        <v>-2.18E-2</v>
      </c>
      <c r="E5602" s="4">
        <v>4.5999999999999999E-3</v>
      </c>
      <c r="F5602" s="81" t="s">
        <v>2992</v>
      </c>
      <c r="G5602" s="4">
        <v>0.26900000000000002</v>
      </c>
      <c r="H5602" s="2">
        <v>483768</v>
      </c>
      <c r="I5602" s="2">
        <v>22.46</v>
      </c>
      <c r="J5602" s="82" t="s">
        <v>6662</v>
      </c>
    </row>
    <row r="5603" spans="1:10" ht="13.9">
      <c r="A5603" s="4" t="s">
        <v>12602</v>
      </c>
      <c r="B5603" s="4" t="s">
        <v>650</v>
      </c>
      <c r="C5603" s="4" t="s">
        <v>662</v>
      </c>
      <c r="D5603" s="4">
        <v>-2.1700000000000001E-2</v>
      </c>
      <c r="E5603" s="4">
        <v>4.5999999999999999E-3</v>
      </c>
      <c r="F5603" s="81" t="s">
        <v>4203</v>
      </c>
      <c r="G5603" s="4">
        <v>0.26929999999999998</v>
      </c>
      <c r="H5603" s="2">
        <v>483768</v>
      </c>
      <c r="I5603" s="2">
        <v>22.25</v>
      </c>
      <c r="J5603" s="82" t="s">
        <v>6659</v>
      </c>
    </row>
    <row r="5604" spans="1:10" ht="13.9">
      <c r="A5604" s="4" t="s">
        <v>12603</v>
      </c>
      <c r="B5604" s="4" t="s">
        <v>662</v>
      </c>
      <c r="C5604" s="4" t="s">
        <v>654</v>
      </c>
      <c r="D5604" s="4">
        <v>1.9099999999999999E-2</v>
      </c>
      <c r="E5604" s="4">
        <v>3.5000000000000001E-3</v>
      </c>
      <c r="F5604" s="81" t="s">
        <v>12604</v>
      </c>
      <c r="G5604" s="4">
        <v>0.7167</v>
      </c>
      <c r="H5604" s="2">
        <v>604249</v>
      </c>
      <c r="I5604" s="2">
        <v>29.78</v>
      </c>
      <c r="J5604" s="82" t="s">
        <v>6015</v>
      </c>
    </row>
    <row r="5605" spans="1:10" ht="13.9">
      <c r="A5605" s="4" t="s">
        <v>12605</v>
      </c>
      <c r="B5605" s="4" t="s">
        <v>650</v>
      </c>
      <c r="C5605" s="4" t="s">
        <v>662</v>
      </c>
      <c r="D5605" s="4">
        <v>-2.18E-2</v>
      </c>
      <c r="E5605" s="4">
        <v>4.5999999999999999E-3</v>
      </c>
      <c r="F5605" s="81" t="s">
        <v>1096</v>
      </c>
      <c r="G5605" s="4">
        <v>0.26919999999999999</v>
      </c>
      <c r="H5605" s="2">
        <v>483768</v>
      </c>
      <c r="I5605" s="2">
        <v>22.46</v>
      </c>
      <c r="J5605" s="82" t="s">
        <v>6662</v>
      </c>
    </row>
    <row r="5606" spans="1:10" ht="13.9">
      <c r="A5606" s="4" t="s">
        <v>12606</v>
      </c>
      <c r="B5606" s="4" t="s">
        <v>662</v>
      </c>
      <c r="C5606" s="4" t="s">
        <v>654</v>
      </c>
      <c r="D5606" s="4">
        <v>2.18E-2</v>
      </c>
      <c r="E5606" s="4">
        <v>4.5999999999999999E-3</v>
      </c>
      <c r="F5606" s="81" t="s">
        <v>6326</v>
      </c>
      <c r="G5606" s="4">
        <v>0.73070000000000002</v>
      </c>
      <c r="H5606" s="2">
        <v>483768</v>
      </c>
      <c r="I5606" s="2">
        <v>22.46</v>
      </c>
      <c r="J5606" s="82" t="s">
        <v>6662</v>
      </c>
    </row>
    <row r="5607" spans="1:10" ht="13.9">
      <c r="A5607" s="4" t="s">
        <v>12607</v>
      </c>
      <c r="B5607" s="4" t="s">
        <v>649</v>
      </c>
      <c r="C5607" s="4" t="s">
        <v>654</v>
      </c>
      <c r="D5607" s="4">
        <v>-2.1700000000000001E-2</v>
      </c>
      <c r="E5607" s="4">
        <v>4.5999999999999999E-3</v>
      </c>
      <c r="F5607" s="81" t="s">
        <v>12608</v>
      </c>
      <c r="G5607" s="4">
        <v>0.26919999999999999</v>
      </c>
      <c r="H5607" s="2">
        <v>483768</v>
      </c>
      <c r="I5607" s="2">
        <v>22.25</v>
      </c>
      <c r="J5607" s="82" t="s">
        <v>6659</v>
      </c>
    </row>
    <row r="5608" spans="1:10" ht="13.9">
      <c r="A5608" s="4" t="s">
        <v>12609</v>
      </c>
      <c r="B5608" s="4" t="s">
        <v>649</v>
      </c>
      <c r="C5608" s="4" t="s">
        <v>650</v>
      </c>
      <c r="D5608" s="4">
        <v>-2.1700000000000001E-2</v>
      </c>
      <c r="E5608" s="4">
        <v>4.5999999999999999E-3</v>
      </c>
      <c r="F5608" s="81" t="s">
        <v>6658</v>
      </c>
      <c r="G5608" s="4">
        <v>0.26939999999999997</v>
      </c>
      <c r="H5608" s="2">
        <v>483768</v>
      </c>
      <c r="I5608" s="2">
        <v>22.25</v>
      </c>
      <c r="J5608" s="82" t="s">
        <v>6659</v>
      </c>
    </row>
    <row r="5609" spans="1:10" ht="13.9">
      <c r="A5609" s="4" t="s">
        <v>12610</v>
      </c>
      <c r="B5609" s="4" t="s">
        <v>650</v>
      </c>
      <c r="C5609" s="4" t="s">
        <v>662</v>
      </c>
      <c r="D5609" s="4">
        <v>2.5499999999999998E-2</v>
      </c>
      <c r="E5609" s="4">
        <v>4.0000000000000001E-3</v>
      </c>
      <c r="F5609" s="81" t="s">
        <v>12611</v>
      </c>
      <c r="G5609" s="4">
        <v>0.73640000000000005</v>
      </c>
      <c r="H5609" s="2">
        <v>522597</v>
      </c>
      <c r="I5609" s="2">
        <v>40.64</v>
      </c>
      <c r="J5609" s="82" t="s">
        <v>12612</v>
      </c>
    </row>
    <row r="5610" spans="1:10" ht="13.9">
      <c r="A5610" s="4" t="s">
        <v>12613</v>
      </c>
      <c r="B5610" s="4" t="s">
        <v>650</v>
      </c>
      <c r="C5610" s="4" t="s">
        <v>662</v>
      </c>
      <c r="D5610" s="4">
        <v>2.1700000000000001E-2</v>
      </c>
      <c r="E5610" s="4">
        <v>4.5999999999999999E-3</v>
      </c>
      <c r="F5610" s="81" t="s">
        <v>12614</v>
      </c>
      <c r="G5610" s="4">
        <v>0.73060000000000003</v>
      </c>
      <c r="H5610" s="2">
        <v>483768</v>
      </c>
      <c r="I5610" s="2">
        <v>22.25</v>
      </c>
      <c r="J5610" s="82" t="s">
        <v>6659</v>
      </c>
    </row>
    <row r="5611" spans="1:10" ht="13.9">
      <c r="A5611" s="4" t="s">
        <v>12615</v>
      </c>
      <c r="B5611" s="4" t="s">
        <v>650</v>
      </c>
      <c r="C5611" s="4" t="s">
        <v>662</v>
      </c>
      <c r="D5611" s="4">
        <v>-2.1600000000000001E-2</v>
      </c>
      <c r="E5611" s="4">
        <v>4.5999999999999999E-3</v>
      </c>
      <c r="F5611" s="81" t="s">
        <v>12616</v>
      </c>
      <c r="G5611" s="4">
        <v>0.26919999999999999</v>
      </c>
      <c r="H5611" s="2">
        <v>483768</v>
      </c>
      <c r="I5611" s="2">
        <v>22.05</v>
      </c>
      <c r="J5611" s="82" t="s">
        <v>2775</v>
      </c>
    </row>
    <row r="5612" spans="1:10" ht="13.9">
      <c r="A5612" s="4" t="s">
        <v>12617</v>
      </c>
      <c r="B5612" s="4" t="s">
        <v>649</v>
      </c>
      <c r="C5612" s="4" t="s">
        <v>654</v>
      </c>
      <c r="D5612" s="4">
        <v>-2.1600000000000001E-2</v>
      </c>
      <c r="E5612" s="4">
        <v>4.5999999999999999E-3</v>
      </c>
      <c r="F5612" s="81" t="s">
        <v>12618</v>
      </c>
      <c r="G5612" s="4">
        <v>0.26929999999999998</v>
      </c>
      <c r="H5612" s="2">
        <v>483768</v>
      </c>
      <c r="I5612" s="2">
        <v>22.05</v>
      </c>
      <c r="J5612" s="82" t="s">
        <v>2775</v>
      </c>
    </row>
    <row r="5613" spans="1:10" ht="13.9">
      <c r="A5613" s="4" t="s">
        <v>12619</v>
      </c>
      <c r="B5613" s="4" t="s">
        <v>649</v>
      </c>
      <c r="C5613" s="4" t="s">
        <v>662</v>
      </c>
      <c r="D5613" s="4">
        <v>-2.1600000000000001E-2</v>
      </c>
      <c r="E5613" s="4">
        <v>4.5999999999999999E-3</v>
      </c>
      <c r="F5613" s="81" t="s">
        <v>4445</v>
      </c>
      <c r="G5613" s="4">
        <v>0.26919999999999999</v>
      </c>
      <c r="H5613" s="2">
        <v>483768</v>
      </c>
      <c r="I5613" s="2">
        <v>22.05</v>
      </c>
      <c r="J5613" s="82" t="s">
        <v>2775</v>
      </c>
    </row>
    <row r="5614" spans="1:10" ht="13.9">
      <c r="A5614" s="4" t="s">
        <v>12620</v>
      </c>
      <c r="B5614" s="4" t="s">
        <v>650</v>
      </c>
      <c r="C5614" s="4" t="s">
        <v>654</v>
      </c>
      <c r="D5614" s="4">
        <v>-2.1600000000000001E-2</v>
      </c>
      <c r="E5614" s="4">
        <v>4.5999999999999999E-3</v>
      </c>
      <c r="F5614" s="81" t="s">
        <v>1048</v>
      </c>
      <c r="G5614" s="4">
        <v>0.26929999999999998</v>
      </c>
      <c r="H5614" s="2">
        <v>483768</v>
      </c>
      <c r="I5614" s="2">
        <v>22.05</v>
      </c>
      <c r="J5614" s="82" t="s">
        <v>2775</v>
      </c>
    </row>
    <row r="5615" spans="1:10" ht="13.9">
      <c r="A5615" s="4" t="s">
        <v>12621</v>
      </c>
      <c r="B5615" s="4" t="s">
        <v>649</v>
      </c>
      <c r="C5615" s="4" t="s">
        <v>654</v>
      </c>
      <c r="D5615" s="4">
        <v>-2.1600000000000001E-2</v>
      </c>
      <c r="E5615" s="4">
        <v>4.5999999999999999E-3</v>
      </c>
      <c r="F5615" s="81" t="s">
        <v>6080</v>
      </c>
      <c r="G5615" s="4">
        <v>0.26919999999999999</v>
      </c>
      <c r="H5615" s="2">
        <v>483768</v>
      </c>
      <c r="I5615" s="2">
        <v>22.05</v>
      </c>
      <c r="J5615" s="82" t="s">
        <v>2775</v>
      </c>
    </row>
    <row r="5616" spans="1:10" ht="13.9">
      <c r="A5616" s="4" t="s">
        <v>12622</v>
      </c>
      <c r="B5616" s="4" t="s">
        <v>649</v>
      </c>
      <c r="C5616" s="4" t="s">
        <v>654</v>
      </c>
      <c r="D5616" s="4">
        <v>-2.1600000000000001E-2</v>
      </c>
      <c r="E5616" s="4">
        <v>4.5999999999999999E-3</v>
      </c>
      <c r="F5616" s="81" t="s">
        <v>12623</v>
      </c>
      <c r="G5616" s="4">
        <v>0.27</v>
      </c>
      <c r="H5616" s="2">
        <v>483768</v>
      </c>
      <c r="I5616" s="2">
        <v>22.05</v>
      </c>
      <c r="J5616" s="82" t="s">
        <v>2775</v>
      </c>
    </row>
    <row r="5617" spans="1:10" ht="13.9">
      <c r="A5617" s="4" t="s">
        <v>12624</v>
      </c>
      <c r="B5617" s="4" t="s">
        <v>650</v>
      </c>
      <c r="C5617" s="4" t="s">
        <v>662</v>
      </c>
      <c r="D5617" s="4">
        <v>-2.1600000000000001E-2</v>
      </c>
      <c r="E5617" s="4">
        <v>4.5999999999999999E-3</v>
      </c>
      <c r="F5617" s="81" t="s">
        <v>12625</v>
      </c>
      <c r="G5617" s="4">
        <v>0.26919999999999999</v>
      </c>
      <c r="H5617" s="2">
        <v>483768</v>
      </c>
      <c r="I5617" s="2">
        <v>22.05</v>
      </c>
      <c r="J5617" s="82" t="s">
        <v>2775</v>
      </c>
    </row>
    <row r="5618" spans="1:10" ht="13.9">
      <c r="A5618" s="4" t="s">
        <v>12626</v>
      </c>
      <c r="B5618" s="4" t="s">
        <v>650</v>
      </c>
      <c r="C5618" s="4" t="s">
        <v>662</v>
      </c>
      <c r="D5618" s="4">
        <v>-1.9599999999999999E-2</v>
      </c>
      <c r="E5618" s="4">
        <v>4.0000000000000001E-3</v>
      </c>
      <c r="F5618" s="81" t="s">
        <v>7815</v>
      </c>
      <c r="G5618" s="4">
        <v>0.57689999999999997</v>
      </c>
      <c r="H5618" s="2">
        <v>528472</v>
      </c>
      <c r="I5618" s="2">
        <v>24.01</v>
      </c>
      <c r="J5618" s="82" t="s">
        <v>1044</v>
      </c>
    </row>
    <row r="5619" spans="1:10" ht="13.9">
      <c r="A5619" s="4" t="s">
        <v>12627</v>
      </c>
      <c r="B5619" s="4" t="s">
        <v>649</v>
      </c>
      <c r="C5619" s="4" t="s">
        <v>654</v>
      </c>
      <c r="D5619" s="4">
        <v>-2.18E-2</v>
      </c>
      <c r="E5619" s="4">
        <v>4.5999999999999999E-3</v>
      </c>
      <c r="F5619" s="81" t="s">
        <v>6034</v>
      </c>
      <c r="G5619" s="4">
        <v>0.26929999999999998</v>
      </c>
      <c r="H5619" s="2">
        <v>483768</v>
      </c>
      <c r="I5619" s="2">
        <v>22.46</v>
      </c>
      <c r="J5619" s="82" t="s">
        <v>6662</v>
      </c>
    </row>
    <row r="5620" spans="1:10" ht="13.9">
      <c r="A5620" s="4" t="s">
        <v>12628</v>
      </c>
      <c r="B5620" s="4" t="s">
        <v>649</v>
      </c>
      <c r="C5620" s="4" t="s">
        <v>650</v>
      </c>
      <c r="D5620" s="4">
        <v>-2.18E-2</v>
      </c>
      <c r="E5620" s="4">
        <v>4.5999999999999999E-3</v>
      </c>
      <c r="F5620" s="81" t="s">
        <v>5159</v>
      </c>
      <c r="G5620" s="4">
        <v>0.26929999999999998</v>
      </c>
      <c r="H5620" s="2">
        <v>483768</v>
      </c>
      <c r="I5620" s="2">
        <v>22.46</v>
      </c>
      <c r="J5620" s="82" t="s">
        <v>6662</v>
      </c>
    </row>
    <row r="5621" spans="1:10" ht="13.9">
      <c r="A5621" s="4" t="s">
        <v>12629</v>
      </c>
      <c r="B5621" s="4" t="s">
        <v>662</v>
      </c>
      <c r="C5621" s="4" t="s">
        <v>654</v>
      </c>
      <c r="D5621" s="4">
        <v>-1.9E-2</v>
      </c>
      <c r="E5621" s="4">
        <v>3.5999999999999999E-3</v>
      </c>
      <c r="F5621" s="81" t="s">
        <v>12630</v>
      </c>
      <c r="G5621" s="4">
        <v>0.27179999999999999</v>
      </c>
      <c r="H5621" s="2">
        <v>604252</v>
      </c>
      <c r="I5621" s="2">
        <v>27.85</v>
      </c>
      <c r="J5621" s="82" t="s">
        <v>3237</v>
      </c>
    </row>
    <row r="5622" spans="1:10" ht="13.9">
      <c r="A5622" s="4" t="s">
        <v>12631</v>
      </c>
      <c r="B5622" s="4" t="s">
        <v>649</v>
      </c>
      <c r="C5622" s="4" t="s">
        <v>654</v>
      </c>
      <c r="D5622" s="4">
        <v>2.1299999999999999E-2</v>
      </c>
      <c r="E5622" s="4">
        <v>4.7000000000000002E-3</v>
      </c>
      <c r="F5622" s="81" t="s">
        <v>5292</v>
      </c>
      <c r="G5622" s="4">
        <v>0.73380000000000001</v>
      </c>
      <c r="H5622" s="2">
        <v>483768</v>
      </c>
      <c r="I5622" s="2">
        <v>20.54</v>
      </c>
      <c r="J5622" s="82" t="s">
        <v>3676</v>
      </c>
    </row>
    <row r="5623" spans="1:10" ht="13.9">
      <c r="A5623" s="4" t="s">
        <v>12632</v>
      </c>
      <c r="B5623" s="4" t="s">
        <v>649</v>
      </c>
      <c r="C5623" s="4" t="s">
        <v>654</v>
      </c>
      <c r="D5623" s="4">
        <v>1.8499999999999999E-2</v>
      </c>
      <c r="E5623" s="4">
        <v>3.5000000000000001E-3</v>
      </c>
      <c r="F5623" s="81" t="s">
        <v>3433</v>
      </c>
      <c r="G5623" s="4">
        <v>0.72709999999999997</v>
      </c>
      <c r="H5623" s="2">
        <v>604253</v>
      </c>
      <c r="I5623" s="2">
        <v>27.94</v>
      </c>
      <c r="J5623" s="82" t="s">
        <v>2764</v>
      </c>
    </row>
    <row r="5624" spans="1:10" ht="13.9">
      <c r="A5624" s="4" t="s">
        <v>12633</v>
      </c>
      <c r="B5624" s="4" t="s">
        <v>649</v>
      </c>
      <c r="C5624" s="4" t="s">
        <v>662</v>
      </c>
      <c r="D5624" s="4">
        <v>1.8499999999999999E-2</v>
      </c>
      <c r="E5624" s="4">
        <v>3.5000000000000001E-3</v>
      </c>
      <c r="F5624" s="81" t="s">
        <v>12634</v>
      </c>
      <c r="G5624" s="4">
        <v>0.72709999999999997</v>
      </c>
      <c r="H5624" s="2">
        <v>604253</v>
      </c>
      <c r="I5624" s="2">
        <v>27.94</v>
      </c>
      <c r="J5624" s="82" t="s">
        <v>2764</v>
      </c>
    </row>
    <row r="5625" spans="1:10" ht="13.9">
      <c r="A5625" s="4" t="s">
        <v>12635</v>
      </c>
      <c r="B5625" s="4" t="s">
        <v>649</v>
      </c>
      <c r="C5625" s="4" t="s">
        <v>654</v>
      </c>
      <c r="D5625" s="4">
        <v>1.8599999999999998E-2</v>
      </c>
      <c r="E5625" s="4">
        <v>3.5000000000000001E-3</v>
      </c>
      <c r="F5625" s="81" t="s">
        <v>12636</v>
      </c>
      <c r="G5625" s="4">
        <v>0.72960000000000003</v>
      </c>
      <c r="H5625" s="2">
        <v>604218</v>
      </c>
      <c r="I5625" s="2">
        <v>28.24</v>
      </c>
      <c r="J5625" s="82" t="s">
        <v>4651</v>
      </c>
    </row>
    <row r="5626" spans="1:10" ht="13.9">
      <c r="A5626" s="4" t="s">
        <v>12637</v>
      </c>
      <c r="B5626" s="4" t="s">
        <v>649</v>
      </c>
      <c r="C5626" s="4" t="s">
        <v>654</v>
      </c>
      <c r="D5626" s="4">
        <v>-1.7999999999999999E-2</v>
      </c>
      <c r="E5626" s="4">
        <v>3.5000000000000001E-3</v>
      </c>
      <c r="F5626" s="81" t="s">
        <v>12638</v>
      </c>
      <c r="G5626" s="4">
        <v>0.27060000000000001</v>
      </c>
      <c r="H5626" s="2">
        <v>604249</v>
      </c>
      <c r="I5626" s="2">
        <v>26.45</v>
      </c>
      <c r="J5626" s="82" t="s">
        <v>12639</v>
      </c>
    </row>
    <row r="5627" spans="1:10" ht="13.9">
      <c r="A5627" s="4" t="s">
        <v>12640</v>
      </c>
      <c r="B5627" s="4" t="s">
        <v>650</v>
      </c>
      <c r="C5627" s="4" t="s">
        <v>662</v>
      </c>
      <c r="D5627" s="4">
        <v>-1.8700000000000001E-2</v>
      </c>
      <c r="E5627" s="4">
        <v>3.5000000000000001E-3</v>
      </c>
      <c r="F5627" s="81" t="s">
        <v>12641</v>
      </c>
      <c r="G5627" s="4">
        <v>0.27010000000000001</v>
      </c>
      <c r="H5627" s="2">
        <v>604249</v>
      </c>
      <c r="I5627" s="2">
        <v>28.55</v>
      </c>
      <c r="J5627" s="82" t="s">
        <v>1644</v>
      </c>
    </row>
    <row r="5628" spans="1:10" ht="13.9">
      <c r="A5628" s="4" t="s">
        <v>12642</v>
      </c>
      <c r="B5628" s="4" t="s">
        <v>650</v>
      </c>
      <c r="C5628" s="4" t="s">
        <v>662</v>
      </c>
      <c r="D5628" s="4">
        <v>-2.0899999999999998E-2</v>
      </c>
      <c r="E5628" s="4">
        <v>4.5999999999999999E-3</v>
      </c>
      <c r="F5628" s="81" t="s">
        <v>12643</v>
      </c>
      <c r="G5628" s="4">
        <v>0.27410000000000001</v>
      </c>
      <c r="H5628" s="2">
        <v>483768</v>
      </c>
      <c r="I5628" s="2">
        <v>20.64</v>
      </c>
      <c r="J5628" s="82" t="s">
        <v>12644</v>
      </c>
    </row>
    <row r="5629" spans="1:10" ht="13.9">
      <c r="A5629" s="4" t="s">
        <v>12645</v>
      </c>
      <c r="B5629" s="4" t="s">
        <v>650</v>
      </c>
      <c r="C5629" s="4" t="s">
        <v>662</v>
      </c>
      <c r="D5629" s="4">
        <v>-1.8800000000000001E-2</v>
      </c>
      <c r="E5629" s="4">
        <v>3.5999999999999999E-3</v>
      </c>
      <c r="F5629" s="81" t="s">
        <v>12646</v>
      </c>
      <c r="G5629" s="4">
        <v>0.26889999999999997</v>
      </c>
      <c r="H5629" s="2">
        <v>604251</v>
      </c>
      <c r="I5629" s="2">
        <v>27.27</v>
      </c>
      <c r="J5629" s="82" t="s">
        <v>12647</v>
      </c>
    </row>
    <row r="5630" spans="1:10" ht="13.9">
      <c r="A5630" s="4" t="s">
        <v>12648</v>
      </c>
      <c r="B5630" s="4" t="s">
        <v>650</v>
      </c>
      <c r="C5630" s="4" t="s">
        <v>662</v>
      </c>
      <c r="D5630" s="4">
        <v>1.9599999999999999E-2</v>
      </c>
      <c r="E5630" s="4">
        <v>3.5000000000000001E-3</v>
      </c>
      <c r="F5630" s="81" t="s">
        <v>12649</v>
      </c>
      <c r="G5630" s="4">
        <v>0.48330000000000001</v>
      </c>
      <c r="H5630" s="2">
        <v>536229</v>
      </c>
      <c r="I5630" s="2">
        <v>31.36</v>
      </c>
      <c r="J5630" s="82" t="s">
        <v>12650</v>
      </c>
    </row>
    <row r="5631" spans="1:10" ht="13.9">
      <c r="A5631" s="4" t="s">
        <v>12651</v>
      </c>
      <c r="B5631" s="4" t="s">
        <v>650</v>
      </c>
      <c r="C5631" s="4" t="s">
        <v>654</v>
      </c>
      <c r="D5631" s="4">
        <v>1.46E-2</v>
      </c>
      <c r="E5631" s="4">
        <v>3.2000000000000002E-3</v>
      </c>
      <c r="F5631" s="81" t="s">
        <v>4232</v>
      </c>
      <c r="G5631" s="4">
        <v>0.48309999999999997</v>
      </c>
      <c r="H5631" s="2">
        <v>591638</v>
      </c>
      <c r="I5631" s="2">
        <v>20.82</v>
      </c>
      <c r="J5631" s="82" t="s">
        <v>881</v>
      </c>
    </row>
    <row r="5632" spans="1:10" ht="13.9">
      <c r="A5632" s="4" t="s">
        <v>12652</v>
      </c>
      <c r="B5632" s="4" t="s">
        <v>650</v>
      </c>
      <c r="C5632" s="4" t="s">
        <v>662</v>
      </c>
      <c r="D5632" s="4">
        <v>1.9099999999999999E-2</v>
      </c>
      <c r="E5632" s="4">
        <v>3.5000000000000001E-3</v>
      </c>
      <c r="F5632" s="81" t="s">
        <v>12653</v>
      </c>
      <c r="G5632" s="4">
        <v>0.71950000000000003</v>
      </c>
      <c r="H5632" s="2">
        <v>604254</v>
      </c>
      <c r="I5632" s="2">
        <v>29.78</v>
      </c>
      <c r="J5632" s="82" t="s">
        <v>6015</v>
      </c>
    </row>
    <row r="5633" spans="1:10" ht="13.9">
      <c r="A5633" s="4" t="s">
        <v>12654</v>
      </c>
      <c r="B5633" s="4" t="s">
        <v>650</v>
      </c>
      <c r="C5633" s="4" t="s">
        <v>662</v>
      </c>
      <c r="D5633" s="4">
        <v>1.9099999999999999E-2</v>
      </c>
      <c r="E5633" s="4">
        <v>3.5000000000000001E-3</v>
      </c>
      <c r="F5633" s="81" t="s">
        <v>12655</v>
      </c>
      <c r="G5633" s="4">
        <v>0.71960000000000002</v>
      </c>
      <c r="H5633" s="2">
        <v>604254</v>
      </c>
      <c r="I5633" s="2">
        <v>29.78</v>
      </c>
      <c r="J5633" s="82" t="s">
        <v>6015</v>
      </c>
    </row>
    <row r="5634" spans="1:10" ht="13.9">
      <c r="A5634" s="4" t="s">
        <v>12656</v>
      </c>
      <c r="B5634" s="4" t="s">
        <v>650</v>
      </c>
      <c r="C5634" s="4" t="s">
        <v>662</v>
      </c>
      <c r="D5634" s="4">
        <v>1.83E-2</v>
      </c>
      <c r="E5634" s="4">
        <v>3.8999999999999998E-3</v>
      </c>
      <c r="F5634" s="81" t="s">
        <v>5852</v>
      </c>
      <c r="G5634" s="4">
        <v>0.78239999999999998</v>
      </c>
      <c r="H5634" s="2">
        <v>603093</v>
      </c>
      <c r="I5634" s="2">
        <v>22.02</v>
      </c>
      <c r="J5634" s="82" t="s">
        <v>1667</v>
      </c>
    </row>
    <row r="5635" spans="1:10" ht="13.9">
      <c r="A5635" s="4" t="s">
        <v>12657</v>
      </c>
      <c r="B5635" s="4" t="s">
        <v>650</v>
      </c>
      <c r="C5635" s="4" t="s">
        <v>662</v>
      </c>
      <c r="D5635" s="4">
        <v>-1.9099999999999999E-2</v>
      </c>
      <c r="E5635" s="4">
        <v>3.5000000000000001E-3</v>
      </c>
      <c r="F5635" s="81" t="s">
        <v>12658</v>
      </c>
      <c r="G5635" s="4">
        <v>0.28039999999999998</v>
      </c>
      <c r="H5635" s="2">
        <v>604253</v>
      </c>
      <c r="I5635" s="2">
        <v>29.78</v>
      </c>
      <c r="J5635" s="82" t="s">
        <v>6015</v>
      </c>
    </row>
    <row r="5636" spans="1:10" ht="13.9">
      <c r="A5636" s="4" t="s">
        <v>12659</v>
      </c>
      <c r="B5636" s="4" t="s">
        <v>650</v>
      </c>
      <c r="C5636" s="4" t="s">
        <v>662</v>
      </c>
      <c r="D5636" s="4">
        <v>-1.4800000000000001E-2</v>
      </c>
      <c r="E5636" s="4">
        <v>3.2000000000000002E-3</v>
      </c>
      <c r="F5636" s="81" t="s">
        <v>4696</v>
      </c>
      <c r="G5636" s="4">
        <v>0.56850000000000001</v>
      </c>
      <c r="H5636" s="2">
        <v>604253</v>
      </c>
      <c r="I5636" s="2">
        <v>21.39</v>
      </c>
      <c r="J5636" s="82" t="s">
        <v>1258</v>
      </c>
    </row>
    <row r="5637" spans="1:10" ht="13.9">
      <c r="A5637" s="4" t="s">
        <v>12660</v>
      </c>
      <c r="B5637" s="4" t="s">
        <v>649</v>
      </c>
      <c r="C5637" s="4" t="s">
        <v>654</v>
      </c>
      <c r="D5637" s="4">
        <v>-2.0199999999999999E-2</v>
      </c>
      <c r="E5637" s="4">
        <v>3.5999999999999999E-3</v>
      </c>
      <c r="F5637" s="81" t="s">
        <v>8869</v>
      </c>
      <c r="G5637" s="4">
        <v>0.3306</v>
      </c>
      <c r="H5637" s="2">
        <v>524759</v>
      </c>
      <c r="I5637" s="2">
        <v>31.48</v>
      </c>
      <c r="J5637" s="82" t="s">
        <v>12661</v>
      </c>
    </row>
    <row r="5638" spans="1:10" ht="13.9">
      <c r="A5638" s="4" t="s">
        <v>12662</v>
      </c>
      <c r="B5638" s="4" t="s">
        <v>649</v>
      </c>
      <c r="C5638" s="4" t="s">
        <v>650</v>
      </c>
      <c r="D5638" s="4">
        <v>-1.8100000000000002E-2</v>
      </c>
      <c r="E5638" s="4">
        <v>3.3999999999999998E-3</v>
      </c>
      <c r="F5638" s="81" t="s">
        <v>12663</v>
      </c>
      <c r="G5638" s="4">
        <v>0.33139999999999997</v>
      </c>
      <c r="H5638" s="2">
        <v>604077</v>
      </c>
      <c r="I5638" s="2">
        <v>28.34</v>
      </c>
      <c r="J5638" s="82" t="s">
        <v>12664</v>
      </c>
    </row>
    <row r="5639" spans="1:10" ht="13.9">
      <c r="A5639" s="4" t="s">
        <v>12665</v>
      </c>
      <c r="B5639" s="4" t="s">
        <v>649</v>
      </c>
      <c r="C5639" s="4" t="s">
        <v>650</v>
      </c>
      <c r="D5639" s="4">
        <v>1.8100000000000002E-2</v>
      </c>
      <c r="E5639" s="4">
        <v>3.3999999999999998E-3</v>
      </c>
      <c r="F5639" s="81" t="s">
        <v>12666</v>
      </c>
      <c r="G5639" s="4">
        <v>0.66879999999999995</v>
      </c>
      <c r="H5639" s="2">
        <v>583330</v>
      </c>
      <c r="I5639" s="2">
        <v>28.34</v>
      </c>
      <c r="J5639" s="82" t="s">
        <v>6309</v>
      </c>
    </row>
    <row r="5640" spans="1:10" ht="13.9">
      <c r="A5640" s="4" t="s">
        <v>12667</v>
      </c>
      <c r="B5640" s="4" t="s">
        <v>649</v>
      </c>
      <c r="C5640" s="4" t="s">
        <v>654</v>
      </c>
      <c r="D5640" s="4">
        <v>1.84E-2</v>
      </c>
      <c r="E5640" s="4">
        <v>3.3E-3</v>
      </c>
      <c r="F5640" s="81" t="s">
        <v>12668</v>
      </c>
      <c r="G5640" s="4">
        <v>0.65890000000000004</v>
      </c>
      <c r="H5640" s="2">
        <v>604250</v>
      </c>
      <c r="I5640" s="2">
        <v>31.09</v>
      </c>
      <c r="J5640" s="82" t="s">
        <v>2051</v>
      </c>
    </row>
    <row r="5641" spans="1:10" ht="13.9">
      <c r="A5641" s="4" t="s">
        <v>12669</v>
      </c>
      <c r="B5641" s="4" t="s">
        <v>649</v>
      </c>
      <c r="C5641" s="4" t="s">
        <v>654</v>
      </c>
      <c r="D5641" s="4">
        <v>1.83E-2</v>
      </c>
      <c r="E5641" s="4">
        <v>3.3999999999999998E-3</v>
      </c>
      <c r="F5641" s="81" t="s">
        <v>12670</v>
      </c>
      <c r="G5641" s="4">
        <v>0.66859999999999997</v>
      </c>
      <c r="H5641" s="2">
        <v>604197</v>
      </c>
      <c r="I5641" s="2">
        <v>28.97</v>
      </c>
      <c r="J5641" s="82" t="s">
        <v>12671</v>
      </c>
    </row>
    <row r="5642" spans="1:10" ht="13.9">
      <c r="A5642" s="4" t="s">
        <v>12672</v>
      </c>
      <c r="B5642" s="4" t="s">
        <v>650</v>
      </c>
      <c r="C5642" s="4" t="s">
        <v>662</v>
      </c>
      <c r="D5642" s="4">
        <v>-1.83E-2</v>
      </c>
      <c r="E5642" s="4">
        <v>3.3999999999999998E-3</v>
      </c>
      <c r="F5642" s="81" t="s">
        <v>12673</v>
      </c>
      <c r="G5642" s="4">
        <v>0.33139999999999997</v>
      </c>
      <c r="H5642" s="2">
        <v>604239</v>
      </c>
      <c r="I5642" s="2">
        <v>28.97</v>
      </c>
      <c r="J5642" s="82" t="s">
        <v>12674</v>
      </c>
    </row>
    <row r="5643" spans="1:10" ht="13.9">
      <c r="A5643" s="4" t="s">
        <v>12675</v>
      </c>
      <c r="B5643" s="4" t="s">
        <v>649</v>
      </c>
      <c r="C5643" s="4" t="s">
        <v>654</v>
      </c>
      <c r="D5643" s="4">
        <v>1.4999999999999999E-2</v>
      </c>
      <c r="E5643" s="4">
        <v>3.2000000000000002E-3</v>
      </c>
      <c r="F5643" s="81" t="s">
        <v>5523</v>
      </c>
      <c r="G5643" s="4">
        <v>0.43080000000000002</v>
      </c>
      <c r="H5643" s="2">
        <v>604248</v>
      </c>
      <c r="I5643" s="2">
        <v>21.97</v>
      </c>
      <c r="J5643" s="82" t="s">
        <v>1195</v>
      </c>
    </row>
    <row r="5644" spans="1:10" ht="13.9">
      <c r="A5644" s="4" t="s">
        <v>12676</v>
      </c>
      <c r="B5644" s="4" t="s">
        <v>650</v>
      </c>
      <c r="C5644" s="4" t="s">
        <v>662</v>
      </c>
      <c r="D5644" s="4">
        <v>-1.8700000000000001E-2</v>
      </c>
      <c r="E5644" s="4">
        <v>3.3999999999999998E-3</v>
      </c>
      <c r="F5644" s="81" t="s">
        <v>12677</v>
      </c>
      <c r="G5644" s="4">
        <v>0.33289999999999997</v>
      </c>
      <c r="H5644" s="2">
        <v>604248</v>
      </c>
      <c r="I5644" s="2">
        <v>30.25</v>
      </c>
      <c r="J5644" s="82" t="s">
        <v>6236</v>
      </c>
    </row>
    <row r="5645" spans="1:10" ht="13.9">
      <c r="A5645" s="4" t="s">
        <v>12678</v>
      </c>
      <c r="B5645" s="4" t="s">
        <v>650</v>
      </c>
      <c r="C5645" s="4" t="s">
        <v>654</v>
      </c>
      <c r="D5645" s="4">
        <v>-1.8700000000000001E-2</v>
      </c>
      <c r="E5645" s="4">
        <v>3.3999999999999998E-3</v>
      </c>
      <c r="F5645" s="81" t="s">
        <v>12679</v>
      </c>
      <c r="G5645" s="4">
        <v>0.3327</v>
      </c>
      <c r="H5645" s="2">
        <v>604174</v>
      </c>
      <c r="I5645" s="2">
        <v>30.25</v>
      </c>
      <c r="J5645" s="82" t="s">
        <v>1738</v>
      </c>
    </row>
    <row r="5646" spans="1:10" ht="13.9">
      <c r="A5646" s="4" t="s">
        <v>12680</v>
      </c>
      <c r="B5646" s="4" t="s">
        <v>650</v>
      </c>
      <c r="C5646" s="4" t="s">
        <v>662</v>
      </c>
      <c r="D5646" s="4">
        <v>2.01E-2</v>
      </c>
      <c r="E5646" s="4">
        <v>4.3E-3</v>
      </c>
      <c r="F5646" s="81" t="s">
        <v>12681</v>
      </c>
      <c r="G5646" s="4">
        <v>0.66659999999999997</v>
      </c>
      <c r="H5646" s="2">
        <v>483768</v>
      </c>
      <c r="I5646" s="2">
        <v>21.85</v>
      </c>
      <c r="J5646" s="82" t="s">
        <v>3073</v>
      </c>
    </row>
    <row r="5647" spans="1:10" ht="13.9">
      <c r="A5647" s="4" t="s">
        <v>12682</v>
      </c>
      <c r="B5647" s="4" t="s">
        <v>649</v>
      </c>
      <c r="C5647" s="4" t="s">
        <v>654</v>
      </c>
      <c r="D5647" s="4">
        <v>-0.02</v>
      </c>
      <c r="E5647" s="4">
        <v>4.3E-3</v>
      </c>
      <c r="F5647" s="81" t="s">
        <v>5939</v>
      </c>
      <c r="G5647" s="4">
        <v>0.33360000000000001</v>
      </c>
      <c r="H5647" s="2">
        <v>483768</v>
      </c>
      <c r="I5647" s="2">
        <v>21.63</v>
      </c>
      <c r="J5647" s="82" t="s">
        <v>2676</v>
      </c>
    </row>
    <row r="5648" spans="1:10" ht="13.9">
      <c r="A5648" s="4" t="s">
        <v>12683</v>
      </c>
      <c r="B5648" s="4" t="s">
        <v>650</v>
      </c>
      <c r="C5648" s="4" t="s">
        <v>662</v>
      </c>
      <c r="D5648" s="4">
        <v>-1.95E-2</v>
      </c>
      <c r="E5648" s="4">
        <v>3.5999999999999999E-3</v>
      </c>
      <c r="F5648" s="81" t="s">
        <v>12684</v>
      </c>
      <c r="G5648" s="4">
        <v>0.3201</v>
      </c>
      <c r="H5648" s="2">
        <v>604243</v>
      </c>
      <c r="I5648" s="2">
        <v>29.34</v>
      </c>
      <c r="J5648" s="82" t="s">
        <v>12685</v>
      </c>
    </row>
    <row r="5649" spans="1:10" ht="13.9">
      <c r="A5649" s="4" t="s">
        <v>12686</v>
      </c>
      <c r="B5649" s="4" t="s">
        <v>649</v>
      </c>
      <c r="C5649" s="4" t="s">
        <v>654</v>
      </c>
      <c r="D5649" s="4">
        <v>-2.0199999999999999E-2</v>
      </c>
      <c r="E5649" s="4">
        <v>4.4000000000000003E-3</v>
      </c>
      <c r="F5649" s="81" t="s">
        <v>8928</v>
      </c>
      <c r="G5649" s="4">
        <v>0.32940000000000003</v>
      </c>
      <c r="H5649" s="2">
        <v>483768</v>
      </c>
      <c r="I5649" s="2">
        <v>21.08</v>
      </c>
      <c r="J5649" s="82" t="s">
        <v>8395</v>
      </c>
    </row>
    <row r="5650" spans="1:10" ht="13.9">
      <c r="A5650" s="4" t="s">
        <v>12687</v>
      </c>
      <c r="B5650" s="4" t="s">
        <v>650</v>
      </c>
      <c r="C5650" s="4" t="s">
        <v>662</v>
      </c>
      <c r="D5650" s="4">
        <v>2.76E-2</v>
      </c>
      <c r="E5650" s="4">
        <v>5.8999999999999999E-3</v>
      </c>
      <c r="F5650" s="81" t="s">
        <v>1307</v>
      </c>
      <c r="G5650" s="4">
        <v>0.14119999999999999</v>
      </c>
      <c r="H5650" s="2">
        <v>483768</v>
      </c>
      <c r="I5650" s="2">
        <v>21.88</v>
      </c>
      <c r="J5650" s="82" t="s">
        <v>2302</v>
      </c>
    </row>
    <row r="5651" spans="1:10" ht="13.9">
      <c r="A5651" s="4" t="s">
        <v>12688</v>
      </c>
      <c r="B5651" s="4" t="s">
        <v>650</v>
      </c>
      <c r="C5651" s="4" t="s">
        <v>662</v>
      </c>
      <c r="D5651" s="4">
        <v>-2.7E-2</v>
      </c>
      <c r="E5651" s="4">
        <v>5.8999999999999999E-3</v>
      </c>
      <c r="F5651" s="81" t="s">
        <v>12689</v>
      </c>
      <c r="G5651" s="4">
        <v>0.85899999999999999</v>
      </c>
      <c r="H5651" s="2">
        <v>483768</v>
      </c>
      <c r="I5651" s="2">
        <v>20.94</v>
      </c>
      <c r="J5651" s="82" t="s">
        <v>4265</v>
      </c>
    </row>
    <row r="5652" spans="1:10" ht="13.9">
      <c r="A5652" s="4" t="s">
        <v>12690</v>
      </c>
      <c r="B5652" s="4" t="s">
        <v>649</v>
      </c>
      <c r="C5652" s="4" t="s">
        <v>654</v>
      </c>
      <c r="D5652" s="4">
        <v>-2.0199999999999999E-2</v>
      </c>
      <c r="E5652" s="4">
        <v>4.1000000000000003E-3</v>
      </c>
      <c r="F5652" s="81" t="s">
        <v>12691</v>
      </c>
      <c r="G5652" s="4">
        <v>0.58650000000000002</v>
      </c>
      <c r="H5652" s="2">
        <v>483768</v>
      </c>
      <c r="I5652" s="2">
        <v>24.27</v>
      </c>
      <c r="J5652" s="82" t="s">
        <v>1578</v>
      </c>
    </row>
    <row r="5653" spans="1:10" ht="13.9">
      <c r="A5653" s="4" t="s">
        <v>12692</v>
      </c>
      <c r="B5653" s="4" t="s">
        <v>650</v>
      </c>
      <c r="C5653" s="4" t="s">
        <v>662</v>
      </c>
      <c r="D5653" s="4">
        <v>2.0500000000000001E-2</v>
      </c>
      <c r="E5653" s="4">
        <v>4.1000000000000003E-3</v>
      </c>
      <c r="F5653" s="81" t="s">
        <v>7957</v>
      </c>
      <c r="G5653" s="4">
        <v>0.41299999999999998</v>
      </c>
      <c r="H5653" s="2">
        <v>483768</v>
      </c>
      <c r="I5653" s="2">
        <v>25</v>
      </c>
      <c r="J5653" s="82" t="s">
        <v>1843</v>
      </c>
    </row>
    <row r="5654" spans="1:10" ht="13.9">
      <c r="A5654" s="4" t="s">
        <v>12693</v>
      </c>
      <c r="B5654" s="4" t="s">
        <v>654</v>
      </c>
      <c r="C5654" s="4" t="s">
        <v>12694</v>
      </c>
      <c r="D5654" s="4">
        <v>-0.02</v>
      </c>
      <c r="E5654" s="4">
        <v>4.3E-3</v>
      </c>
      <c r="F5654" s="81" t="s">
        <v>12695</v>
      </c>
      <c r="G5654" s="4">
        <v>0.60529999999999995</v>
      </c>
      <c r="H5654" s="2">
        <v>448902</v>
      </c>
      <c r="I5654" s="2">
        <v>21.63</v>
      </c>
      <c r="J5654" s="82" t="s">
        <v>1448</v>
      </c>
    </row>
    <row r="5655" spans="1:10" ht="13.9">
      <c r="A5655" s="4" t="s">
        <v>12696</v>
      </c>
      <c r="B5655" s="4" t="s">
        <v>649</v>
      </c>
      <c r="C5655" s="4" t="s">
        <v>654</v>
      </c>
      <c r="D5655" s="4">
        <v>-1.83E-2</v>
      </c>
      <c r="E5655" s="4">
        <v>3.5000000000000001E-3</v>
      </c>
      <c r="F5655" s="81" t="s">
        <v>12697</v>
      </c>
      <c r="G5655" s="4">
        <v>0.50209999999999999</v>
      </c>
      <c r="H5655" s="2">
        <v>524563</v>
      </c>
      <c r="I5655" s="2">
        <v>27.34</v>
      </c>
      <c r="J5655" s="82" t="s">
        <v>4192</v>
      </c>
    </row>
    <row r="5656" spans="1:10" ht="13.9">
      <c r="A5656" s="4" t="s">
        <v>12698</v>
      </c>
      <c r="B5656" s="4" t="s">
        <v>650</v>
      </c>
      <c r="C5656" s="4" t="s">
        <v>662</v>
      </c>
      <c r="D5656" s="4">
        <v>0.30809999999999998</v>
      </c>
      <c r="E5656" s="4">
        <v>6.0499999999999998E-2</v>
      </c>
      <c r="F5656" s="81" t="s">
        <v>12699</v>
      </c>
      <c r="G5656" s="4">
        <v>0.99819999999999998</v>
      </c>
      <c r="H5656" s="2">
        <v>448902</v>
      </c>
      <c r="I5656" s="2">
        <v>25.93</v>
      </c>
      <c r="J5656" s="82" t="s">
        <v>12700</v>
      </c>
    </row>
    <row r="5657" spans="1:10" ht="13.9">
      <c r="A5657" s="4" t="s">
        <v>12701</v>
      </c>
      <c r="B5657" s="4" t="s">
        <v>650</v>
      </c>
      <c r="C5657" s="4" t="s">
        <v>662</v>
      </c>
      <c r="D5657" s="4">
        <v>2.64E-2</v>
      </c>
      <c r="E5657" s="4">
        <v>5.7999999999999996E-3</v>
      </c>
      <c r="F5657" s="81" t="s">
        <v>5402</v>
      </c>
      <c r="G5657" s="4">
        <v>8.1000000000000003E-2</v>
      </c>
      <c r="H5657" s="2">
        <v>604253</v>
      </c>
      <c r="I5657" s="2">
        <v>20.72</v>
      </c>
      <c r="J5657" s="82" t="s">
        <v>12702</v>
      </c>
    </row>
    <row r="5658" spans="1:10" ht="13.9">
      <c r="A5658" s="4" t="s">
        <v>12703</v>
      </c>
      <c r="B5658" s="4" t="s">
        <v>650</v>
      </c>
      <c r="C5658" s="4" t="s">
        <v>662</v>
      </c>
      <c r="D5658" s="4">
        <v>-2.7E-2</v>
      </c>
      <c r="E5658" s="4">
        <v>5.7999999999999996E-3</v>
      </c>
      <c r="F5658" s="81" t="s">
        <v>3509</v>
      </c>
      <c r="G5658" s="4">
        <v>0.91900000000000004</v>
      </c>
      <c r="H5658" s="2">
        <v>604254</v>
      </c>
      <c r="I5658" s="2">
        <v>21.67</v>
      </c>
      <c r="J5658" s="82" t="s">
        <v>12704</v>
      </c>
    </row>
    <row r="5659" spans="1:10" ht="13.9">
      <c r="A5659" s="4" t="s">
        <v>12705</v>
      </c>
      <c r="B5659" s="4" t="s">
        <v>649</v>
      </c>
      <c r="C5659" s="4" t="s">
        <v>12706</v>
      </c>
      <c r="D5659" s="4">
        <v>3.4700000000000002E-2</v>
      </c>
      <c r="E5659" s="4">
        <v>7.1999999999999998E-3</v>
      </c>
      <c r="F5659" s="81" t="s">
        <v>3195</v>
      </c>
      <c r="G5659" s="4">
        <v>0.1066</v>
      </c>
      <c r="H5659" s="2">
        <v>448902</v>
      </c>
      <c r="I5659" s="2">
        <v>23.23</v>
      </c>
      <c r="J5659" s="82" t="s">
        <v>12707</v>
      </c>
    </row>
    <row r="5660" spans="1:10" ht="13.9">
      <c r="A5660" s="4" t="s">
        <v>12708</v>
      </c>
      <c r="B5660" s="4" t="s">
        <v>649</v>
      </c>
      <c r="C5660" s="4" t="s">
        <v>1095</v>
      </c>
      <c r="D5660" s="4">
        <v>3.8399999999999997E-2</v>
      </c>
      <c r="E5660" s="4">
        <v>8.0999999999999996E-3</v>
      </c>
      <c r="F5660" s="81" t="s">
        <v>1012</v>
      </c>
      <c r="G5660" s="4">
        <v>7.2099999999999997E-2</v>
      </c>
      <c r="H5660" s="2">
        <v>448902</v>
      </c>
      <c r="I5660" s="2">
        <v>22.47</v>
      </c>
      <c r="J5660" s="82" t="s">
        <v>6236</v>
      </c>
    </row>
    <row r="5661" spans="1:10" ht="13.9">
      <c r="A5661" s="4" t="s">
        <v>12709</v>
      </c>
      <c r="B5661" s="4" t="s">
        <v>650</v>
      </c>
      <c r="C5661" s="4" t="s">
        <v>12710</v>
      </c>
      <c r="D5661" s="4">
        <v>3.7900000000000003E-2</v>
      </c>
      <c r="E5661" s="4">
        <v>8.0999999999999996E-3</v>
      </c>
      <c r="F5661" s="81" t="s">
        <v>12616</v>
      </c>
      <c r="G5661" s="4">
        <v>7.2300000000000003E-2</v>
      </c>
      <c r="H5661" s="2">
        <v>448902</v>
      </c>
      <c r="I5661" s="2">
        <v>21.89</v>
      </c>
      <c r="J5661" s="82" t="s">
        <v>12711</v>
      </c>
    </row>
    <row r="5662" spans="1:10" ht="13.9">
      <c r="A5662" s="4" t="s">
        <v>12712</v>
      </c>
      <c r="B5662" s="4" t="s">
        <v>649</v>
      </c>
      <c r="C5662" s="4" t="s">
        <v>654</v>
      </c>
      <c r="D5662" s="4">
        <v>3.8300000000000001E-2</v>
      </c>
      <c r="E5662" s="4">
        <v>8.0999999999999996E-3</v>
      </c>
      <c r="F5662" s="81" t="s">
        <v>4158</v>
      </c>
      <c r="G5662" s="4">
        <v>7.2400000000000006E-2</v>
      </c>
      <c r="H5662" s="2">
        <v>448902</v>
      </c>
      <c r="I5662" s="2">
        <v>22.36</v>
      </c>
      <c r="J5662" s="82" t="s">
        <v>12713</v>
      </c>
    </row>
    <row r="5663" spans="1:10" ht="13.9">
      <c r="A5663" s="4" t="s">
        <v>12714</v>
      </c>
      <c r="B5663" s="4" t="s">
        <v>650</v>
      </c>
      <c r="C5663" s="4" t="s">
        <v>662</v>
      </c>
      <c r="D5663" s="4">
        <v>-2.5499999999999998E-2</v>
      </c>
      <c r="E5663" s="4">
        <v>5.0000000000000001E-3</v>
      </c>
      <c r="F5663" s="81" t="s">
        <v>12715</v>
      </c>
      <c r="G5663" s="4">
        <v>0.77849999999999997</v>
      </c>
      <c r="H5663" s="2">
        <v>482750</v>
      </c>
      <c r="I5663" s="2">
        <v>26.01</v>
      </c>
      <c r="J5663" s="82" t="s">
        <v>3857</v>
      </c>
    </row>
    <row r="5664" spans="1:10" ht="13.9">
      <c r="A5664" s="4" t="s">
        <v>12716</v>
      </c>
      <c r="B5664" s="4" t="s">
        <v>650</v>
      </c>
      <c r="C5664" s="4" t="s">
        <v>662</v>
      </c>
      <c r="D5664" s="4">
        <v>2.53E-2</v>
      </c>
      <c r="E5664" s="4">
        <v>5.0000000000000001E-3</v>
      </c>
      <c r="F5664" s="81" t="s">
        <v>12717</v>
      </c>
      <c r="G5664" s="4">
        <v>0.22140000000000001</v>
      </c>
      <c r="H5664" s="2">
        <v>482750</v>
      </c>
      <c r="I5664" s="2">
        <v>25.6</v>
      </c>
      <c r="J5664" s="82" t="s">
        <v>6725</v>
      </c>
    </row>
    <row r="5665" spans="1:10" ht="13.9">
      <c r="A5665" s="4" t="s">
        <v>12718</v>
      </c>
      <c r="B5665" s="4" t="s">
        <v>649</v>
      </c>
      <c r="C5665" s="4" t="s">
        <v>654</v>
      </c>
      <c r="D5665" s="4">
        <v>2.3199999999999998E-2</v>
      </c>
      <c r="E5665" s="4">
        <v>4.7999999999999996E-3</v>
      </c>
      <c r="F5665" s="81" t="s">
        <v>3530</v>
      </c>
      <c r="G5665" s="4">
        <v>0.2261</v>
      </c>
      <c r="H5665" s="2">
        <v>483768</v>
      </c>
      <c r="I5665" s="2">
        <v>23.36</v>
      </c>
      <c r="J5665" s="82" t="s">
        <v>3357</v>
      </c>
    </row>
    <row r="5666" spans="1:10" ht="13.9">
      <c r="A5666" s="4" t="s">
        <v>12719</v>
      </c>
      <c r="B5666" s="4" t="s">
        <v>649</v>
      </c>
      <c r="C5666" s="4" t="s">
        <v>654</v>
      </c>
      <c r="D5666" s="4">
        <v>2.7900000000000001E-2</v>
      </c>
      <c r="E5666" s="4">
        <v>5.7999999999999996E-3</v>
      </c>
      <c r="F5666" s="81" t="s">
        <v>12720</v>
      </c>
      <c r="G5666" s="4">
        <v>0.1424</v>
      </c>
      <c r="H5666" s="2">
        <v>482750</v>
      </c>
      <c r="I5666" s="2">
        <v>23.14</v>
      </c>
      <c r="J5666" s="82" t="s">
        <v>12721</v>
      </c>
    </row>
    <row r="5667" spans="1:10" ht="13.9">
      <c r="A5667" s="4" t="s">
        <v>12722</v>
      </c>
      <c r="B5667" s="4" t="s">
        <v>662</v>
      </c>
      <c r="C5667" s="4" t="s">
        <v>654</v>
      </c>
      <c r="D5667" s="4">
        <v>2.3800000000000002E-2</v>
      </c>
      <c r="E5667" s="4">
        <v>4.5999999999999999E-3</v>
      </c>
      <c r="F5667" s="81" t="s">
        <v>8101</v>
      </c>
      <c r="G5667" s="4">
        <v>0.26029999999999998</v>
      </c>
      <c r="H5667" s="2">
        <v>483768</v>
      </c>
      <c r="I5667" s="2">
        <v>26.77</v>
      </c>
      <c r="J5667" s="82" t="s">
        <v>12723</v>
      </c>
    </row>
    <row r="5668" spans="1:10" ht="13.9">
      <c r="A5668" s="4" t="s">
        <v>12724</v>
      </c>
      <c r="B5668" s="4" t="s">
        <v>649</v>
      </c>
      <c r="C5668" s="4" t="s">
        <v>654</v>
      </c>
      <c r="D5668" s="4">
        <v>2.3400000000000001E-2</v>
      </c>
      <c r="E5668" s="4">
        <v>4.7000000000000002E-3</v>
      </c>
      <c r="F5668" s="81" t="s">
        <v>12725</v>
      </c>
      <c r="G5668" s="4">
        <v>0.25779999999999997</v>
      </c>
      <c r="H5668" s="2">
        <v>483768</v>
      </c>
      <c r="I5668" s="2">
        <v>24.79</v>
      </c>
      <c r="J5668" s="82" t="s">
        <v>1641</v>
      </c>
    </row>
    <row r="5669" spans="1:10" ht="13.9">
      <c r="A5669" s="4" t="s">
        <v>12726</v>
      </c>
      <c r="B5669" s="4" t="s">
        <v>649</v>
      </c>
      <c r="C5669" s="4" t="s">
        <v>654</v>
      </c>
      <c r="D5669" s="4">
        <v>-2.3800000000000002E-2</v>
      </c>
      <c r="E5669" s="4">
        <v>4.7000000000000002E-3</v>
      </c>
      <c r="F5669" s="81" t="s">
        <v>12727</v>
      </c>
      <c r="G5669" s="4">
        <v>0.74170000000000003</v>
      </c>
      <c r="H5669" s="2">
        <v>483768</v>
      </c>
      <c r="I5669" s="2">
        <v>25.64</v>
      </c>
      <c r="J5669" s="82" t="s">
        <v>12728</v>
      </c>
    </row>
    <row r="5670" spans="1:10" ht="13.9">
      <c r="A5670" s="4" t="s">
        <v>12729</v>
      </c>
      <c r="B5670" s="4" t="s">
        <v>662</v>
      </c>
      <c r="C5670" s="4" t="s">
        <v>654</v>
      </c>
      <c r="D5670" s="4">
        <v>2.1000000000000001E-2</v>
      </c>
      <c r="E5670" s="4">
        <v>4.1000000000000003E-3</v>
      </c>
      <c r="F5670" s="81" t="s">
        <v>12730</v>
      </c>
      <c r="G5670" s="4">
        <v>0.45269999999999999</v>
      </c>
      <c r="H5670" s="2">
        <v>483768</v>
      </c>
      <c r="I5670" s="2">
        <v>26.23</v>
      </c>
      <c r="J5670" s="82" t="s">
        <v>1904</v>
      </c>
    </row>
    <row r="5671" spans="1:10" ht="13.9">
      <c r="A5671" s="4" t="s">
        <v>12731</v>
      </c>
      <c r="B5671" s="4" t="s">
        <v>649</v>
      </c>
      <c r="C5671" s="4" t="s">
        <v>654</v>
      </c>
      <c r="D5671" s="4">
        <v>-2.1000000000000001E-2</v>
      </c>
      <c r="E5671" s="4">
        <v>4.1000000000000003E-3</v>
      </c>
      <c r="F5671" s="81" t="s">
        <v>12732</v>
      </c>
      <c r="G5671" s="4">
        <v>0.54730000000000001</v>
      </c>
      <c r="H5671" s="2">
        <v>483768</v>
      </c>
      <c r="I5671" s="2">
        <v>26.23</v>
      </c>
      <c r="J5671" s="82" t="s">
        <v>1904</v>
      </c>
    </row>
    <row r="5672" spans="1:10" ht="13.9">
      <c r="A5672" s="4" t="s">
        <v>12733</v>
      </c>
      <c r="B5672" s="4" t="s">
        <v>649</v>
      </c>
      <c r="C5672" s="4" t="s">
        <v>654</v>
      </c>
      <c r="D5672" s="4">
        <v>-1.6400000000000001E-2</v>
      </c>
      <c r="E5672" s="4">
        <v>3.5000000000000001E-3</v>
      </c>
      <c r="F5672" s="81" t="s">
        <v>12734</v>
      </c>
      <c r="G5672" s="4">
        <v>0.69610000000000005</v>
      </c>
      <c r="H5672" s="2">
        <v>601028</v>
      </c>
      <c r="I5672" s="2">
        <v>21.96</v>
      </c>
      <c r="J5672" s="82" t="s">
        <v>12735</v>
      </c>
    </row>
    <row r="5673" spans="1:10" ht="13.9">
      <c r="A5673" s="4" t="s">
        <v>12736</v>
      </c>
      <c r="B5673" s="4" t="s">
        <v>649</v>
      </c>
      <c r="C5673" s="4" t="s">
        <v>650</v>
      </c>
      <c r="D5673" s="4">
        <v>-2.3E-2</v>
      </c>
      <c r="E5673" s="4">
        <v>4.5999999999999999E-3</v>
      </c>
      <c r="F5673" s="81" t="s">
        <v>12737</v>
      </c>
      <c r="G5673" s="4">
        <v>0.73680000000000001</v>
      </c>
      <c r="H5673" s="2">
        <v>482668</v>
      </c>
      <c r="I5673" s="2">
        <v>25</v>
      </c>
      <c r="J5673" s="82" t="s">
        <v>2473</v>
      </c>
    </row>
    <row r="5674" spans="1:10" ht="13.9">
      <c r="A5674" s="4" t="s">
        <v>12738</v>
      </c>
      <c r="B5674" s="4" t="s">
        <v>649</v>
      </c>
      <c r="C5674" s="4" t="s">
        <v>662</v>
      </c>
      <c r="D5674" s="4">
        <v>2.3199999999999998E-2</v>
      </c>
      <c r="E5674" s="4">
        <v>4.5999999999999999E-3</v>
      </c>
      <c r="F5674" s="81" t="s">
        <v>12739</v>
      </c>
      <c r="G5674" s="4">
        <v>0.26500000000000001</v>
      </c>
      <c r="H5674" s="2">
        <v>483768</v>
      </c>
      <c r="I5674" s="2">
        <v>25.44</v>
      </c>
      <c r="J5674" s="82" t="s">
        <v>12740</v>
      </c>
    </row>
    <row r="5675" spans="1:10" ht="13.9">
      <c r="A5675" s="4" t="s">
        <v>12741</v>
      </c>
      <c r="B5675" s="4" t="s">
        <v>650</v>
      </c>
      <c r="C5675" s="4" t="s">
        <v>654</v>
      </c>
      <c r="D5675" s="4">
        <v>2.23E-2</v>
      </c>
      <c r="E5675" s="4">
        <v>4.5999999999999999E-3</v>
      </c>
      <c r="F5675" s="81" t="s">
        <v>12742</v>
      </c>
      <c r="G5675" s="4">
        <v>0.27360000000000001</v>
      </c>
      <c r="H5675" s="2">
        <v>483768</v>
      </c>
      <c r="I5675" s="2">
        <v>23.5</v>
      </c>
      <c r="J5675" s="82" t="s">
        <v>6309</v>
      </c>
    </row>
    <row r="5676" spans="1:10" ht="13.9">
      <c r="A5676" s="4" t="s">
        <v>12743</v>
      </c>
      <c r="B5676" s="4" t="s">
        <v>650</v>
      </c>
      <c r="C5676" s="4" t="s">
        <v>662</v>
      </c>
      <c r="D5676" s="4">
        <v>-2.1000000000000001E-2</v>
      </c>
      <c r="E5676" s="4">
        <v>4.1000000000000003E-3</v>
      </c>
      <c r="F5676" s="81" t="s">
        <v>12744</v>
      </c>
      <c r="G5676" s="4">
        <v>0.52839999999999998</v>
      </c>
      <c r="H5676" s="2">
        <v>483768</v>
      </c>
      <c r="I5676" s="2">
        <v>26.23</v>
      </c>
      <c r="J5676" s="82" t="s">
        <v>1904</v>
      </c>
    </row>
    <row r="5677" spans="1:10" ht="13.9">
      <c r="A5677" s="4" t="s">
        <v>12745</v>
      </c>
      <c r="B5677" s="4" t="s">
        <v>649</v>
      </c>
      <c r="C5677" s="4" t="s">
        <v>654</v>
      </c>
      <c r="D5677" s="4">
        <v>1.9900000000000001E-2</v>
      </c>
      <c r="E5677" s="4">
        <v>4.3E-3</v>
      </c>
      <c r="F5677" s="81" t="s">
        <v>12746</v>
      </c>
      <c r="G5677" s="4">
        <v>0.4083</v>
      </c>
      <c r="H5677" s="2">
        <v>448902</v>
      </c>
      <c r="I5677" s="2">
        <v>21.42</v>
      </c>
      <c r="J5677" s="82" t="s">
        <v>1418</v>
      </c>
    </row>
    <row r="5678" spans="1:10" ht="13.9">
      <c r="A5678" s="4" t="s">
        <v>12747</v>
      </c>
      <c r="B5678" s="4" t="s">
        <v>649</v>
      </c>
      <c r="C5678" s="4" t="s">
        <v>654</v>
      </c>
      <c r="D5678" s="4">
        <v>-2.1899999999999999E-2</v>
      </c>
      <c r="E5678" s="4">
        <v>4.5999999999999999E-3</v>
      </c>
      <c r="F5678" s="81" t="s">
        <v>1734</v>
      </c>
      <c r="G5678" s="4">
        <v>0.72240000000000004</v>
      </c>
      <c r="H5678" s="2">
        <v>483768</v>
      </c>
      <c r="I5678" s="2">
        <v>22.67</v>
      </c>
      <c r="J5678" s="82" t="s">
        <v>6656</v>
      </c>
    </row>
    <row r="5679" spans="1:10" ht="13.9">
      <c r="A5679" s="4" t="s">
        <v>12748</v>
      </c>
      <c r="B5679" s="4" t="s">
        <v>650</v>
      </c>
      <c r="C5679" s="4" t="s">
        <v>662</v>
      </c>
      <c r="D5679" s="4">
        <v>-2.0199999999999999E-2</v>
      </c>
      <c r="E5679" s="4">
        <v>4.1000000000000003E-3</v>
      </c>
      <c r="F5679" s="81" t="s">
        <v>12749</v>
      </c>
      <c r="G5679" s="4">
        <v>0.48649999999999999</v>
      </c>
      <c r="H5679" s="2">
        <v>482750</v>
      </c>
      <c r="I5679" s="2">
        <v>24.27</v>
      </c>
      <c r="J5679" s="82" t="s">
        <v>8483</v>
      </c>
    </row>
    <row r="5680" spans="1:10" ht="13.9">
      <c r="A5680" s="4" t="s">
        <v>12750</v>
      </c>
      <c r="B5680" s="4" t="s">
        <v>1292</v>
      </c>
      <c r="C5680" s="4" t="s">
        <v>662</v>
      </c>
      <c r="D5680" s="4">
        <v>-2.1399999999999999E-2</v>
      </c>
      <c r="E5680" s="4">
        <v>4.1999999999999997E-3</v>
      </c>
      <c r="F5680" s="81" t="s">
        <v>12751</v>
      </c>
      <c r="G5680" s="4">
        <v>0.48549999999999999</v>
      </c>
      <c r="H5680" s="2">
        <v>448902</v>
      </c>
      <c r="I5680" s="2">
        <v>25.96</v>
      </c>
      <c r="J5680" s="82" t="s">
        <v>2197</v>
      </c>
    </row>
    <row r="5681" spans="1:10" ht="13.9">
      <c r="A5681" s="4" t="s">
        <v>12752</v>
      </c>
      <c r="B5681" s="4" t="s">
        <v>650</v>
      </c>
      <c r="C5681" s="4" t="s">
        <v>662</v>
      </c>
      <c r="D5681" s="4">
        <v>2.0400000000000001E-2</v>
      </c>
      <c r="E5681" s="4">
        <v>4.1000000000000003E-3</v>
      </c>
      <c r="F5681" s="81" t="s">
        <v>2260</v>
      </c>
      <c r="G5681" s="4">
        <v>0.50549999999999995</v>
      </c>
      <c r="H5681" s="2">
        <v>483768</v>
      </c>
      <c r="I5681" s="2">
        <v>24.76</v>
      </c>
      <c r="J5681" s="82" t="s">
        <v>2170</v>
      </c>
    </row>
    <row r="5682" spans="1:10" ht="13.9">
      <c r="A5682" s="4" t="s">
        <v>12753</v>
      </c>
      <c r="B5682" s="4" t="s">
        <v>649</v>
      </c>
      <c r="C5682" s="4" t="s">
        <v>662</v>
      </c>
      <c r="D5682" s="4">
        <v>2.0400000000000001E-2</v>
      </c>
      <c r="E5682" s="4">
        <v>4.1000000000000003E-3</v>
      </c>
      <c r="F5682" s="81" t="s">
        <v>12754</v>
      </c>
      <c r="G5682" s="4">
        <v>0.50549999999999995</v>
      </c>
      <c r="H5682" s="2">
        <v>483768</v>
      </c>
      <c r="I5682" s="2">
        <v>24.76</v>
      </c>
      <c r="J5682" s="82" t="s">
        <v>2170</v>
      </c>
    </row>
    <row r="5683" spans="1:10" ht="13.9">
      <c r="A5683" s="4" t="s">
        <v>12755</v>
      </c>
      <c r="B5683" s="4" t="s">
        <v>650</v>
      </c>
      <c r="C5683" s="4" t="s">
        <v>662</v>
      </c>
      <c r="D5683" s="4">
        <v>2.0400000000000001E-2</v>
      </c>
      <c r="E5683" s="4">
        <v>4.1000000000000003E-3</v>
      </c>
      <c r="F5683" s="81" t="s">
        <v>12756</v>
      </c>
      <c r="G5683" s="4">
        <v>0.50549999999999995</v>
      </c>
      <c r="H5683" s="2">
        <v>483768</v>
      </c>
      <c r="I5683" s="2">
        <v>24.76</v>
      </c>
      <c r="J5683" s="82" t="s">
        <v>2170</v>
      </c>
    </row>
    <row r="5684" spans="1:10" ht="13.9">
      <c r="A5684" s="4" t="s">
        <v>12757</v>
      </c>
      <c r="B5684" s="4" t="s">
        <v>662</v>
      </c>
      <c r="C5684" s="4" t="s">
        <v>654</v>
      </c>
      <c r="D5684" s="4">
        <v>2.0400000000000001E-2</v>
      </c>
      <c r="E5684" s="4">
        <v>4.1000000000000003E-3</v>
      </c>
      <c r="F5684" s="81" t="s">
        <v>12758</v>
      </c>
      <c r="G5684" s="4">
        <v>0.51390000000000002</v>
      </c>
      <c r="H5684" s="2">
        <v>483768</v>
      </c>
      <c r="I5684" s="2">
        <v>24.76</v>
      </c>
      <c r="J5684" s="82" t="s">
        <v>2170</v>
      </c>
    </row>
    <row r="5685" spans="1:10" ht="13.9">
      <c r="A5685" s="4" t="s">
        <v>12759</v>
      </c>
      <c r="B5685" s="4" t="s">
        <v>649</v>
      </c>
      <c r="C5685" s="4" t="s">
        <v>654</v>
      </c>
      <c r="D5685" s="4">
        <v>-2.0299999999999999E-2</v>
      </c>
      <c r="E5685" s="4">
        <v>4.1000000000000003E-3</v>
      </c>
      <c r="F5685" s="81" t="s">
        <v>12760</v>
      </c>
      <c r="G5685" s="4">
        <v>0.48620000000000002</v>
      </c>
      <c r="H5685" s="2">
        <v>483768</v>
      </c>
      <c r="I5685" s="2">
        <v>24.51</v>
      </c>
      <c r="J5685" s="82" t="s">
        <v>1584</v>
      </c>
    </row>
    <row r="5686" spans="1:10" ht="13.9">
      <c r="A5686" s="4" t="s">
        <v>12761</v>
      </c>
      <c r="B5686" s="4" t="s">
        <v>2325</v>
      </c>
      <c r="C5686" s="4" t="s">
        <v>662</v>
      </c>
      <c r="D5686" s="4">
        <v>-2.1399999999999999E-2</v>
      </c>
      <c r="E5686" s="4">
        <v>4.1999999999999997E-3</v>
      </c>
      <c r="F5686" s="81" t="s">
        <v>12762</v>
      </c>
      <c r="G5686" s="4">
        <v>0.49559999999999998</v>
      </c>
      <c r="H5686" s="2">
        <v>448902</v>
      </c>
      <c r="I5686" s="2">
        <v>25.96</v>
      </c>
      <c r="J5686" s="82" t="s">
        <v>2197</v>
      </c>
    </row>
    <row r="5687" spans="1:10" ht="13.9">
      <c r="A5687" s="4" t="s">
        <v>12763</v>
      </c>
      <c r="B5687" s="4" t="s">
        <v>650</v>
      </c>
      <c r="C5687" s="4" t="s">
        <v>662</v>
      </c>
      <c r="D5687" s="4">
        <v>-2.0299999999999999E-2</v>
      </c>
      <c r="E5687" s="4">
        <v>4.1000000000000003E-3</v>
      </c>
      <c r="F5687" s="81" t="s">
        <v>12764</v>
      </c>
      <c r="G5687" s="4">
        <v>0.49459999999999998</v>
      </c>
      <c r="H5687" s="2">
        <v>483768</v>
      </c>
      <c r="I5687" s="2">
        <v>24.51</v>
      </c>
      <c r="J5687" s="82" t="s">
        <v>1584</v>
      </c>
    </row>
    <row r="5688" spans="1:10" ht="13.9">
      <c r="A5688" s="4" t="s">
        <v>12765</v>
      </c>
      <c r="B5688" s="4" t="s">
        <v>650</v>
      </c>
      <c r="C5688" s="4" t="s">
        <v>654</v>
      </c>
      <c r="D5688" s="4">
        <v>2.07E-2</v>
      </c>
      <c r="E5688" s="4">
        <v>4.1000000000000003E-3</v>
      </c>
      <c r="F5688" s="81" t="s">
        <v>12766</v>
      </c>
      <c r="G5688" s="4">
        <v>0.51470000000000005</v>
      </c>
      <c r="H5688" s="2">
        <v>483768</v>
      </c>
      <c r="I5688" s="2">
        <v>25.49</v>
      </c>
      <c r="J5688" s="82" t="s">
        <v>1954</v>
      </c>
    </row>
    <row r="5689" spans="1:10" ht="13.9">
      <c r="A5689" s="4" t="s">
        <v>12767</v>
      </c>
      <c r="B5689" s="4" t="s">
        <v>1440</v>
      </c>
      <c r="C5689" s="4" t="s">
        <v>662</v>
      </c>
      <c r="D5689" s="4">
        <v>-2.0899999999999998E-2</v>
      </c>
      <c r="E5689" s="4">
        <v>4.1999999999999997E-3</v>
      </c>
      <c r="F5689" s="81" t="s">
        <v>12768</v>
      </c>
      <c r="G5689" s="4">
        <v>0.49740000000000001</v>
      </c>
      <c r="H5689" s="2">
        <v>448902</v>
      </c>
      <c r="I5689" s="2">
        <v>24.76</v>
      </c>
      <c r="J5689" s="82" t="s">
        <v>1513</v>
      </c>
    </row>
    <row r="5690" spans="1:10" ht="13.9">
      <c r="A5690" s="4" t="s">
        <v>12769</v>
      </c>
      <c r="B5690" s="4" t="s">
        <v>650</v>
      </c>
      <c r="C5690" s="4" t="s">
        <v>662</v>
      </c>
      <c r="D5690" s="4">
        <v>2.0400000000000001E-2</v>
      </c>
      <c r="E5690" s="4">
        <v>4.1000000000000003E-3</v>
      </c>
      <c r="F5690" s="81" t="s">
        <v>12770</v>
      </c>
      <c r="G5690" s="4">
        <v>0.50539999999999996</v>
      </c>
      <c r="H5690" s="2">
        <v>483768</v>
      </c>
      <c r="I5690" s="2">
        <v>24.76</v>
      </c>
      <c r="J5690" s="82" t="s">
        <v>2170</v>
      </c>
    </row>
    <row r="5691" spans="1:10" ht="13.9">
      <c r="A5691" s="4" t="s">
        <v>12771</v>
      </c>
      <c r="B5691" s="4" t="s">
        <v>662</v>
      </c>
      <c r="C5691" s="4" t="s">
        <v>654</v>
      </c>
      <c r="D5691" s="4">
        <v>-2.0400000000000001E-2</v>
      </c>
      <c r="E5691" s="4">
        <v>4.1000000000000003E-3</v>
      </c>
      <c r="F5691" s="81" t="s">
        <v>12772</v>
      </c>
      <c r="G5691" s="4">
        <v>0.48620000000000002</v>
      </c>
      <c r="H5691" s="2">
        <v>483768</v>
      </c>
      <c r="I5691" s="2">
        <v>24.76</v>
      </c>
      <c r="J5691" s="82" t="s">
        <v>2170</v>
      </c>
    </row>
    <row r="5692" spans="1:10" ht="13.9">
      <c r="A5692" s="4" t="s">
        <v>12773</v>
      </c>
      <c r="B5692" s="4" t="s">
        <v>649</v>
      </c>
      <c r="C5692" s="4" t="s">
        <v>654</v>
      </c>
      <c r="D5692" s="4">
        <v>-2.0299999999999999E-2</v>
      </c>
      <c r="E5692" s="4">
        <v>4.1000000000000003E-3</v>
      </c>
      <c r="F5692" s="81" t="s">
        <v>12774</v>
      </c>
      <c r="G5692" s="4">
        <v>0.48620000000000002</v>
      </c>
      <c r="H5692" s="2">
        <v>483768</v>
      </c>
      <c r="I5692" s="2">
        <v>24.51</v>
      </c>
      <c r="J5692" s="82" t="s">
        <v>1584</v>
      </c>
    </row>
    <row r="5693" spans="1:10" ht="13.9">
      <c r="A5693" s="4" t="s">
        <v>12775</v>
      </c>
      <c r="B5693" s="4" t="s">
        <v>650</v>
      </c>
      <c r="C5693" s="4" t="s">
        <v>662</v>
      </c>
      <c r="D5693" s="4">
        <v>2.0400000000000001E-2</v>
      </c>
      <c r="E5693" s="4">
        <v>4.1000000000000003E-3</v>
      </c>
      <c r="F5693" s="81" t="s">
        <v>12776</v>
      </c>
      <c r="G5693" s="4">
        <v>0.51380000000000003</v>
      </c>
      <c r="H5693" s="2">
        <v>483768</v>
      </c>
      <c r="I5693" s="2">
        <v>24.76</v>
      </c>
      <c r="J5693" s="82" t="s">
        <v>2170</v>
      </c>
    </row>
    <row r="5694" spans="1:10" ht="13.9">
      <c r="A5694" s="4" t="s">
        <v>12777</v>
      </c>
      <c r="B5694" s="4" t="s">
        <v>650</v>
      </c>
      <c r="C5694" s="4" t="s">
        <v>662</v>
      </c>
      <c r="D5694" s="4">
        <v>2.0400000000000001E-2</v>
      </c>
      <c r="E5694" s="4">
        <v>4.1000000000000003E-3</v>
      </c>
      <c r="F5694" s="81" t="s">
        <v>6597</v>
      </c>
      <c r="G5694" s="4">
        <v>0.51370000000000005</v>
      </c>
      <c r="H5694" s="2">
        <v>483768</v>
      </c>
      <c r="I5694" s="2">
        <v>24.76</v>
      </c>
      <c r="J5694" s="82" t="s">
        <v>2170</v>
      </c>
    </row>
    <row r="5695" spans="1:10" ht="13.9">
      <c r="A5695" s="4" t="s">
        <v>12778</v>
      </c>
      <c r="B5695" s="4" t="s">
        <v>649</v>
      </c>
      <c r="C5695" s="4" t="s">
        <v>662</v>
      </c>
      <c r="D5695" s="4">
        <v>-2.1100000000000001E-2</v>
      </c>
      <c r="E5695" s="4">
        <v>4.1000000000000003E-3</v>
      </c>
      <c r="F5695" s="81" t="s">
        <v>12779</v>
      </c>
      <c r="G5695" s="4">
        <v>0.4718</v>
      </c>
      <c r="H5695" s="2">
        <v>482668</v>
      </c>
      <c r="I5695" s="2">
        <v>26.48</v>
      </c>
      <c r="J5695" s="82" t="s">
        <v>5310</v>
      </c>
    </row>
    <row r="5696" spans="1:10" ht="13.9">
      <c r="A5696" s="4" t="s">
        <v>12780</v>
      </c>
      <c r="B5696" s="4" t="s">
        <v>649</v>
      </c>
      <c r="C5696" s="4" t="s">
        <v>662</v>
      </c>
      <c r="D5696" s="4">
        <v>-2.0899999999999998E-2</v>
      </c>
      <c r="E5696" s="4">
        <v>4.1000000000000003E-3</v>
      </c>
      <c r="F5696" s="81" t="s">
        <v>12781</v>
      </c>
      <c r="G5696" s="4">
        <v>0.47170000000000001</v>
      </c>
      <c r="H5696" s="2">
        <v>483768</v>
      </c>
      <c r="I5696" s="2">
        <v>25.99</v>
      </c>
      <c r="J5696" s="82" t="s">
        <v>3328</v>
      </c>
    </row>
    <row r="5697" spans="1:10" ht="13.9">
      <c r="A5697" s="4" t="s">
        <v>12782</v>
      </c>
      <c r="B5697" s="4" t="s">
        <v>649</v>
      </c>
      <c r="C5697" s="4" t="s">
        <v>662</v>
      </c>
      <c r="D5697" s="4">
        <v>-0.02</v>
      </c>
      <c r="E5697" s="4">
        <v>4.1000000000000003E-3</v>
      </c>
      <c r="F5697" s="81" t="s">
        <v>12783</v>
      </c>
      <c r="G5697" s="4">
        <v>0.49340000000000001</v>
      </c>
      <c r="H5697" s="2">
        <v>483768</v>
      </c>
      <c r="I5697" s="2">
        <v>23.8</v>
      </c>
      <c r="J5697" s="82" t="s">
        <v>1647</v>
      </c>
    </row>
    <row r="5698" spans="1:10" ht="13.9">
      <c r="A5698" s="4" t="s">
        <v>12784</v>
      </c>
      <c r="B5698" s="4" t="s">
        <v>650</v>
      </c>
      <c r="C5698" s="4" t="s">
        <v>654</v>
      </c>
      <c r="D5698" s="4">
        <v>0.02</v>
      </c>
      <c r="E5698" s="4">
        <v>4.1000000000000003E-3</v>
      </c>
      <c r="F5698" s="81" t="s">
        <v>12785</v>
      </c>
      <c r="G5698" s="4">
        <v>0.50639999999999996</v>
      </c>
      <c r="H5698" s="2">
        <v>483768</v>
      </c>
      <c r="I5698" s="2">
        <v>23.8</v>
      </c>
      <c r="J5698" s="82" t="s">
        <v>1647</v>
      </c>
    </row>
    <row r="5699" spans="1:10" ht="13.9">
      <c r="A5699" s="4" t="s">
        <v>12786</v>
      </c>
      <c r="B5699" s="4" t="s">
        <v>2118</v>
      </c>
      <c r="C5699" s="4" t="s">
        <v>662</v>
      </c>
      <c r="D5699" s="4">
        <v>-3.5299999999999998E-2</v>
      </c>
      <c r="E5699" s="4">
        <v>7.0000000000000001E-3</v>
      </c>
      <c r="F5699" s="81" t="s">
        <v>12787</v>
      </c>
      <c r="G5699" s="4">
        <v>0.89800000000000002</v>
      </c>
      <c r="H5699" s="2">
        <v>448902</v>
      </c>
      <c r="I5699" s="2">
        <v>25.43</v>
      </c>
      <c r="J5699" s="82" t="s">
        <v>2318</v>
      </c>
    </row>
    <row r="5700" spans="1:10" ht="13.9">
      <c r="A5700" s="4" t="s">
        <v>12788</v>
      </c>
      <c r="B5700" s="4" t="s">
        <v>649</v>
      </c>
      <c r="C5700" s="4" t="s">
        <v>654</v>
      </c>
      <c r="D5700" s="4">
        <v>3.3300000000000003E-2</v>
      </c>
      <c r="E5700" s="4">
        <v>6.8999999999999999E-3</v>
      </c>
      <c r="F5700" s="81" t="s">
        <v>12789</v>
      </c>
      <c r="G5700" s="4">
        <v>9.98E-2</v>
      </c>
      <c r="H5700" s="2">
        <v>483768</v>
      </c>
      <c r="I5700" s="2">
        <v>23.29</v>
      </c>
      <c r="J5700" s="82" t="s">
        <v>3688</v>
      </c>
    </row>
    <row r="5701" spans="1:10" ht="13.9">
      <c r="A5701" s="4" t="s">
        <v>12790</v>
      </c>
      <c r="B5701" s="4" t="s">
        <v>12791</v>
      </c>
      <c r="C5701" s="4" t="s">
        <v>662</v>
      </c>
      <c r="D5701" s="4">
        <v>-3.4099999999999998E-2</v>
      </c>
      <c r="E5701" s="4">
        <v>7.1000000000000004E-3</v>
      </c>
      <c r="F5701" s="81" t="s">
        <v>12792</v>
      </c>
      <c r="G5701" s="4">
        <v>0.89290000000000003</v>
      </c>
      <c r="H5701" s="2">
        <v>448902</v>
      </c>
      <c r="I5701" s="2">
        <v>23.07</v>
      </c>
      <c r="J5701" s="82" t="s">
        <v>3761</v>
      </c>
    </row>
    <row r="5702" spans="1:10" ht="13.9">
      <c r="A5702" s="4" t="s">
        <v>12793</v>
      </c>
      <c r="B5702" s="4" t="s">
        <v>649</v>
      </c>
      <c r="C5702" s="4" t="s">
        <v>650</v>
      </c>
      <c r="D5702" s="4">
        <v>3.3399999999999999E-2</v>
      </c>
      <c r="E5702" s="4">
        <v>6.6E-3</v>
      </c>
      <c r="F5702" s="81" t="s">
        <v>12794</v>
      </c>
      <c r="G5702" s="4">
        <v>0.1042</v>
      </c>
      <c r="H5702" s="2">
        <v>483768</v>
      </c>
      <c r="I5702" s="2">
        <v>25.61</v>
      </c>
      <c r="J5702" s="82" t="s">
        <v>7894</v>
      </c>
    </row>
    <row r="5703" spans="1:10" ht="13.9">
      <c r="A5703" s="4" t="s">
        <v>12795</v>
      </c>
      <c r="B5703" s="4" t="s">
        <v>649</v>
      </c>
      <c r="C5703" s="4" t="s">
        <v>654</v>
      </c>
      <c r="D5703" s="4">
        <v>-3.3099999999999997E-2</v>
      </c>
      <c r="E5703" s="4">
        <v>6.3E-3</v>
      </c>
      <c r="F5703" s="81" t="s">
        <v>12796</v>
      </c>
      <c r="G5703" s="4">
        <v>0.88470000000000004</v>
      </c>
      <c r="H5703" s="2">
        <v>483768</v>
      </c>
      <c r="I5703" s="2">
        <v>27.6</v>
      </c>
      <c r="J5703" s="82" t="s">
        <v>12797</v>
      </c>
    </row>
    <row r="5704" spans="1:10" ht="13.9">
      <c r="A5704" s="4" t="s">
        <v>12798</v>
      </c>
      <c r="B5704" s="4" t="s">
        <v>650</v>
      </c>
      <c r="C5704" s="4" t="s">
        <v>662</v>
      </c>
      <c r="D5704" s="4">
        <v>-3.3399999999999999E-2</v>
      </c>
      <c r="E5704" s="4">
        <v>6.3E-3</v>
      </c>
      <c r="F5704" s="81" t="s">
        <v>12799</v>
      </c>
      <c r="G5704" s="4">
        <v>0.88470000000000004</v>
      </c>
      <c r="H5704" s="2">
        <v>483768</v>
      </c>
      <c r="I5704" s="2">
        <v>28.11</v>
      </c>
      <c r="J5704" s="82" t="s">
        <v>12800</v>
      </c>
    </row>
    <row r="5705" spans="1:10" ht="13.9">
      <c r="A5705" s="4" t="s">
        <v>12801</v>
      </c>
      <c r="B5705" s="4" t="s">
        <v>649</v>
      </c>
      <c r="C5705" s="4" t="s">
        <v>654</v>
      </c>
      <c r="D5705" s="4">
        <v>-3.2099999999999997E-2</v>
      </c>
      <c r="E5705" s="4">
        <v>6.6E-3</v>
      </c>
      <c r="F5705" s="81" t="s">
        <v>3198</v>
      </c>
      <c r="G5705" s="4">
        <v>0.89629999999999999</v>
      </c>
      <c r="H5705" s="2">
        <v>483768</v>
      </c>
      <c r="I5705" s="2">
        <v>23.65</v>
      </c>
      <c r="J5705" s="82" t="s">
        <v>8485</v>
      </c>
    </row>
    <row r="5706" spans="1:10" ht="13.9">
      <c r="A5706" s="4" t="s">
        <v>12802</v>
      </c>
      <c r="B5706" s="4" t="s">
        <v>650</v>
      </c>
      <c r="C5706" s="4" t="s">
        <v>662</v>
      </c>
      <c r="D5706" s="4">
        <v>3.3099999999999997E-2</v>
      </c>
      <c r="E5706" s="4">
        <v>6.3E-3</v>
      </c>
      <c r="F5706" s="81" t="s">
        <v>12803</v>
      </c>
      <c r="G5706" s="4">
        <v>0.11650000000000001</v>
      </c>
      <c r="H5706" s="2">
        <v>483768</v>
      </c>
      <c r="I5706" s="2">
        <v>27.6</v>
      </c>
      <c r="J5706" s="82" t="s">
        <v>12797</v>
      </c>
    </row>
    <row r="5707" spans="1:10" ht="13.9">
      <c r="A5707" s="4" t="s">
        <v>12804</v>
      </c>
      <c r="B5707" s="4" t="s">
        <v>650</v>
      </c>
      <c r="C5707" s="4" t="s">
        <v>662</v>
      </c>
      <c r="D5707" s="4">
        <v>-3.3099999999999997E-2</v>
      </c>
      <c r="E5707" s="4">
        <v>6.3E-3</v>
      </c>
      <c r="F5707" s="81" t="s">
        <v>12805</v>
      </c>
      <c r="G5707" s="4">
        <v>0.88349999999999995</v>
      </c>
      <c r="H5707" s="2">
        <v>483768</v>
      </c>
      <c r="I5707" s="2">
        <v>27.6</v>
      </c>
      <c r="J5707" s="82" t="s">
        <v>12797</v>
      </c>
    </row>
    <row r="5708" spans="1:10" ht="13.9">
      <c r="A5708" s="4" t="s">
        <v>12806</v>
      </c>
      <c r="B5708" s="4" t="s">
        <v>650</v>
      </c>
      <c r="C5708" s="4" t="s">
        <v>662</v>
      </c>
      <c r="D5708" s="4">
        <v>3.2000000000000001E-2</v>
      </c>
      <c r="E5708" s="4">
        <v>6.1000000000000004E-3</v>
      </c>
      <c r="F5708" s="81" t="s">
        <v>12807</v>
      </c>
      <c r="G5708" s="4">
        <v>0.12939999999999999</v>
      </c>
      <c r="H5708" s="2">
        <v>483768</v>
      </c>
      <c r="I5708" s="2">
        <v>27.52</v>
      </c>
      <c r="J5708" s="82" t="s">
        <v>12808</v>
      </c>
    </row>
    <row r="5709" spans="1:10" ht="13.9">
      <c r="A5709" s="4" t="s">
        <v>12809</v>
      </c>
      <c r="B5709" s="4" t="s">
        <v>649</v>
      </c>
      <c r="C5709" s="4" t="s">
        <v>650</v>
      </c>
      <c r="D5709" s="4">
        <v>2.46E-2</v>
      </c>
      <c r="E5709" s="4">
        <v>5.4000000000000003E-3</v>
      </c>
      <c r="F5709" s="81" t="s">
        <v>12810</v>
      </c>
      <c r="G5709" s="4">
        <v>0.17249999999999999</v>
      </c>
      <c r="H5709" s="2">
        <v>483768</v>
      </c>
      <c r="I5709" s="2">
        <v>20.75</v>
      </c>
      <c r="J5709" s="82" t="s">
        <v>1595</v>
      </c>
    </row>
    <row r="5710" spans="1:10" ht="13.9">
      <c r="A5710" s="4" t="s">
        <v>12811</v>
      </c>
      <c r="B5710" s="4" t="s">
        <v>654</v>
      </c>
      <c r="C5710" s="4" t="s">
        <v>1511</v>
      </c>
      <c r="D5710" s="4">
        <v>-3.0099999999999998E-2</v>
      </c>
      <c r="E5710" s="4">
        <v>6.4999999999999997E-3</v>
      </c>
      <c r="F5710" s="81" t="s">
        <v>12812</v>
      </c>
      <c r="G5710" s="4">
        <v>0.88290000000000002</v>
      </c>
      <c r="H5710" s="2">
        <v>448902</v>
      </c>
      <c r="I5710" s="2">
        <v>21.44</v>
      </c>
      <c r="J5710" s="82" t="s">
        <v>12813</v>
      </c>
    </row>
    <row r="5711" spans="1:10" ht="13.9">
      <c r="A5711" s="4" t="s">
        <v>12814</v>
      </c>
      <c r="B5711" s="4" t="s">
        <v>649</v>
      </c>
      <c r="C5711" s="4" t="s">
        <v>654</v>
      </c>
      <c r="D5711" s="4">
        <v>2.4500000000000001E-2</v>
      </c>
      <c r="E5711" s="4">
        <v>5.4000000000000003E-3</v>
      </c>
      <c r="F5711" s="81" t="s">
        <v>12815</v>
      </c>
      <c r="G5711" s="4">
        <v>0.1731</v>
      </c>
      <c r="H5711" s="2">
        <v>483768</v>
      </c>
      <c r="I5711" s="2">
        <v>20.58</v>
      </c>
      <c r="J5711" s="82" t="s">
        <v>4765</v>
      </c>
    </row>
    <row r="5712" spans="1:10" ht="13.9">
      <c r="A5712" s="4" t="s">
        <v>12816</v>
      </c>
      <c r="B5712" s="4" t="s">
        <v>662</v>
      </c>
      <c r="C5712" s="4" t="s">
        <v>654</v>
      </c>
      <c r="D5712" s="4">
        <v>2.4500000000000001E-2</v>
      </c>
      <c r="E5712" s="4">
        <v>5.4000000000000003E-3</v>
      </c>
      <c r="F5712" s="81" t="s">
        <v>1262</v>
      </c>
      <c r="G5712" s="4">
        <v>0.1731</v>
      </c>
      <c r="H5712" s="2">
        <v>483768</v>
      </c>
      <c r="I5712" s="2">
        <v>20.58</v>
      </c>
      <c r="J5712" s="82" t="s">
        <v>4765</v>
      </c>
    </row>
    <row r="5713" spans="1:10" ht="13.9">
      <c r="A5713" s="4" t="s">
        <v>12817</v>
      </c>
      <c r="B5713" s="4" t="s">
        <v>649</v>
      </c>
      <c r="C5713" s="4" t="s">
        <v>654</v>
      </c>
      <c r="D5713" s="4">
        <v>3.2500000000000001E-2</v>
      </c>
      <c r="E5713" s="4">
        <v>6.7000000000000002E-3</v>
      </c>
      <c r="F5713" s="81" t="s">
        <v>12818</v>
      </c>
      <c r="G5713" s="4">
        <v>0.1017</v>
      </c>
      <c r="H5713" s="2">
        <v>475974</v>
      </c>
      <c r="I5713" s="2">
        <v>23.53</v>
      </c>
      <c r="J5713" s="82" t="s">
        <v>12819</v>
      </c>
    </row>
    <row r="5714" spans="1:10" ht="13.9">
      <c r="A5714" s="4" t="s">
        <v>12820</v>
      </c>
      <c r="B5714" s="4" t="s">
        <v>662</v>
      </c>
      <c r="C5714" s="4" t="s">
        <v>654</v>
      </c>
      <c r="D5714" s="4">
        <v>-3.1800000000000002E-2</v>
      </c>
      <c r="E5714" s="4">
        <v>6.7000000000000002E-3</v>
      </c>
      <c r="F5714" s="81" t="s">
        <v>12821</v>
      </c>
      <c r="G5714" s="4">
        <v>0.89810000000000001</v>
      </c>
      <c r="H5714" s="2">
        <v>483768</v>
      </c>
      <c r="I5714" s="2">
        <v>22.53</v>
      </c>
      <c r="J5714" s="82" t="s">
        <v>6888</v>
      </c>
    </row>
    <row r="5715" spans="1:10" ht="13.9">
      <c r="A5715" s="4" t="s">
        <v>12822</v>
      </c>
      <c r="B5715" s="4" t="s">
        <v>650</v>
      </c>
      <c r="C5715" s="4" t="s">
        <v>662</v>
      </c>
      <c r="D5715" s="4">
        <v>3.2899999999999999E-2</v>
      </c>
      <c r="E5715" s="4">
        <v>6.7000000000000002E-3</v>
      </c>
      <c r="F5715" s="81" t="s">
        <v>12823</v>
      </c>
      <c r="G5715" s="4">
        <v>0.1019</v>
      </c>
      <c r="H5715" s="2">
        <v>483768</v>
      </c>
      <c r="I5715" s="2">
        <v>24.11</v>
      </c>
      <c r="J5715" s="82" t="s">
        <v>12824</v>
      </c>
    </row>
    <row r="5716" spans="1:10" ht="13.9">
      <c r="A5716" s="4" t="s">
        <v>12825</v>
      </c>
      <c r="B5716" s="4" t="s">
        <v>1440</v>
      </c>
      <c r="C5716" s="4" t="s">
        <v>662</v>
      </c>
      <c r="D5716" s="4">
        <v>-2.5499999999999998E-2</v>
      </c>
      <c r="E5716" s="4">
        <v>4.8999999999999998E-3</v>
      </c>
      <c r="F5716" s="81" t="s">
        <v>12826</v>
      </c>
      <c r="G5716" s="4">
        <v>0.73380000000000001</v>
      </c>
      <c r="H5716" s="2">
        <v>448902</v>
      </c>
      <c r="I5716" s="2">
        <v>27.08</v>
      </c>
      <c r="J5716" s="82" t="s">
        <v>12827</v>
      </c>
    </row>
    <row r="5717" spans="1:10" ht="13.9">
      <c r="A5717" s="4" t="s">
        <v>12828</v>
      </c>
      <c r="B5717" s="4" t="s">
        <v>650</v>
      </c>
      <c r="C5717" s="4" t="s">
        <v>662</v>
      </c>
      <c r="D5717" s="4">
        <v>2.75E-2</v>
      </c>
      <c r="E5717" s="4">
        <v>5.0000000000000001E-3</v>
      </c>
      <c r="F5717" s="81" t="s">
        <v>12829</v>
      </c>
      <c r="G5717" s="4">
        <v>0.21179999999999999</v>
      </c>
      <c r="H5717" s="2">
        <v>483768</v>
      </c>
      <c r="I5717" s="2">
        <v>30.25</v>
      </c>
      <c r="J5717" s="82" t="s">
        <v>827</v>
      </c>
    </row>
    <row r="5718" spans="1:10" ht="13.9">
      <c r="A5718" s="4" t="s">
        <v>12830</v>
      </c>
      <c r="B5718" s="4" t="s">
        <v>1440</v>
      </c>
      <c r="C5718" s="4" t="s">
        <v>662</v>
      </c>
      <c r="D5718" s="4">
        <v>3.8199999999999998E-2</v>
      </c>
      <c r="E5718" s="4">
        <v>6.7999999999999996E-3</v>
      </c>
      <c r="F5718" s="81" t="s">
        <v>2408</v>
      </c>
      <c r="G5718" s="4">
        <v>0.1055</v>
      </c>
      <c r="H5718" s="2">
        <v>448902</v>
      </c>
      <c r="I5718" s="2">
        <v>31.56</v>
      </c>
      <c r="J5718" s="82" t="s">
        <v>12831</v>
      </c>
    </row>
    <row r="5719" spans="1:10" ht="13.9">
      <c r="A5719" s="4" t="s">
        <v>12832</v>
      </c>
      <c r="B5719" s="4" t="s">
        <v>654</v>
      </c>
      <c r="C5719" s="4" t="s">
        <v>12833</v>
      </c>
      <c r="D5719" s="4">
        <v>2.8299999999999999E-2</v>
      </c>
      <c r="E5719" s="4">
        <v>5.1000000000000004E-3</v>
      </c>
      <c r="F5719" s="81" t="s">
        <v>12834</v>
      </c>
      <c r="G5719" s="4">
        <v>0.21579999999999999</v>
      </c>
      <c r="H5719" s="2">
        <v>448902</v>
      </c>
      <c r="I5719" s="2">
        <v>30.79</v>
      </c>
      <c r="J5719" s="82" t="s">
        <v>12835</v>
      </c>
    </row>
    <row r="5720" spans="1:10" ht="13.9">
      <c r="A5720" s="4" t="s">
        <v>12836</v>
      </c>
      <c r="B5720" s="4" t="s">
        <v>662</v>
      </c>
      <c r="C5720" s="4" t="s">
        <v>654</v>
      </c>
      <c r="D5720" s="4">
        <v>-2.64E-2</v>
      </c>
      <c r="E5720" s="4">
        <v>5.1000000000000004E-3</v>
      </c>
      <c r="F5720" s="81" t="s">
        <v>11921</v>
      </c>
      <c r="G5720" s="4">
        <v>0.80110000000000003</v>
      </c>
      <c r="H5720" s="2">
        <v>483768</v>
      </c>
      <c r="I5720" s="2">
        <v>26.8</v>
      </c>
      <c r="J5720" s="82" t="s">
        <v>12837</v>
      </c>
    </row>
    <row r="5721" spans="1:10" ht="13.9">
      <c r="A5721" s="4" t="s">
        <v>12838</v>
      </c>
      <c r="B5721" s="4" t="s">
        <v>649</v>
      </c>
      <c r="C5721" s="4" t="s">
        <v>662</v>
      </c>
      <c r="D5721" s="4">
        <v>-2.58E-2</v>
      </c>
      <c r="E5721" s="4">
        <v>5.0000000000000001E-3</v>
      </c>
      <c r="F5721" s="81" t="s">
        <v>12839</v>
      </c>
      <c r="G5721" s="4">
        <v>0.78939999999999999</v>
      </c>
      <c r="H5721" s="2">
        <v>483768</v>
      </c>
      <c r="I5721" s="2">
        <v>26.63</v>
      </c>
      <c r="J5721" s="82" t="s">
        <v>12840</v>
      </c>
    </row>
    <row r="5722" spans="1:10" ht="13.9">
      <c r="A5722" s="4" t="s">
        <v>12841</v>
      </c>
      <c r="B5722" s="4" t="s">
        <v>662</v>
      </c>
      <c r="C5722" s="4" t="s">
        <v>654</v>
      </c>
      <c r="D5722" s="4">
        <v>-3.4500000000000003E-2</v>
      </c>
      <c r="E5722" s="4">
        <v>6.6E-3</v>
      </c>
      <c r="F5722" s="81" t="s">
        <v>12842</v>
      </c>
      <c r="G5722" s="4">
        <v>0.89390000000000003</v>
      </c>
      <c r="H5722" s="2">
        <v>483768</v>
      </c>
      <c r="I5722" s="2">
        <v>27.32</v>
      </c>
      <c r="J5722" s="82" t="s">
        <v>11680</v>
      </c>
    </row>
    <row r="5723" spans="1:10" ht="13.9">
      <c r="A5723" s="4" t="s">
        <v>12843</v>
      </c>
      <c r="B5723" s="4" t="s">
        <v>650</v>
      </c>
      <c r="C5723" s="4" t="s">
        <v>662</v>
      </c>
      <c r="D5723" s="4">
        <v>3.4500000000000003E-2</v>
      </c>
      <c r="E5723" s="4">
        <v>6.6E-3</v>
      </c>
      <c r="F5723" s="81" t="s">
        <v>11744</v>
      </c>
      <c r="G5723" s="4">
        <v>0.1061</v>
      </c>
      <c r="H5723" s="2">
        <v>483768</v>
      </c>
      <c r="I5723" s="2">
        <v>27.32</v>
      </c>
      <c r="J5723" s="82" t="s">
        <v>11680</v>
      </c>
    </row>
    <row r="5724" spans="1:10" ht="13.9">
      <c r="A5724" s="4" t="s">
        <v>12844</v>
      </c>
      <c r="B5724" s="4" t="s">
        <v>649</v>
      </c>
      <c r="C5724" s="4" t="s">
        <v>650</v>
      </c>
      <c r="D5724" s="4">
        <v>-3.4500000000000003E-2</v>
      </c>
      <c r="E5724" s="4">
        <v>6.6E-3</v>
      </c>
      <c r="F5724" s="81" t="s">
        <v>12845</v>
      </c>
      <c r="G5724" s="4">
        <v>0.89390000000000003</v>
      </c>
      <c r="H5724" s="2">
        <v>483768</v>
      </c>
      <c r="I5724" s="2">
        <v>27.32</v>
      </c>
      <c r="J5724" s="82" t="s">
        <v>11680</v>
      </c>
    </row>
    <row r="5725" spans="1:10" ht="13.9">
      <c r="A5725" s="4" t="s">
        <v>12846</v>
      </c>
      <c r="B5725" s="4" t="s">
        <v>649</v>
      </c>
      <c r="C5725" s="4" t="s">
        <v>662</v>
      </c>
      <c r="D5725" s="4">
        <v>2.1999999999999999E-2</v>
      </c>
      <c r="E5725" s="4">
        <v>4.1999999999999997E-3</v>
      </c>
      <c r="F5725" s="81" t="s">
        <v>1247</v>
      </c>
      <c r="G5725" s="4">
        <v>0.39179999999999998</v>
      </c>
      <c r="H5725" s="2">
        <v>483768</v>
      </c>
      <c r="I5725" s="2">
        <v>27.44</v>
      </c>
      <c r="J5725" s="82" t="s">
        <v>8414</v>
      </c>
    </row>
    <row r="5726" spans="1:10" ht="13.9">
      <c r="A5726" s="4" t="s">
        <v>12847</v>
      </c>
      <c r="B5726" s="4" t="s">
        <v>662</v>
      </c>
      <c r="C5726" s="4" t="s">
        <v>654</v>
      </c>
      <c r="D5726" s="4">
        <v>-2.5899999999999999E-2</v>
      </c>
      <c r="E5726" s="4">
        <v>5.0000000000000001E-3</v>
      </c>
      <c r="F5726" s="81" t="s">
        <v>2651</v>
      </c>
      <c r="G5726" s="4">
        <v>0.78979999999999995</v>
      </c>
      <c r="H5726" s="2">
        <v>483768</v>
      </c>
      <c r="I5726" s="2">
        <v>26.83</v>
      </c>
      <c r="J5726" s="82" t="s">
        <v>12848</v>
      </c>
    </row>
    <row r="5727" spans="1:10" ht="13.9">
      <c r="A5727" s="4" t="s">
        <v>12849</v>
      </c>
      <c r="B5727" s="4" t="s">
        <v>662</v>
      </c>
      <c r="C5727" s="4" t="s">
        <v>654</v>
      </c>
      <c r="D5727" s="4">
        <v>2.24E-2</v>
      </c>
      <c r="E5727" s="4">
        <v>4.1999999999999997E-3</v>
      </c>
      <c r="F5727" s="81" t="s">
        <v>12850</v>
      </c>
      <c r="G5727" s="4">
        <v>0.3921</v>
      </c>
      <c r="H5727" s="2">
        <v>483768</v>
      </c>
      <c r="I5727" s="2">
        <v>28.44</v>
      </c>
      <c r="J5727" s="82" t="s">
        <v>2398</v>
      </c>
    </row>
    <row r="5728" spans="1:10" ht="13.9">
      <c r="A5728" s="4" t="s">
        <v>12851</v>
      </c>
      <c r="B5728" s="4" t="s">
        <v>649</v>
      </c>
      <c r="C5728" s="4" t="s">
        <v>650</v>
      </c>
      <c r="D5728" s="4">
        <v>2.24E-2</v>
      </c>
      <c r="E5728" s="4">
        <v>4.1999999999999997E-3</v>
      </c>
      <c r="F5728" s="81" t="s">
        <v>12852</v>
      </c>
      <c r="G5728" s="4">
        <v>0.39200000000000002</v>
      </c>
      <c r="H5728" s="2">
        <v>483768</v>
      </c>
      <c r="I5728" s="2">
        <v>28.44</v>
      </c>
      <c r="J5728" s="82" t="s">
        <v>2398</v>
      </c>
    </row>
    <row r="5729" spans="1:10" ht="13.9">
      <c r="A5729" s="4" t="s">
        <v>12853</v>
      </c>
      <c r="B5729" s="4" t="s">
        <v>649</v>
      </c>
      <c r="C5729" s="4" t="s">
        <v>1082</v>
      </c>
      <c r="D5729" s="4">
        <v>2.3800000000000002E-2</v>
      </c>
      <c r="E5729" s="4">
        <v>4.3E-3</v>
      </c>
      <c r="F5729" s="81" t="s">
        <v>12854</v>
      </c>
      <c r="G5729" s="4">
        <v>0.39500000000000002</v>
      </c>
      <c r="H5729" s="2">
        <v>448902</v>
      </c>
      <c r="I5729" s="2">
        <v>30.63</v>
      </c>
      <c r="J5729" s="82" t="s">
        <v>12855</v>
      </c>
    </row>
    <row r="5730" spans="1:10" ht="13.9">
      <c r="A5730" s="4" t="s">
        <v>12856</v>
      </c>
      <c r="B5730" s="4" t="s">
        <v>650</v>
      </c>
      <c r="C5730" s="4" t="s">
        <v>662</v>
      </c>
      <c r="D5730" s="4">
        <v>2.4899999999999999E-2</v>
      </c>
      <c r="E5730" s="4">
        <v>5.0000000000000001E-3</v>
      </c>
      <c r="F5730" s="81" t="s">
        <v>12857</v>
      </c>
      <c r="G5730" s="4">
        <v>0.20369999999999999</v>
      </c>
      <c r="H5730" s="2">
        <v>483768</v>
      </c>
      <c r="I5730" s="2">
        <v>24.8</v>
      </c>
      <c r="J5730" s="82" t="s">
        <v>7859</v>
      </c>
    </row>
    <row r="5731" spans="1:10" ht="13.9">
      <c r="A5731" s="4" t="s">
        <v>12858</v>
      </c>
      <c r="B5731" s="4" t="s">
        <v>4482</v>
      </c>
      <c r="C5731" s="4" t="s">
        <v>662</v>
      </c>
      <c r="D5731" s="4">
        <v>-2.4E-2</v>
      </c>
      <c r="E5731" s="4">
        <v>4.3E-3</v>
      </c>
      <c r="F5731" s="81" t="s">
        <v>12859</v>
      </c>
      <c r="G5731" s="4">
        <v>0.60640000000000005</v>
      </c>
      <c r="H5731" s="2">
        <v>448902</v>
      </c>
      <c r="I5731" s="2">
        <v>31.15</v>
      </c>
      <c r="J5731" s="82" t="s">
        <v>8875</v>
      </c>
    </row>
    <row r="5732" spans="1:10" ht="13.9">
      <c r="A5732" s="4" t="s">
        <v>12860</v>
      </c>
      <c r="B5732" s="4" t="s">
        <v>650</v>
      </c>
      <c r="C5732" s="4" t="s">
        <v>662</v>
      </c>
      <c r="D5732" s="4">
        <v>-2.5999999999999999E-2</v>
      </c>
      <c r="E5732" s="4">
        <v>5.0000000000000001E-3</v>
      </c>
      <c r="F5732" s="81" t="s">
        <v>12861</v>
      </c>
      <c r="G5732" s="4">
        <v>0.79</v>
      </c>
      <c r="H5732" s="2">
        <v>483768</v>
      </c>
      <c r="I5732" s="2">
        <v>27.04</v>
      </c>
      <c r="J5732" s="82" t="s">
        <v>3980</v>
      </c>
    </row>
    <row r="5733" spans="1:10" ht="13.9">
      <c r="A5733" s="4" t="s">
        <v>12862</v>
      </c>
      <c r="B5733" s="4" t="s">
        <v>650</v>
      </c>
      <c r="C5733" s="4" t="s">
        <v>662</v>
      </c>
      <c r="D5733" s="4">
        <v>3.4799999999999998E-2</v>
      </c>
      <c r="E5733" s="4">
        <v>6.6E-3</v>
      </c>
      <c r="F5733" s="81" t="s">
        <v>12863</v>
      </c>
      <c r="G5733" s="4">
        <v>0.106</v>
      </c>
      <c r="H5733" s="2">
        <v>483768</v>
      </c>
      <c r="I5733" s="2">
        <v>27.8</v>
      </c>
      <c r="J5733" s="82" t="s">
        <v>12864</v>
      </c>
    </row>
    <row r="5734" spans="1:10" ht="13.9">
      <c r="A5734" s="4" t="s">
        <v>12865</v>
      </c>
      <c r="B5734" s="4" t="s">
        <v>649</v>
      </c>
      <c r="C5734" s="4" t="s">
        <v>650</v>
      </c>
      <c r="D5734" s="4">
        <v>-3.4799999999999998E-2</v>
      </c>
      <c r="E5734" s="4">
        <v>6.6E-3</v>
      </c>
      <c r="F5734" s="81" t="s">
        <v>12866</v>
      </c>
      <c r="G5734" s="4">
        <v>0.89439999999999997</v>
      </c>
      <c r="H5734" s="2">
        <v>483768</v>
      </c>
      <c r="I5734" s="2">
        <v>27.8</v>
      </c>
      <c r="J5734" s="82" t="s">
        <v>12864</v>
      </c>
    </row>
    <row r="5735" spans="1:10" ht="13.9">
      <c r="A5735" s="4" t="s">
        <v>12867</v>
      </c>
      <c r="B5735" s="4" t="s">
        <v>649</v>
      </c>
      <c r="C5735" s="4" t="s">
        <v>650</v>
      </c>
      <c r="D5735" s="4">
        <v>-2.3900000000000001E-2</v>
      </c>
      <c r="E5735" s="4">
        <v>5.1999999999999998E-3</v>
      </c>
      <c r="F5735" s="81" t="s">
        <v>12868</v>
      </c>
      <c r="G5735" s="4">
        <v>0.79269999999999996</v>
      </c>
      <c r="H5735" s="2">
        <v>448902</v>
      </c>
      <c r="I5735" s="2">
        <v>21.12</v>
      </c>
      <c r="J5735" s="82" t="s">
        <v>6057</v>
      </c>
    </row>
    <row r="5736" spans="1:10" ht="13.9">
      <c r="A5736" s="4" t="s">
        <v>12869</v>
      </c>
      <c r="B5736" s="4" t="s">
        <v>649</v>
      </c>
      <c r="C5736" s="4" t="s">
        <v>650</v>
      </c>
      <c r="D5736" s="4">
        <v>2.3800000000000002E-2</v>
      </c>
      <c r="E5736" s="4">
        <v>5.1999999999999998E-3</v>
      </c>
      <c r="F5736" s="81" t="s">
        <v>4954</v>
      </c>
      <c r="G5736" s="4">
        <v>0.20730000000000001</v>
      </c>
      <c r="H5736" s="2">
        <v>448902</v>
      </c>
      <c r="I5736" s="2">
        <v>20.95</v>
      </c>
      <c r="J5736" s="82" t="s">
        <v>5639</v>
      </c>
    </row>
    <row r="5737" spans="1:10" ht="13.9">
      <c r="A5737" s="4" t="s">
        <v>12870</v>
      </c>
      <c r="B5737" s="4" t="s">
        <v>650</v>
      </c>
      <c r="C5737" s="4" t="s">
        <v>662</v>
      </c>
      <c r="D5737" s="4">
        <v>3.5499999999999997E-2</v>
      </c>
      <c r="E5737" s="4">
        <v>6.6E-3</v>
      </c>
      <c r="F5737" s="81" t="s">
        <v>12871</v>
      </c>
      <c r="G5737" s="4">
        <v>0.1041</v>
      </c>
      <c r="H5737" s="2">
        <v>483768</v>
      </c>
      <c r="I5737" s="2">
        <v>28.93</v>
      </c>
      <c r="J5737" s="82" t="s">
        <v>12872</v>
      </c>
    </row>
    <row r="5738" spans="1:10" ht="13.9">
      <c r="A5738" s="4" t="s">
        <v>12873</v>
      </c>
      <c r="B5738" s="4" t="s">
        <v>650</v>
      </c>
      <c r="C5738" s="4" t="s">
        <v>662</v>
      </c>
      <c r="D5738" s="4">
        <v>-3.5499999999999997E-2</v>
      </c>
      <c r="E5738" s="4">
        <v>6.6E-3</v>
      </c>
      <c r="F5738" s="81" t="s">
        <v>12874</v>
      </c>
      <c r="G5738" s="4">
        <v>0.89590000000000003</v>
      </c>
      <c r="H5738" s="2">
        <v>483768</v>
      </c>
      <c r="I5738" s="2">
        <v>28.93</v>
      </c>
      <c r="J5738" s="82" t="s">
        <v>12872</v>
      </c>
    </row>
    <row r="5739" spans="1:10" ht="13.9">
      <c r="A5739" s="4" t="s">
        <v>12875</v>
      </c>
      <c r="B5739" s="4" t="s">
        <v>649</v>
      </c>
      <c r="C5739" s="4" t="s">
        <v>654</v>
      </c>
      <c r="D5739" s="4">
        <v>3.5499999999999997E-2</v>
      </c>
      <c r="E5739" s="4">
        <v>6.6E-3</v>
      </c>
      <c r="F5739" s="81" t="s">
        <v>12876</v>
      </c>
      <c r="G5739" s="4">
        <v>0.1042</v>
      </c>
      <c r="H5739" s="2">
        <v>483768</v>
      </c>
      <c r="I5739" s="2">
        <v>28.93</v>
      </c>
      <c r="J5739" s="82" t="s">
        <v>12872</v>
      </c>
    </row>
    <row r="5740" spans="1:10" ht="13.9">
      <c r="A5740" s="4" t="s">
        <v>12877</v>
      </c>
      <c r="B5740" s="4" t="s">
        <v>649</v>
      </c>
      <c r="C5740" s="4" t="s">
        <v>1086</v>
      </c>
      <c r="D5740" s="4">
        <v>2.0299999999999999E-2</v>
      </c>
      <c r="E5740" s="4">
        <v>4.4000000000000003E-3</v>
      </c>
      <c r="F5740" s="81" t="s">
        <v>888</v>
      </c>
      <c r="G5740" s="4">
        <v>0.34760000000000002</v>
      </c>
      <c r="H5740" s="2">
        <v>448902</v>
      </c>
      <c r="I5740" s="2">
        <v>21.29</v>
      </c>
      <c r="J5740" s="82" t="s">
        <v>6892</v>
      </c>
    </row>
    <row r="5741" spans="1:10" ht="13.9">
      <c r="A5741" s="4" t="s">
        <v>12878</v>
      </c>
      <c r="B5741" s="4" t="s">
        <v>650</v>
      </c>
      <c r="C5741" s="4" t="s">
        <v>871</v>
      </c>
      <c r="D5741" s="4">
        <v>2.07E-2</v>
      </c>
      <c r="E5741" s="4">
        <v>4.4000000000000003E-3</v>
      </c>
      <c r="F5741" s="81" t="s">
        <v>12879</v>
      </c>
      <c r="G5741" s="4">
        <v>0.35759999999999997</v>
      </c>
      <c r="H5741" s="2">
        <v>448902</v>
      </c>
      <c r="I5741" s="2">
        <v>22.13</v>
      </c>
      <c r="J5741" s="82" t="s">
        <v>6905</v>
      </c>
    </row>
    <row r="5742" spans="1:10" ht="13.9">
      <c r="A5742" s="4" t="s">
        <v>12880</v>
      </c>
      <c r="B5742" s="4" t="s">
        <v>650</v>
      </c>
      <c r="C5742" s="4" t="s">
        <v>662</v>
      </c>
      <c r="D5742" s="4">
        <v>2.41E-2</v>
      </c>
      <c r="E5742" s="4">
        <v>5.1999999999999998E-3</v>
      </c>
      <c r="F5742" s="81" t="s">
        <v>12881</v>
      </c>
      <c r="G5742" s="4">
        <v>0.23169999999999999</v>
      </c>
      <c r="H5742" s="2">
        <v>448902</v>
      </c>
      <c r="I5742" s="2">
        <v>21.48</v>
      </c>
      <c r="J5742" s="82" t="s">
        <v>4994</v>
      </c>
    </row>
    <row r="5743" spans="1:10" ht="13.9">
      <c r="A5743" s="4" t="s">
        <v>12882</v>
      </c>
      <c r="B5743" s="4" t="s">
        <v>10175</v>
      </c>
      <c r="C5743" s="4" t="s">
        <v>662</v>
      </c>
      <c r="D5743" s="4">
        <v>-3.5700000000000003E-2</v>
      </c>
      <c r="E5743" s="4">
        <v>6.6E-3</v>
      </c>
      <c r="F5743" s="81" t="s">
        <v>12883</v>
      </c>
      <c r="G5743" s="4">
        <v>0.88500000000000001</v>
      </c>
      <c r="H5743" s="2">
        <v>448902</v>
      </c>
      <c r="I5743" s="2">
        <v>29.26</v>
      </c>
      <c r="J5743" s="82" t="s">
        <v>12884</v>
      </c>
    </row>
    <row r="5744" spans="1:10" ht="13.9">
      <c r="A5744" s="4" t="s">
        <v>12885</v>
      </c>
      <c r="B5744" s="4" t="s">
        <v>650</v>
      </c>
      <c r="C5744" s="4" t="s">
        <v>662</v>
      </c>
      <c r="D5744" s="4">
        <v>-3.56E-2</v>
      </c>
      <c r="E5744" s="4">
        <v>6.6E-3</v>
      </c>
      <c r="F5744" s="81" t="s">
        <v>12886</v>
      </c>
      <c r="G5744" s="4">
        <v>0.89600000000000002</v>
      </c>
      <c r="H5744" s="2">
        <v>483768</v>
      </c>
      <c r="I5744" s="2">
        <v>29.09</v>
      </c>
      <c r="J5744" s="82" t="s">
        <v>10729</v>
      </c>
    </row>
    <row r="5745" spans="1:10" ht="13.9">
      <c r="A5745" s="4" t="s">
        <v>12887</v>
      </c>
      <c r="B5745" s="4" t="s">
        <v>649</v>
      </c>
      <c r="C5745" s="4" t="s">
        <v>654</v>
      </c>
      <c r="D5745" s="4">
        <v>3.5499999999999997E-2</v>
      </c>
      <c r="E5745" s="4">
        <v>6.6E-3</v>
      </c>
      <c r="F5745" s="81" t="s">
        <v>12888</v>
      </c>
      <c r="G5745" s="4">
        <v>0.1041</v>
      </c>
      <c r="H5745" s="2">
        <v>483768</v>
      </c>
      <c r="I5745" s="2">
        <v>28.93</v>
      </c>
      <c r="J5745" s="82" t="s">
        <v>12872</v>
      </c>
    </row>
    <row r="5746" spans="1:10" ht="13.9">
      <c r="A5746" s="4" t="s">
        <v>12889</v>
      </c>
      <c r="B5746" s="4" t="s">
        <v>649</v>
      </c>
      <c r="C5746" s="4" t="s">
        <v>654</v>
      </c>
      <c r="D5746" s="4">
        <v>3.56E-2</v>
      </c>
      <c r="E5746" s="4">
        <v>6.6E-3</v>
      </c>
      <c r="F5746" s="81" t="s">
        <v>12890</v>
      </c>
      <c r="G5746" s="4">
        <v>0.104</v>
      </c>
      <c r="H5746" s="2">
        <v>483768</v>
      </c>
      <c r="I5746" s="2">
        <v>29.09</v>
      </c>
      <c r="J5746" s="82" t="s">
        <v>10729</v>
      </c>
    </row>
    <row r="5747" spans="1:10" ht="13.9">
      <c r="A5747" s="4" t="s">
        <v>12891</v>
      </c>
      <c r="B5747" s="4" t="s">
        <v>650</v>
      </c>
      <c r="C5747" s="4" t="s">
        <v>662</v>
      </c>
      <c r="D5747" s="4">
        <v>-3.56E-2</v>
      </c>
      <c r="E5747" s="4">
        <v>6.6E-3</v>
      </c>
      <c r="F5747" s="81" t="s">
        <v>12892</v>
      </c>
      <c r="G5747" s="4">
        <v>0.89610000000000001</v>
      </c>
      <c r="H5747" s="2">
        <v>483768</v>
      </c>
      <c r="I5747" s="2">
        <v>29.09</v>
      </c>
      <c r="J5747" s="82" t="s">
        <v>10729</v>
      </c>
    </row>
    <row r="5748" spans="1:10" ht="13.9">
      <c r="A5748" s="4" t="s">
        <v>12893</v>
      </c>
      <c r="B5748" s="4" t="s">
        <v>649</v>
      </c>
      <c r="C5748" s="4" t="s">
        <v>650</v>
      </c>
      <c r="D5748" s="4">
        <v>3.5499999999999997E-2</v>
      </c>
      <c r="E5748" s="4">
        <v>6.6E-3</v>
      </c>
      <c r="F5748" s="81" t="s">
        <v>12894</v>
      </c>
      <c r="G5748" s="4">
        <v>0.104</v>
      </c>
      <c r="H5748" s="2">
        <v>483768</v>
      </c>
      <c r="I5748" s="2">
        <v>28.93</v>
      </c>
      <c r="J5748" s="82" t="s">
        <v>12872</v>
      </c>
    </row>
    <row r="5749" spans="1:10" ht="13.9">
      <c r="A5749" s="4" t="s">
        <v>12895</v>
      </c>
      <c r="B5749" s="4" t="s">
        <v>649</v>
      </c>
      <c r="C5749" s="4" t="s">
        <v>654</v>
      </c>
      <c r="D5749" s="4">
        <v>-3.5499999999999997E-2</v>
      </c>
      <c r="E5749" s="4">
        <v>6.6E-3</v>
      </c>
      <c r="F5749" s="81" t="s">
        <v>12896</v>
      </c>
      <c r="G5749" s="4">
        <v>0.89600000000000002</v>
      </c>
      <c r="H5749" s="2">
        <v>483768</v>
      </c>
      <c r="I5749" s="2">
        <v>28.93</v>
      </c>
      <c r="J5749" s="82" t="s">
        <v>12872</v>
      </c>
    </row>
    <row r="5750" spans="1:10" ht="13.9">
      <c r="A5750" s="4" t="s">
        <v>12897</v>
      </c>
      <c r="B5750" s="4" t="s">
        <v>650</v>
      </c>
      <c r="C5750" s="4" t="s">
        <v>1599</v>
      </c>
      <c r="D5750" s="4">
        <v>-2.0899999999999998E-2</v>
      </c>
      <c r="E5750" s="4">
        <v>4.4000000000000003E-3</v>
      </c>
      <c r="F5750" s="81" t="s">
        <v>12898</v>
      </c>
      <c r="G5750" s="4">
        <v>0.64570000000000005</v>
      </c>
      <c r="H5750" s="2">
        <v>448902</v>
      </c>
      <c r="I5750" s="2">
        <v>22.56</v>
      </c>
      <c r="J5750" s="82" t="s">
        <v>7846</v>
      </c>
    </row>
    <row r="5751" spans="1:10" ht="13.9">
      <c r="A5751" s="4" t="s">
        <v>12899</v>
      </c>
      <c r="B5751" s="4" t="s">
        <v>650</v>
      </c>
      <c r="C5751" s="4" t="s">
        <v>662</v>
      </c>
      <c r="D5751" s="4">
        <v>3.3799999999999997E-2</v>
      </c>
      <c r="E5751" s="4">
        <v>6.4000000000000003E-3</v>
      </c>
      <c r="F5751" s="81" t="s">
        <v>12900</v>
      </c>
      <c r="G5751" s="4">
        <v>0.1147</v>
      </c>
      <c r="H5751" s="2">
        <v>483768</v>
      </c>
      <c r="I5751" s="2">
        <v>27.89</v>
      </c>
      <c r="J5751" s="82" t="s">
        <v>12901</v>
      </c>
    </row>
    <row r="5752" spans="1:10" ht="13.9">
      <c r="A5752" s="4" t="s">
        <v>12902</v>
      </c>
      <c r="B5752" s="4" t="s">
        <v>650</v>
      </c>
      <c r="C5752" s="4" t="s">
        <v>662</v>
      </c>
      <c r="D5752" s="4">
        <v>3.2500000000000001E-2</v>
      </c>
      <c r="E5752" s="4">
        <v>6.4999999999999997E-3</v>
      </c>
      <c r="F5752" s="81" t="s">
        <v>12903</v>
      </c>
      <c r="G5752" s="4">
        <v>0.1123</v>
      </c>
      <c r="H5752" s="2">
        <v>483768</v>
      </c>
      <c r="I5752" s="2">
        <v>25</v>
      </c>
      <c r="J5752" s="82" t="s">
        <v>1843</v>
      </c>
    </row>
    <row r="5753" spans="1:10" ht="13.9">
      <c r="A5753" s="4" t="s">
        <v>12904</v>
      </c>
      <c r="B5753" s="4" t="s">
        <v>662</v>
      </c>
      <c r="C5753" s="4" t="s">
        <v>654</v>
      </c>
      <c r="D5753" s="4">
        <v>-2.29E-2</v>
      </c>
      <c r="E5753" s="4">
        <v>4.8999999999999998E-3</v>
      </c>
      <c r="F5753" s="81" t="s">
        <v>12905</v>
      </c>
      <c r="G5753" s="4">
        <v>0.76080000000000003</v>
      </c>
      <c r="H5753" s="2">
        <v>448902</v>
      </c>
      <c r="I5753" s="2">
        <v>21.84</v>
      </c>
      <c r="J5753" s="82" t="s">
        <v>8135</v>
      </c>
    </row>
    <row r="5754" spans="1:10" ht="13.9">
      <c r="A5754" s="4" t="s">
        <v>12906</v>
      </c>
      <c r="B5754" s="4" t="s">
        <v>649</v>
      </c>
      <c r="C5754" s="4" t="s">
        <v>654</v>
      </c>
      <c r="D5754" s="4">
        <v>-3.2000000000000001E-2</v>
      </c>
      <c r="E5754" s="4">
        <v>6.3E-3</v>
      </c>
      <c r="F5754" s="81" t="s">
        <v>12907</v>
      </c>
      <c r="G5754" s="4">
        <v>0.88200000000000001</v>
      </c>
      <c r="H5754" s="2">
        <v>483768</v>
      </c>
      <c r="I5754" s="2">
        <v>25.8</v>
      </c>
      <c r="J5754" s="82" t="s">
        <v>12908</v>
      </c>
    </row>
    <row r="5755" spans="1:10" ht="13.9">
      <c r="A5755" s="4" t="s">
        <v>12909</v>
      </c>
      <c r="B5755" s="4" t="s">
        <v>649</v>
      </c>
      <c r="C5755" s="4" t="s">
        <v>654</v>
      </c>
      <c r="D5755" s="4">
        <v>-3.3599999999999998E-2</v>
      </c>
      <c r="E5755" s="4">
        <v>6.4000000000000003E-3</v>
      </c>
      <c r="F5755" s="81" t="s">
        <v>12910</v>
      </c>
      <c r="G5755" s="4">
        <v>0.88529999999999998</v>
      </c>
      <c r="H5755" s="2">
        <v>483768</v>
      </c>
      <c r="I5755" s="2">
        <v>27.56</v>
      </c>
      <c r="J5755" s="82" t="s">
        <v>6466</v>
      </c>
    </row>
    <row r="5756" spans="1:10" ht="13.9">
      <c r="A5756" s="4" t="s">
        <v>12911</v>
      </c>
      <c r="B5756" s="4" t="s">
        <v>650</v>
      </c>
      <c r="C5756" s="4" t="s">
        <v>662</v>
      </c>
      <c r="D5756" s="4">
        <v>3.73E-2</v>
      </c>
      <c r="E5756" s="4">
        <v>6.8999999999999999E-3</v>
      </c>
      <c r="F5756" s="81" t="s">
        <v>12912</v>
      </c>
      <c r="G5756" s="4">
        <v>0.1037</v>
      </c>
      <c r="H5756" s="2">
        <v>448902</v>
      </c>
      <c r="I5756" s="2">
        <v>29.22</v>
      </c>
      <c r="J5756" s="82" t="s">
        <v>12913</v>
      </c>
    </row>
    <row r="5757" spans="1:10" ht="13.9">
      <c r="A5757" s="4" t="s">
        <v>12914</v>
      </c>
      <c r="B5757" s="4" t="s">
        <v>650</v>
      </c>
      <c r="C5757" s="4" t="s">
        <v>662</v>
      </c>
      <c r="D5757" s="4">
        <v>4.1099999999999998E-2</v>
      </c>
      <c r="E5757" s="4">
        <v>7.9000000000000008E-3</v>
      </c>
      <c r="F5757" s="81" t="s">
        <v>12915</v>
      </c>
      <c r="G5757" s="4">
        <v>8.5099999999999995E-2</v>
      </c>
      <c r="H5757" s="2">
        <v>448902</v>
      </c>
      <c r="I5757" s="2">
        <v>27.07</v>
      </c>
      <c r="J5757" s="82" t="s">
        <v>12916</v>
      </c>
    </row>
    <row r="5758" spans="1:10" ht="13.9">
      <c r="A5758" s="4" t="s">
        <v>12917</v>
      </c>
      <c r="B5758" s="4" t="s">
        <v>650</v>
      </c>
      <c r="C5758" s="4" t="s">
        <v>662</v>
      </c>
      <c r="D5758" s="4">
        <v>-2.8199999999999999E-2</v>
      </c>
      <c r="E5758" s="4">
        <v>5.4999999999999997E-3</v>
      </c>
      <c r="F5758" s="81" t="s">
        <v>12918</v>
      </c>
      <c r="G5758" s="4">
        <v>0.82550000000000001</v>
      </c>
      <c r="H5758" s="2">
        <v>483768</v>
      </c>
      <c r="I5758" s="2">
        <v>26.29</v>
      </c>
      <c r="J5758" s="82" t="s">
        <v>10332</v>
      </c>
    </row>
    <row r="5759" spans="1:10" ht="13.9">
      <c r="A5759" s="4" t="s">
        <v>12919</v>
      </c>
      <c r="B5759" s="4" t="s">
        <v>649</v>
      </c>
      <c r="C5759" s="4" t="s">
        <v>654</v>
      </c>
      <c r="D5759" s="4">
        <v>-3.44E-2</v>
      </c>
      <c r="E5759" s="4">
        <v>6.4999999999999997E-3</v>
      </c>
      <c r="F5759" s="81" t="s">
        <v>856</v>
      </c>
      <c r="G5759" s="4">
        <v>0.89090000000000003</v>
      </c>
      <c r="H5759" s="2">
        <v>483768</v>
      </c>
      <c r="I5759" s="2">
        <v>28.01</v>
      </c>
      <c r="J5759" s="82" t="s">
        <v>12920</v>
      </c>
    </row>
    <row r="5760" spans="1:10" ht="13.9">
      <c r="A5760" s="4" t="s">
        <v>12921</v>
      </c>
      <c r="B5760" s="4" t="s">
        <v>650</v>
      </c>
      <c r="C5760" s="4" t="s">
        <v>662</v>
      </c>
      <c r="D5760" s="4">
        <v>-2.7400000000000001E-2</v>
      </c>
      <c r="E5760" s="4">
        <v>5.7000000000000002E-3</v>
      </c>
      <c r="F5760" s="81" t="s">
        <v>11987</v>
      </c>
      <c r="G5760" s="4">
        <v>0.83099999999999996</v>
      </c>
      <c r="H5760" s="2">
        <v>462844</v>
      </c>
      <c r="I5760" s="2">
        <v>23.11</v>
      </c>
      <c r="J5760" s="82" t="s">
        <v>2215</v>
      </c>
    </row>
    <row r="5761" spans="1:10" ht="13.9">
      <c r="A5761" s="4" t="s">
        <v>12922</v>
      </c>
      <c r="B5761" s="4" t="s">
        <v>649</v>
      </c>
      <c r="C5761" s="4" t="s">
        <v>662</v>
      </c>
      <c r="D5761" s="4">
        <v>-3.7199999999999997E-2</v>
      </c>
      <c r="E5761" s="4">
        <v>6.8999999999999999E-3</v>
      </c>
      <c r="F5761" s="81" t="s">
        <v>12923</v>
      </c>
      <c r="G5761" s="4">
        <v>0.89549999999999996</v>
      </c>
      <c r="H5761" s="2">
        <v>448902</v>
      </c>
      <c r="I5761" s="2">
        <v>29.07</v>
      </c>
      <c r="J5761" s="82" t="s">
        <v>12924</v>
      </c>
    </row>
    <row r="5762" spans="1:10" ht="13.9">
      <c r="A5762" s="4" t="s">
        <v>12925</v>
      </c>
      <c r="B5762" s="4" t="s">
        <v>649</v>
      </c>
      <c r="C5762" s="4" t="s">
        <v>662</v>
      </c>
      <c r="D5762" s="4">
        <v>-2.4199999999999999E-2</v>
      </c>
      <c r="E5762" s="4">
        <v>5.1000000000000004E-3</v>
      </c>
      <c r="F5762" s="81" t="s">
        <v>12926</v>
      </c>
      <c r="G5762" s="4">
        <v>0.76459999999999995</v>
      </c>
      <c r="H5762" s="2">
        <v>461826</v>
      </c>
      <c r="I5762" s="2">
        <v>22.52</v>
      </c>
      <c r="J5762" s="82" t="s">
        <v>12927</v>
      </c>
    </row>
    <row r="5763" spans="1:10" ht="13.9">
      <c r="A5763" s="4" t="s">
        <v>12928</v>
      </c>
      <c r="B5763" s="4" t="s">
        <v>649</v>
      </c>
      <c r="C5763" s="4" t="s">
        <v>12929</v>
      </c>
      <c r="D5763" s="4">
        <v>3.0700000000000002E-2</v>
      </c>
      <c r="E5763" s="4">
        <v>5.4000000000000003E-3</v>
      </c>
      <c r="F5763" s="81" t="s">
        <v>12930</v>
      </c>
      <c r="G5763" s="4">
        <v>0.21110000000000001</v>
      </c>
      <c r="H5763" s="2">
        <v>448902</v>
      </c>
      <c r="I5763" s="2">
        <v>32.32</v>
      </c>
      <c r="J5763" s="82" t="s">
        <v>12931</v>
      </c>
    </row>
    <row r="5764" spans="1:10" ht="13.9">
      <c r="A5764" s="4" t="s">
        <v>12932</v>
      </c>
      <c r="B5764" s="4" t="s">
        <v>649</v>
      </c>
      <c r="C5764" s="4" t="s">
        <v>662</v>
      </c>
      <c r="D5764" s="4">
        <v>-3.6499999999999998E-2</v>
      </c>
      <c r="E5764" s="4">
        <v>6.7999999999999996E-3</v>
      </c>
      <c r="F5764" s="81" t="s">
        <v>12933</v>
      </c>
      <c r="G5764" s="4">
        <v>0.8962</v>
      </c>
      <c r="H5764" s="2">
        <v>462844</v>
      </c>
      <c r="I5764" s="2">
        <v>28.81</v>
      </c>
      <c r="J5764" s="82" t="s">
        <v>1506</v>
      </c>
    </row>
    <row r="5765" spans="1:10" ht="13.9">
      <c r="A5765" s="4" t="s">
        <v>12934</v>
      </c>
      <c r="B5765" s="4" t="s">
        <v>649</v>
      </c>
      <c r="C5765" s="4" t="s">
        <v>654</v>
      </c>
      <c r="D5765" s="4">
        <v>-3.5099999999999999E-2</v>
      </c>
      <c r="E5765" s="4">
        <v>6.6E-3</v>
      </c>
      <c r="F5765" s="81" t="s">
        <v>12935</v>
      </c>
      <c r="G5765" s="4">
        <v>0.89590000000000003</v>
      </c>
      <c r="H5765" s="2">
        <v>483768</v>
      </c>
      <c r="I5765" s="2">
        <v>28.28</v>
      </c>
      <c r="J5765" s="82" t="s">
        <v>12936</v>
      </c>
    </row>
    <row r="5766" spans="1:10" ht="13.9">
      <c r="A5766" s="4" t="s">
        <v>12937</v>
      </c>
      <c r="B5766" s="4" t="s">
        <v>662</v>
      </c>
      <c r="C5766" s="4" t="s">
        <v>654</v>
      </c>
      <c r="D5766" s="4">
        <v>-4.0599999999999997E-2</v>
      </c>
      <c r="E5766" s="4">
        <v>7.7000000000000002E-3</v>
      </c>
      <c r="F5766" s="81" t="s">
        <v>12938</v>
      </c>
      <c r="G5766" s="4">
        <v>0.91080000000000005</v>
      </c>
      <c r="H5766" s="2">
        <v>461826</v>
      </c>
      <c r="I5766" s="2">
        <v>27.8</v>
      </c>
      <c r="J5766" s="82" t="s">
        <v>12939</v>
      </c>
    </row>
    <row r="5767" spans="1:10" ht="13.9">
      <c r="A5767" s="4" t="s">
        <v>12940</v>
      </c>
      <c r="B5767" s="4" t="s">
        <v>650</v>
      </c>
      <c r="C5767" s="4" t="s">
        <v>662</v>
      </c>
      <c r="D5767" s="4">
        <v>-3.5099999999999999E-2</v>
      </c>
      <c r="E5767" s="4">
        <v>6.6E-3</v>
      </c>
      <c r="F5767" s="81" t="s">
        <v>12941</v>
      </c>
      <c r="G5767" s="4">
        <v>0.89600000000000002</v>
      </c>
      <c r="H5767" s="2">
        <v>483768</v>
      </c>
      <c r="I5767" s="2">
        <v>28.28</v>
      </c>
      <c r="J5767" s="82" t="s">
        <v>12936</v>
      </c>
    </row>
    <row r="5768" spans="1:10" ht="13.9">
      <c r="A5768" s="4" t="s">
        <v>12942</v>
      </c>
      <c r="B5768" s="4" t="s">
        <v>650</v>
      </c>
      <c r="C5768" s="4" t="s">
        <v>654</v>
      </c>
      <c r="D5768" s="4">
        <v>-3.5000000000000003E-2</v>
      </c>
      <c r="E5768" s="4">
        <v>6.6E-3</v>
      </c>
      <c r="F5768" s="81" t="s">
        <v>12943</v>
      </c>
      <c r="G5768" s="4">
        <v>0.89600000000000002</v>
      </c>
      <c r="H5768" s="2">
        <v>484752</v>
      </c>
      <c r="I5768" s="2">
        <v>28.12</v>
      </c>
      <c r="J5768" s="82" t="s">
        <v>12944</v>
      </c>
    </row>
    <row r="5769" spans="1:10" ht="13.9">
      <c r="A5769" s="4" t="s">
        <v>12945</v>
      </c>
      <c r="B5769" s="4" t="s">
        <v>650</v>
      </c>
      <c r="C5769" s="4" t="s">
        <v>654</v>
      </c>
      <c r="D5769" s="4">
        <v>2.4799999999999999E-2</v>
      </c>
      <c r="E5769" s="4">
        <v>5.4000000000000003E-3</v>
      </c>
      <c r="F5769" s="81" t="s">
        <v>12946</v>
      </c>
      <c r="G5769" s="4">
        <v>0.18179999999999999</v>
      </c>
      <c r="H5769" s="2">
        <v>482750</v>
      </c>
      <c r="I5769" s="2">
        <v>21.09</v>
      </c>
      <c r="J5769" s="82" t="s">
        <v>4701</v>
      </c>
    </row>
    <row r="5770" spans="1:10" ht="13.9">
      <c r="A5770" s="4" t="s">
        <v>12947</v>
      </c>
      <c r="B5770" s="4" t="s">
        <v>649</v>
      </c>
      <c r="C5770" s="4" t="s">
        <v>654</v>
      </c>
      <c r="D5770" s="4">
        <v>-2.58E-2</v>
      </c>
      <c r="E5770" s="4">
        <v>5.0000000000000001E-3</v>
      </c>
      <c r="F5770" s="81" t="s">
        <v>12948</v>
      </c>
      <c r="G5770" s="4">
        <v>0.77429999999999999</v>
      </c>
      <c r="H5770" s="2">
        <v>482668</v>
      </c>
      <c r="I5770" s="2">
        <v>26.63</v>
      </c>
      <c r="J5770" s="82" t="s">
        <v>1513</v>
      </c>
    </row>
    <row r="5771" spans="1:10" ht="13.9">
      <c r="A5771" s="4" t="s">
        <v>12949</v>
      </c>
      <c r="B5771" s="4" t="s">
        <v>650</v>
      </c>
      <c r="C5771" s="4" t="s">
        <v>662</v>
      </c>
      <c r="D5771" s="4">
        <v>3.4799999999999998E-2</v>
      </c>
      <c r="E5771" s="4">
        <v>6.6E-3</v>
      </c>
      <c r="F5771" s="81" t="s">
        <v>12950</v>
      </c>
      <c r="G5771" s="4">
        <v>0.10580000000000001</v>
      </c>
      <c r="H5771" s="2">
        <v>483768</v>
      </c>
      <c r="I5771" s="2">
        <v>27.8</v>
      </c>
      <c r="J5771" s="82" t="s">
        <v>12864</v>
      </c>
    </row>
    <row r="5772" spans="1:10" ht="13.9">
      <c r="A5772" s="4" t="s">
        <v>12951</v>
      </c>
      <c r="B5772" s="4" t="s">
        <v>649</v>
      </c>
      <c r="C5772" s="4" t="s">
        <v>654</v>
      </c>
      <c r="D5772" s="4">
        <v>3.56E-2</v>
      </c>
      <c r="E5772" s="4">
        <v>6.6E-3</v>
      </c>
      <c r="F5772" s="81" t="s">
        <v>12952</v>
      </c>
      <c r="G5772" s="4">
        <v>0.1065</v>
      </c>
      <c r="H5772" s="2">
        <v>482668</v>
      </c>
      <c r="I5772" s="2">
        <v>29.09</v>
      </c>
      <c r="J5772" s="82" t="s">
        <v>12953</v>
      </c>
    </row>
    <row r="5773" spans="1:10" ht="13.9">
      <c r="A5773" s="4" t="s">
        <v>12954</v>
      </c>
      <c r="B5773" s="4" t="s">
        <v>649</v>
      </c>
      <c r="C5773" s="4" t="s">
        <v>654</v>
      </c>
      <c r="D5773" s="4">
        <v>-3.49E-2</v>
      </c>
      <c r="E5773" s="4">
        <v>6.6E-3</v>
      </c>
      <c r="F5773" s="81" t="s">
        <v>12955</v>
      </c>
      <c r="G5773" s="4">
        <v>0.89590000000000003</v>
      </c>
      <c r="H5773" s="2">
        <v>483768</v>
      </c>
      <c r="I5773" s="2">
        <v>27.96</v>
      </c>
      <c r="J5773" s="82" t="s">
        <v>817</v>
      </c>
    </row>
    <row r="5774" spans="1:10" ht="13.9">
      <c r="A5774" s="4" t="s">
        <v>12956</v>
      </c>
      <c r="B5774" s="4" t="s">
        <v>650</v>
      </c>
      <c r="C5774" s="4" t="s">
        <v>654</v>
      </c>
      <c r="D5774" s="4">
        <v>0.03</v>
      </c>
      <c r="E5774" s="4">
        <v>5.7000000000000002E-3</v>
      </c>
      <c r="F5774" s="81" t="s">
        <v>12957</v>
      </c>
      <c r="G5774" s="4">
        <v>0.1525</v>
      </c>
      <c r="H5774" s="2">
        <v>483768</v>
      </c>
      <c r="I5774" s="2">
        <v>27.7</v>
      </c>
      <c r="J5774" s="82" t="s">
        <v>6218</v>
      </c>
    </row>
    <row r="5775" spans="1:10" ht="13.9">
      <c r="A5775" s="4" t="s">
        <v>12958</v>
      </c>
      <c r="B5775" s="4" t="s">
        <v>662</v>
      </c>
      <c r="C5775" s="4" t="s">
        <v>654</v>
      </c>
      <c r="D5775" s="4">
        <v>3.49E-2</v>
      </c>
      <c r="E5775" s="4">
        <v>6.6E-3</v>
      </c>
      <c r="F5775" s="81" t="s">
        <v>12959</v>
      </c>
      <c r="G5775" s="4">
        <v>0.1041</v>
      </c>
      <c r="H5775" s="2">
        <v>483768</v>
      </c>
      <c r="I5775" s="2">
        <v>27.96</v>
      </c>
      <c r="J5775" s="82" t="s">
        <v>817</v>
      </c>
    </row>
    <row r="5776" spans="1:10" ht="13.9">
      <c r="A5776" s="4" t="s">
        <v>12960</v>
      </c>
      <c r="B5776" s="4" t="s">
        <v>662</v>
      </c>
      <c r="C5776" s="4" t="s">
        <v>654</v>
      </c>
      <c r="D5776" s="4">
        <v>3.4799999999999998E-2</v>
      </c>
      <c r="E5776" s="4">
        <v>6.6E-3</v>
      </c>
      <c r="F5776" s="81" t="s">
        <v>1287</v>
      </c>
      <c r="G5776" s="4">
        <v>0.1041</v>
      </c>
      <c r="H5776" s="2">
        <v>483768</v>
      </c>
      <c r="I5776" s="2">
        <v>27.8</v>
      </c>
      <c r="J5776" s="82" t="s">
        <v>12864</v>
      </c>
    </row>
    <row r="5777" spans="1:10" ht="13.9">
      <c r="A5777" s="4" t="s">
        <v>12961</v>
      </c>
      <c r="B5777" s="4" t="s">
        <v>650</v>
      </c>
      <c r="C5777" s="4" t="s">
        <v>654</v>
      </c>
      <c r="D5777" s="4">
        <v>-2.6200000000000001E-2</v>
      </c>
      <c r="E5777" s="4">
        <v>5.5999999999999999E-3</v>
      </c>
      <c r="F5777" s="81" t="s">
        <v>5561</v>
      </c>
      <c r="G5777" s="4">
        <v>0.81789999999999996</v>
      </c>
      <c r="H5777" s="2">
        <v>448902</v>
      </c>
      <c r="I5777" s="2">
        <v>21.89</v>
      </c>
      <c r="J5777" s="82" t="s">
        <v>1721</v>
      </c>
    </row>
    <row r="5778" spans="1:10" ht="13.9">
      <c r="A5778" s="4" t="s">
        <v>12962</v>
      </c>
      <c r="B5778" s="4" t="s">
        <v>649</v>
      </c>
      <c r="C5778" s="4" t="s">
        <v>654</v>
      </c>
      <c r="D5778" s="4">
        <v>-2.63E-2</v>
      </c>
      <c r="E5778" s="4">
        <v>5.5999999999999999E-3</v>
      </c>
      <c r="F5778" s="81" t="s">
        <v>12623</v>
      </c>
      <c r="G5778" s="4">
        <v>0.81740000000000002</v>
      </c>
      <c r="H5778" s="2">
        <v>448902</v>
      </c>
      <c r="I5778" s="2">
        <v>22.06</v>
      </c>
      <c r="J5778" s="82" t="s">
        <v>3714</v>
      </c>
    </row>
    <row r="5779" spans="1:10" ht="13.9">
      <c r="A5779" s="4" t="s">
        <v>12963</v>
      </c>
      <c r="B5779" s="4" t="s">
        <v>649</v>
      </c>
      <c r="C5779" s="4" t="s">
        <v>654</v>
      </c>
      <c r="D5779" s="4">
        <v>2.7099999999999999E-2</v>
      </c>
      <c r="E5779" s="4">
        <v>5.5999999999999999E-3</v>
      </c>
      <c r="F5779" s="81" t="s">
        <v>12964</v>
      </c>
      <c r="G5779" s="4">
        <v>0.1847</v>
      </c>
      <c r="H5779" s="2">
        <v>448902</v>
      </c>
      <c r="I5779" s="2">
        <v>23.42</v>
      </c>
      <c r="J5779" s="82" t="s">
        <v>12965</v>
      </c>
    </row>
    <row r="5780" spans="1:10" ht="13.9">
      <c r="A5780" s="4" t="s">
        <v>12966</v>
      </c>
      <c r="B5780" s="4" t="s">
        <v>650</v>
      </c>
      <c r="C5780" s="4" t="s">
        <v>662</v>
      </c>
      <c r="D5780" s="4">
        <v>2.47E-2</v>
      </c>
      <c r="E5780" s="4">
        <v>5.4000000000000003E-3</v>
      </c>
      <c r="F5780" s="81" t="s">
        <v>8926</v>
      </c>
      <c r="G5780" s="4">
        <v>0.19220000000000001</v>
      </c>
      <c r="H5780" s="2">
        <v>462844</v>
      </c>
      <c r="I5780" s="2">
        <v>20.92</v>
      </c>
      <c r="J5780" s="82" t="s">
        <v>4198</v>
      </c>
    </row>
    <row r="5781" spans="1:10" ht="13.9">
      <c r="A5781" s="4" t="s">
        <v>12967</v>
      </c>
      <c r="B5781" s="4" t="s">
        <v>649</v>
      </c>
      <c r="C5781" s="4" t="s">
        <v>654</v>
      </c>
      <c r="D5781" s="4">
        <v>2.3800000000000002E-2</v>
      </c>
      <c r="E5781" s="4">
        <v>4.7999999999999996E-3</v>
      </c>
      <c r="F5781" s="81" t="s">
        <v>12968</v>
      </c>
      <c r="G5781" s="4">
        <v>0.25829999999999997</v>
      </c>
      <c r="H5781" s="2">
        <v>448902</v>
      </c>
      <c r="I5781" s="2">
        <v>24.58</v>
      </c>
      <c r="J5781" s="82" t="s">
        <v>1474</v>
      </c>
    </row>
    <row r="5782" spans="1:10" ht="13.9">
      <c r="A5782" s="4" t="s">
        <v>12969</v>
      </c>
      <c r="B5782" s="4" t="s">
        <v>649</v>
      </c>
      <c r="C5782" s="4" t="s">
        <v>654</v>
      </c>
      <c r="D5782" s="4">
        <v>-2.3699999999999999E-2</v>
      </c>
      <c r="E5782" s="4">
        <v>4.7999999999999996E-3</v>
      </c>
      <c r="F5782" s="81" t="s">
        <v>6628</v>
      </c>
      <c r="G5782" s="4">
        <v>0.75180000000000002</v>
      </c>
      <c r="H5782" s="2">
        <v>448902</v>
      </c>
      <c r="I5782" s="2">
        <v>24.38</v>
      </c>
      <c r="J5782" s="82" t="s">
        <v>6717</v>
      </c>
    </row>
    <row r="5783" spans="1:10" ht="13.9">
      <c r="A5783" s="4" t="s">
        <v>12970</v>
      </c>
      <c r="B5783" s="4" t="s">
        <v>649</v>
      </c>
      <c r="C5783" s="4" t="s">
        <v>654</v>
      </c>
      <c r="D5783" s="4">
        <v>-3.6499999999999998E-2</v>
      </c>
      <c r="E5783" s="4">
        <v>6.7999999999999996E-3</v>
      </c>
      <c r="F5783" s="81" t="s">
        <v>12971</v>
      </c>
      <c r="G5783" s="4">
        <v>0.88980000000000004</v>
      </c>
      <c r="H5783" s="2">
        <v>448902</v>
      </c>
      <c r="I5783" s="2">
        <v>28.81</v>
      </c>
      <c r="J5783" s="82" t="s">
        <v>12972</v>
      </c>
    </row>
    <row r="5784" spans="1:10" ht="13.9">
      <c r="A5784" s="4" t="s">
        <v>12973</v>
      </c>
      <c r="B5784" s="4" t="s">
        <v>649</v>
      </c>
      <c r="C5784" s="4" t="s">
        <v>1086</v>
      </c>
      <c r="D5784" s="4">
        <v>-2.5399999999999999E-2</v>
      </c>
      <c r="E5784" s="4">
        <v>5.0000000000000001E-3</v>
      </c>
      <c r="F5784" s="81" t="s">
        <v>12974</v>
      </c>
      <c r="G5784" s="4">
        <v>0.76139999999999997</v>
      </c>
      <c r="H5784" s="2">
        <v>448902</v>
      </c>
      <c r="I5784" s="2">
        <v>25.81</v>
      </c>
      <c r="J5784" s="82" t="s">
        <v>3787</v>
      </c>
    </row>
    <row r="5785" spans="1:10" ht="13.9">
      <c r="A5785" s="4" t="s">
        <v>12975</v>
      </c>
      <c r="B5785" s="4" t="s">
        <v>649</v>
      </c>
      <c r="C5785" s="4" t="s">
        <v>654</v>
      </c>
      <c r="D5785" s="4">
        <v>3.4700000000000002E-2</v>
      </c>
      <c r="E5785" s="4">
        <v>6.6E-3</v>
      </c>
      <c r="F5785" s="81" t="s">
        <v>12976</v>
      </c>
      <c r="G5785" s="4">
        <v>0.104</v>
      </c>
      <c r="H5785" s="2">
        <v>483768</v>
      </c>
      <c r="I5785" s="2">
        <v>27.64</v>
      </c>
      <c r="J5785" s="82" t="s">
        <v>12977</v>
      </c>
    </row>
    <row r="5786" spans="1:10" ht="13.9">
      <c r="A5786" s="4" t="s">
        <v>12978</v>
      </c>
      <c r="B5786" s="4" t="s">
        <v>650</v>
      </c>
      <c r="C5786" s="4" t="s">
        <v>1566</v>
      </c>
      <c r="D5786" s="4">
        <v>-2.52E-2</v>
      </c>
      <c r="E5786" s="4">
        <v>4.8999999999999998E-3</v>
      </c>
      <c r="F5786" s="81" t="s">
        <v>6367</v>
      </c>
      <c r="G5786" s="4">
        <v>0.74760000000000004</v>
      </c>
      <c r="H5786" s="2">
        <v>448902</v>
      </c>
      <c r="I5786" s="2">
        <v>26.45</v>
      </c>
      <c r="J5786" s="82" t="s">
        <v>2098</v>
      </c>
    </row>
    <row r="5787" spans="1:10" ht="13.9">
      <c r="A5787" s="4" t="s">
        <v>12979</v>
      </c>
      <c r="B5787" s="4" t="s">
        <v>650</v>
      </c>
      <c r="C5787" s="4" t="s">
        <v>662</v>
      </c>
      <c r="D5787" s="4">
        <v>-2.3300000000000001E-2</v>
      </c>
      <c r="E5787" s="4">
        <v>4.7000000000000002E-3</v>
      </c>
      <c r="F5787" s="81" t="s">
        <v>12980</v>
      </c>
      <c r="G5787" s="4">
        <v>0.745</v>
      </c>
      <c r="H5787" s="2">
        <v>483768</v>
      </c>
      <c r="I5787" s="2">
        <v>24.58</v>
      </c>
      <c r="J5787" s="82" t="s">
        <v>9216</v>
      </c>
    </row>
    <row r="5788" spans="1:10" ht="13.9">
      <c r="A5788" s="4" t="s">
        <v>12981</v>
      </c>
      <c r="B5788" s="4" t="s">
        <v>649</v>
      </c>
      <c r="C5788" s="4" t="s">
        <v>654</v>
      </c>
      <c r="D5788" s="4">
        <v>2.3599999999999999E-2</v>
      </c>
      <c r="E5788" s="4">
        <v>4.7999999999999996E-3</v>
      </c>
      <c r="F5788" s="81" t="s">
        <v>12982</v>
      </c>
      <c r="G5788" s="4">
        <v>0.2447</v>
      </c>
      <c r="H5788" s="2">
        <v>462844</v>
      </c>
      <c r="I5788" s="2">
        <v>24.17</v>
      </c>
      <c r="J5788" s="82" t="s">
        <v>12983</v>
      </c>
    </row>
    <row r="5789" spans="1:10" ht="13.9">
      <c r="A5789" s="4" t="s">
        <v>12984</v>
      </c>
      <c r="B5789" s="4" t="s">
        <v>649</v>
      </c>
      <c r="C5789" s="4" t="s">
        <v>662</v>
      </c>
      <c r="D5789" s="4">
        <v>3.6900000000000002E-2</v>
      </c>
      <c r="E5789" s="4">
        <v>6.8999999999999999E-3</v>
      </c>
      <c r="F5789" s="81" t="s">
        <v>12985</v>
      </c>
      <c r="G5789" s="4">
        <v>0.10440000000000001</v>
      </c>
      <c r="H5789" s="2">
        <v>448902</v>
      </c>
      <c r="I5789" s="2">
        <v>28.6</v>
      </c>
      <c r="J5789" s="82" t="s">
        <v>12986</v>
      </c>
    </row>
    <row r="5790" spans="1:10" ht="13.9">
      <c r="A5790" s="4" t="s">
        <v>12987</v>
      </c>
      <c r="B5790" s="4" t="s">
        <v>650</v>
      </c>
      <c r="C5790" s="4" t="s">
        <v>662</v>
      </c>
      <c r="D5790" s="4">
        <v>2.4500000000000001E-2</v>
      </c>
      <c r="E5790" s="4">
        <v>4.7999999999999996E-3</v>
      </c>
      <c r="F5790" s="81" t="s">
        <v>12988</v>
      </c>
      <c r="G5790" s="4">
        <v>0.25359999999999999</v>
      </c>
      <c r="H5790" s="2">
        <v>448902</v>
      </c>
      <c r="I5790" s="2">
        <v>26.05</v>
      </c>
      <c r="J5790" s="82" t="s">
        <v>12989</v>
      </c>
    </row>
    <row r="5791" spans="1:10" ht="13.9">
      <c r="A5791" s="4" t="s">
        <v>12990</v>
      </c>
      <c r="B5791" s="4" t="s">
        <v>649</v>
      </c>
      <c r="C5791" s="4" t="s">
        <v>662</v>
      </c>
      <c r="D5791" s="4">
        <v>3.3700000000000001E-2</v>
      </c>
      <c r="E5791" s="4">
        <v>6.7999999999999996E-3</v>
      </c>
      <c r="F5791" s="81" t="s">
        <v>12991</v>
      </c>
      <c r="G5791" s="4">
        <v>0.1242</v>
      </c>
      <c r="H5791" s="2">
        <v>448902</v>
      </c>
      <c r="I5791" s="2">
        <v>24.56</v>
      </c>
      <c r="J5791" s="82" t="s">
        <v>12992</v>
      </c>
    </row>
    <row r="5792" spans="1:10" ht="13.9">
      <c r="A5792" s="4" t="s">
        <v>12993</v>
      </c>
      <c r="B5792" s="4" t="s">
        <v>650</v>
      </c>
      <c r="C5792" s="4" t="s">
        <v>662</v>
      </c>
      <c r="D5792" s="4">
        <v>-3.6799999999999999E-2</v>
      </c>
      <c r="E5792" s="4">
        <v>7.1000000000000004E-3</v>
      </c>
      <c r="F5792" s="81" t="s">
        <v>12994</v>
      </c>
      <c r="G5792" s="4">
        <v>0.89329999999999998</v>
      </c>
      <c r="H5792" s="2">
        <v>448902</v>
      </c>
      <c r="I5792" s="2">
        <v>26.86</v>
      </c>
      <c r="J5792" s="82" t="s">
        <v>12995</v>
      </c>
    </row>
    <row r="5793" spans="1:10" ht="13.9">
      <c r="A5793" s="4" t="s">
        <v>12996</v>
      </c>
      <c r="B5793" s="4" t="s">
        <v>649</v>
      </c>
      <c r="C5793" s="4" t="s">
        <v>3663</v>
      </c>
      <c r="D5793" s="4">
        <v>3.78E-2</v>
      </c>
      <c r="E5793" s="4">
        <v>7.0000000000000001E-3</v>
      </c>
      <c r="F5793" s="81" t="s">
        <v>12997</v>
      </c>
      <c r="G5793" s="4">
        <v>0.1076</v>
      </c>
      <c r="H5793" s="2">
        <v>448902</v>
      </c>
      <c r="I5793" s="2">
        <v>29.16</v>
      </c>
      <c r="J5793" s="82" t="s">
        <v>11883</v>
      </c>
    </row>
    <row r="5794" spans="1:10" ht="13.9">
      <c r="A5794" s="4" t="s">
        <v>12998</v>
      </c>
      <c r="B5794" s="4" t="s">
        <v>649</v>
      </c>
      <c r="C5794" s="4" t="s">
        <v>654</v>
      </c>
      <c r="D5794" s="4">
        <v>-3.3700000000000001E-2</v>
      </c>
      <c r="E5794" s="4">
        <v>6.7999999999999996E-3</v>
      </c>
      <c r="F5794" s="81" t="s">
        <v>12999</v>
      </c>
      <c r="G5794" s="4">
        <v>0.87570000000000003</v>
      </c>
      <c r="H5794" s="2">
        <v>448902</v>
      </c>
      <c r="I5794" s="2">
        <v>24.56</v>
      </c>
      <c r="J5794" s="82" t="s">
        <v>12992</v>
      </c>
    </row>
    <row r="5795" spans="1:10" ht="13.9">
      <c r="A5795" s="4" t="s">
        <v>13000</v>
      </c>
      <c r="B5795" s="4" t="s">
        <v>649</v>
      </c>
      <c r="C5795" s="4" t="s">
        <v>654</v>
      </c>
      <c r="D5795" s="4">
        <v>2.3800000000000002E-2</v>
      </c>
      <c r="E5795" s="4">
        <v>4.8999999999999998E-3</v>
      </c>
      <c r="F5795" s="81" t="s">
        <v>8320</v>
      </c>
      <c r="G5795" s="4">
        <v>0.38390000000000002</v>
      </c>
      <c r="H5795" s="2">
        <v>448902</v>
      </c>
      <c r="I5795" s="2">
        <v>23.59</v>
      </c>
      <c r="J5795" s="82" t="s">
        <v>1305</v>
      </c>
    </row>
    <row r="5796" spans="1:10" ht="13.9">
      <c r="A5796" s="4" t="s">
        <v>13001</v>
      </c>
      <c r="B5796" s="4" t="s">
        <v>650</v>
      </c>
      <c r="C5796" s="4" t="s">
        <v>662</v>
      </c>
      <c r="D5796" s="4">
        <v>-2.35E-2</v>
      </c>
      <c r="E5796" s="4">
        <v>4.8999999999999998E-3</v>
      </c>
      <c r="F5796" s="81" t="s">
        <v>13002</v>
      </c>
      <c r="G5796" s="4">
        <v>0.64349999999999996</v>
      </c>
      <c r="H5796" s="2">
        <v>448902</v>
      </c>
      <c r="I5796" s="2">
        <v>23</v>
      </c>
      <c r="J5796" s="82" t="s">
        <v>1641</v>
      </c>
    </row>
    <row r="5797" spans="1:10" ht="13.9">
      <c r="A5797" s="4" t="s">
        <v>13003</v>
      </c>
      <c r="B5797" s="4" t="s">
        <v>649</v>
      </c>
      <c r="C5797" s="4" t="s">
        <v>654</v>
      </c>
      <c r="D5797" s="4">
        <v>3.3700000000000001E-2</v>
      </c>
      <c r="E5797" s="4">
        <v>6.7999999999999996E-3</v>
      </c>
      <c r="F5797" s="81" t="s">
        <v>13004</v>
      </c>
      <c r="G5797" s="4">
        <v>0.1242</v>
      </c>
      <c r="H5797" s="2">
        <v>448902</v>
      </c>
      <c r="I5797" s="2">
        <v>24.56</v>
      </c>
      <c r="J5797" s="82" t="s">
        <v>12992</v>
      </c>
    </row>
    <row r="5798" spans="1:10" ht="13.9">
      <c r="A5798" s="4" t="s">
        <v>13005</v>
      </c>
      <c r="B5798" s="4" t="s">
        <v>662</v>
      </c>
      <c r="C5798" s="4" t="s">
        <v>654</v>
      </c>
      <c r="D5798" s="4">
        <v>-3.3700000000000001E-2</v>
      </c>
      <c r="E5798" s="4">
        <v>6.7999999999999996E-3</v>
      </c>
      <c r="F5798" s="81" t="s">
        <v>13006</v>
      </c>
      <c r="G5798" s="4">
        <v>0.87549999999999994</v>
      </c>
      <c r="H5798" s="2">
        <v>448902</v>
      </c>
      <c r="I5798" s="2">
        <v>24.56</v>
      </c>
      <c r="J5798" s="82" t="s">
        <v>12992</v>
      </c>
    </row>
    <row r="5799" spans="1:10" ht="13.9">
      <c r="A5799" s="4" t="s">
        <v>13007</v>
      </c>
      <c r="B5799" s="4" t="s">
        <v>649</v>
      </c>
      <c r="C5799" s="4" t="s">
        <v>654</v>
      </c>
      <c r="D5799" s="4">
        <v>-2.3900000000000001E-2</v>
      </c>
      <c r="E5799" s="4">
        <v>4.8999999999999998E-3</v>
      </c>
      <c r="F5799" s="81" t="s">
        <v>13008</v>
      </c>
      <c r="G5799" s="4">
        <v>0.62829999999999997</v>
      </c>
      <c r="H5799" s="2">
        <v>448902</v>
      </c>
      <c r="I5799" s="2">
        <v>23.79</v>
      </c>
      <c r="J5799" s="82" t="s">
        <v>13009</v>
      </c>
    </row>
    <row r="5800" spans="1:10" ht="13.9">
      <c r="A5800" s="4" t="s">
        <v>13010</v>
      </c>
      <c r="B5800" s="4" t="s">
        <v>650</v>
      </c>
      <c r="C5800" s="4" t="s">
        <v>654</v>
      </c>
      <c r="D5800" s="4">
        <v>-2.3900000000000001E-2</v>
      </c>
      <c r="E5800" s="4">
        <v>4.8999999999999998E-3</v>
      </c>
      <c r="F5800" s="81" t="s">
        <v>13011</v>
      </c>
      <c r="G5800" s="4">
        <v>0.62880000000000003</v>
      </c>
      <c r="H5800" s="2">
        <v>448902</v>
      </c>
      <c r="I5800" s="2">
        <v>23.79</v>
      </c>
      <c r="J5800" s="82" t="s">
        <v>13009</v>
      </c>
    </row>
    <row r="5801" spans="1:10" ht="13.9">
      <c r="A5801" s="4" t="s">
        <v>13012</v>
      </c>
      <c r="B5801" s="4" t="s">
        <v>650</v>
      </c>
      <c r="C5801" s="4" t="s">
        <v>662</v>
      </c>
      <c r="D5801" s="4">
        <v>2.3300000000000001E-2</v>
      </c>
      <c r="E5801" s="4">
        <v>4.8999999999999998E-3</v>
      </c>
      <c r="F5801" s="81" t="s">
        <v>6115</v>
      </c>
      <c r="G5801" s="4">
        <v>0.35620000000000002</v>
      </c>
      <c r="H5801" s="2">
        <v>448902</v>
      </c>
      <c r="I5801" s="2">
        <v>22.61</v>
      </c>
      <c r="J5801" s="82" t="s">
        <v>1462</v>
      </c>
    </row>
    <row r="5802" spans="1:10" ht="13.9">
      <c r="A5802" s="4" t="s">
        <v>13013</v>
      </c>
      <c r="B5802" s="4" t="s">
        <v>649</v>
      </c>
      <c r="C5802" s="4" t="s">
        <v>654</v>
      </c>
      <c r="D5802" s="4">
        <v>-2.1999999999999999E-2</v>
      </c>
      <c r="E5802" s="4">
        <v>4.7999999999999996E-3</v>
      </c>
      <c r="F5802" s="81" t="s">
        <v>13014</v>
      </c>
      <c r="G5802" s="4">
        <v>0.64610000000000001</v>
      </c>
      <c r="H5802" s="2">
        <v>479952</v>
      </c>
      <c r="I5802" s="2">
        <v>21.01</v>
      </c>
      <c r="J5802" s="82" t="s">
        <v>12639</v>
      </c>
    </row>
    <row r="5803" spans="1:10" ht="13.9">
      <c r="A5803" s="4" t="s">
        <v>13015</v>
      </c>
      <c r="B5803" s="4" t="s">
        <v>649</v>
      </c>
      <c r="C5803" s="4" t="s">
        <v>654</v>
      </c>
      <c r="D5803" s="4">
        <v>2.23E-2</v>
      </c>
      <c r="E5803" s="4">
        <v>4.7999999999999996E-3</v>
      </c>
      <c r="F5803" s="81" t="s">
        <v>7187</v>
      </c>
      <c r="G5803" s="4">
        <v>0.37709999999999999</v>
      </c>
      <c r="H5803" s="2">
        <v>479952</v>
      </c>
      <c r="I5803" s="2">
        <v>21.58</v>
      </c>
      <c r="J5803" s="82" t="s">
        <v>1123</v>
      </c>
    </row>
    <row r="5804" spans="1:10" ht="13.9">
      <c r="A5804" s="4" t="s">
        <v>13016</v>
      </c>
      <c r="B5804" s="4" t="s">
        <v>649</v>
      </c>
      <c r="C5804" s="4" t="s">
        <v>662</v>
      </c>
      <c r="D5804" s="4">
        <v>-2.3300000000000001E-2</v>
      </c>
      <c r="E5804" s="4">
        <v>4.8999999999999998E-3</v>
      </c>
      <c r="F5804" s="81" t="s">
        <v>13017</v>
      </c>
      <c r="G5804" s="4">
        <v>0.64370000000000005</v>
      </c>
      <c r="H5804" s="2">
        <v>448902</v>
      </c>
      <c r="I5804" s="2">
        <v>22.61</v>
      </c>
      <c r="J5804" s="82" t="s">
        <v>1462</v>
      </c>
    </row>
    <row r="5805" spans="1:10" ht="13.9">
      <c r="A5805" s="4" t="s">
        <v>13018</v>
      </c>
      <c r="B5805" s="4" t="s">
        <v>650</v>
      </c>
      <c r="C5805" s="4" t="s">
        <v>662</v>
      </c>
      <c r="D5805" s="4">
        <v>2.3800000000000002E-2</v>
      </c>
      <c r="E5805" s="4">
        <v>4.8999999999999998E-3</v>
      </c>
      <c r="F5805" s="81" t="s">
        <v>713</v>
      </c>
      <c r="G5805" s="4">
        <v>0.39369999999999999</v>
      </c>
      <c r="H5805" s="2">
        <v>448902</v>
      </c>
      <c r="I5805" s="2">
        <v>23.59</v>
      </c>
      <c r="J5805" s="82" t="s">
        <v>1305</v>
      </c>
    </row>
    <row r="5806" spans="1:10" ht="13.9">
      <c r="A5806" s="4" t="s">
        <v>13019</v>
      </c>
      <c r="B5806" s="4" t="s">
        <v>650</v>
      </c>
      <c r="C5806" s="4" t="s">
        <v>662</v>
      </c>
      <c r="D5806" s="4">
        <v>4.3700000000000003E-2</v>
      </c>
      <c r="E5806" s="4">
        <v>9.4999999999999998E-3</v>
      </c>
      <c r="F5806" s="81" t="s">
        <v>8217</v>
      </c>
      <c r="G5806" s="4">
        <v>5.62E-2</v>
      </c>
      <c r="H5806" s="2">
        <v>479952</v>
      </c>
      <c r="I5806" s="2">
        <v>21.16</v>
      </c>
      <c r="J5806" s="82" t="s">
        <v>13020</v>
      </c>
    </row>
    <row r="5807" spans="1:10" ht="13.9">
      <c r="A5807" s="4" t="s">
        <v>13021</v>
      </c>
      <c r="B5807" s="4" t="s">
        <v>649</v>
      </c>
      <c r="C5807" s="4" t="s">
        <v>654</v>
      </c>
      <c r="D5807" s="4">
        <v>2.1899999999999999E-2</v>
      </c>
      <c r="E5807" s="4">
        <v>4.7999999999999996E-3</v>
      </c>
      <c r="F5807" s="81" t="s">
        <v>4082</v>
      </c>
      <c r="G5807" s="4">
        <v>0.37390000000000001</v>
      </c>
      <c r="H5807" s="2">
        <v>479952</v>
      </c>
      <c r="I5807" s="2">
        <v>20.82</v>
      </c>
      <c r="J5807" s="82" t="s">
        <v>13022</v>
      </c>
    </row>
    <row r="5808" spans="1:10" ht="13.9">
      <c r="A5808" s="4" t="s">
        <v>13023</v>
      </c>
      <c r="B5808" s="4" t="s">
        <v>662</v>
      </c>
      <c r="C5808" s="4" t="s">
        <v>654</v>
      </c>
      <c r="D5808" s="4">
        <v>2.18E-2</v>
      </c>
      <c r="E5808" s="4">
        <v>4.7999999999999996E-3</v>
      </c>
      <c r="F5808" s="81" t="s">
        <v>1411</v>
      </c>
      <c r="G5808" s="4">
        <v>0.3735</v>
      </c>
      <c r="H5808" s="2">
        <v>479952</v>
      </c>
      <c r="I5808" s="2">
        <v>20.63</v>
      </c>
      <c r="J5808" s="82" t="s">
        <v>4689</v>
      </c>
    </row>
    <row r="5809" spans="1:10" ht="13.9">
      <c r="A5809" s="4" t="s">
        <v>13024</v>
      </c>
      <c r="B5809" s="4" t="s">
        <v>1440</v>
      </c>
      <c r="C5809" s="4" t="s">
        <v>662</v>
      </c>
      <c r="D5809" s="4">
        <v>-2.3599999999999999E-2</v>
      </c>
      <c r="E5809" s="4">
        <v>4.8999999999999998E-3</v>
      </c>
      <c r="F5809" s="81" t="s">
        <v>4809</v>
      </c>
      <c r="G5809" s="4">
        <v>0.62370000000000003</v>
      </c>
      <c r="H5809" s="2">
        <v>448902</v>
      </c>
      <c r="I5809" s="2">
        <v>23.2</v>
      </c>
      <c r="J5809" s="82" t="s">
        <v>1843</v>
      </c>
    </row>
    <row r="5810" spans="1:10" ht="13.9">
      <c r="A5810" s="4" t="s">
        <v>13025</v>
      </c>
      <c r="B5810" s="4" t="s">
        <v>650</v>
      </c>
      <c r="C5810" s="4" t="s">
        <v>871</v>
      </c>
      <c r="D5810" s="4">
        <v>-3.73E-2</v>
      </c>
      <c r="E5810" s="4">
        <v>7.0000000000000001E-3</v>
      </c>
      <c r="F5810" s="81" t="s">
        <v>13026</v>
      </c>
      <c r="G5810" s="4">
        <v>0.89839999999999998</v>
      </c>
      <c r="H5810" s="2">
        <v>448902</v>
      </c>
      <c r="I5810" s="2">
        <v>28.39</v>
      </c>
      <c r="J5810" s="82" t="s">
        <v>13027</v>
      </c>
    </row>
    <row r="5811" spans="1:10" ht="13.9">
      <c r="A5811" s="4" t="s">
        <v>13028</v>
      </c>
      <c r="B5811" s="4" t="s">
        <v>650</v>
      </c>
      <c r="C5811" s="4" t="s">
        <v>662</v>
      </c>
      <c r="D5811" s="4">
        <v>2.2499999999999999E-2</v>
      </c>
      <c r="E5811" s="4">
        <v>4.7000000000000002E-3</v>
      </c>
      <c r="F5811" s="81" t="s">
        <v>2386</v>
      </c>
      <c r="G5811" s="4">
        <v>0.24779999999999999</v>
      </c>
      <c r="H5811" s="2">
        <v>479952</v>
      </c>
      <c r="I5811" s="2">
        <v>22.92</v>
      </c>
      <c r="J5811" s="82" t="s">
        <v>12155</v>
      </c>
    </row>
    <row r="5812" spans="1:10" ht="13.9">
      <c r="A5812" s="4" t="s">
        <v>13029</v>
      </c>
      <c r="B5812" s="4" t="s">
        <v>650</v>
      </c>
      <c r="C5812" s="4" t="s">
        <v>662</v>
      </c>
      <c r="D5812" s="4">
        <v>3.5900000000000001E-2</v>
      </c>
      <c r="E5812" s="4">
        <v>6.7000000000000002E-3</v>
      </c>
      <c r="F5812" s="81" t="s">
        <v>13030</v>
      </c>
      <c r="G5812" s="4">
        <v>0.1041</v>
      </c>
      <c r="H5812" s="2">
        <v>480970</v>
      </c>
      <c r="I5812" s="2">
        <v>28.71</v>
      </c>
      <c r="J5812" s="82" t="s">
        <v>13031</v>
      </c>
    </row>
    <row r="5813" spans="1:10" ht="13.9">
      <c r="A5813" s="4" t="s">
        <v>13032</v>
      </c>
      <c r="B5813" s="4" t="s">
        <v>650</v>
      </c>
      <c r="C5813" s="4" t="s">
        <v>662</v>
      </c>
      <c r="D5813" s="4">
        <v>2.4199999999999999E-2</v>
      </c>
      <c r="E5813" s="4">
        <v>4.8999999999999998E-3</v>
      </c>
      <c r="F5813" s="81" t="s">
        <v>13033</v>
      </c>
      <c r="G5813" s="4">
        <v>0.25340000000000001</v>
      </c>
      <c r="H5813" s="2">
        <v>448902</v>
      </c>
      <c r="I5813" s="2">
        <v>24.39</v>
      </c>
      <c r="J5813" s="82" t="s">
        <v>1084</v>
      </c>
    </row>
    <row r="5814" spans="1:10" ht="13.9">
      <c r="A5814" s="4" t="s">
        <v>13034</v>
      </c>
      <c r="B5814" s="4" t="s">
        <v>649</v>
      </c>
      <c r="C5814" s="4" t="s">
        <v>654</v>
      </c>
      <c r="D5814" s="4">
        <v>2.4400000000000002E-2</v>
      </c>
      <c r="E5814" s="4">
        <v>4.7999999999999996E-3</v>
      </c>
      <c r="F5814" s="81" t="s">
        <v>13035</v>
      </c>
      <c r="G5814" s="4">
        <v>0.25459999999999999</v>
      </c>
      <c r="H5814" s="2">
        <v>448902</v>
      </c>
      <c r="I5814" s="2">
        <v>25.84</v>
      </c>
      <c r="J5814" s="82" t="s">
        <v>13036</v>
      </c>
    </row>
    <row r="5815" spans="1:10" ht="13.9">
      <c r="A5815" s="4" t="s">
        <v>13037</v>
      </c>
      <c r="B5815" s="4" t="s">
        <v>649</v>
      </c>
      <c r="C5815" s="4" t="s">
        <v>662</v>
      </c>
      <c r="D5815" s="4">
        <v>2.3099999999999999E-2</v>
      </c>
      <c r="E5815" s="4">
        <v>4.7999999999999996E-3</v>
      </c>
      <c r="F5815" s="81" t="s">
        <v>13038</v>
      </c>
      <c r="G5815" s="4">
        <v>0.2485</v>
      </c>
      <c r="H5815" s="2">
        <v>459028</v>
      </c>
      <c r="I5815" s="2">
        <v>23.16</v>
      </c>
      <c r="J5815" s="82" t="s">
        <v>13039</v>
      </c>
    </row>
    <row r="5816" spans="1:10" ht="13.9">
      <c r="A5816" s="4" t="s">
        <v>13040</v>
      </c>
      <c r="B5816" s="4" t="s">
        <v>649</v>
      </c>
      <c r="C5816" s="4" t="s">
        <v>662</v>
      </c>
      <c r="D5816" s="4">
        <v>-2.23E-2</v>
      </c>
      <c r="E5816" s="4">
        <v>4.7999999999999996E-3</v>
      </c>
      <c r="F5816" s="81" t="s">
        <v>7451</v>
      </c>
      <c r="G5816" s="4">
        <v>0.7571</v>
      </c>
      <c r="H5816" s="2">
        <v>459028</v>
      </c>
      <c r="I5816" s="2">
        <v>21.58</v>
      </c>
      <c r="J5816" s="82" t="s">
        <v>13041</v>
      </c>
    </row>
    <row r="5817" spans="1:10" ht="13.9">
      <c r="A5817" s="4" t="s">
        <v>13042</v>
      </c>
      <c r="B5817" s="4" t="s">
        <v>650</v>
      </c>
      <c r="C5817" s="4" t="s">
        <v>662</v>
      </c>
      <c r="D5817" s="4">
        <v>-2.2599999999999999E-2</v>
      </c>
      <c r="E5817" s="4">
        <v>4.7000000000000002E-3</v>
      </c>
      <c r="F5817" s="81" t="s">
        <v>13043</v>
      </c>
      <c r="G5817" s="4">
        <v>0.74309999999999998</v>
      </c>
      <c r="H5817" s="2">
        <v>479952</v>
      </c>
      <c r="I5817" s="2">
        <v>23.12</v>
      </c>
      <c r="J5817" s="82" t="s">
        <v>7813</v>
      </c>
    </row>
    <row r="5818" spans="1:10" ht="13.9">
      <c r="A5818" s="4" t="s">
        <v>13044</v>
      </c>
      <c r="B5818" s="4" t="s">
        <v>649</v>
      </c>
      <c r="C5818" s="4" t="s">
        <v>654</v>
      </c>
      <c r="D5818" s="4">
        <v>2.24E-2</v>
      </c>
      <c r="E5818" s="4">
        <v>4.7000000000000002E-3</v>
      </c>
      <c r="F5818" s="81" t="s">
        <v>13045</v>
      </c>
      <c r="G5818" s="4">
        <v>0.25769999999999998</v>
      </c>
      <c r="H5818" s="2">
        <v>479952</v>
      </c>
      <c r="I5818" s="2">
        <v>22.71</v>
      </c>
      <c r="J5818" s="82" t="s">
        <v>5520</v>
      </c>
    </row>
    <row r="5819" spans="1:10" ht="13.9">
      <c r="A5819" s="4" t="s">
        <v>13046</v>
      </c>
      <c r="B5819" s="4" t="s">
        <v>650</v>
      </c>
      <c r="C5819" s="4" t="s">
        <v>662</v>
      </c>
      <c r="D5819" s="4">
        <v>2.2499999999999999E-2</v>
      </c>
      <c r="E5819" s="4">
        <v>4.7000000000000002E-3</v>
      </c>
      <c r="F5819" s="81" t="s">
        <v>3607</v>
      </c>
      <c r="G5819" s="4">
        <v>0.2487</v>
      </c>
      <c r="H5819" s="2">
        <v>479952</v>
      </c>
      <c r="I5819" s="2">
        <v>22.92</v>
      </c>
      <c r="J5819" s="82" t="s">
        <v>12155</v>
      </c>
    </row>
    <row r="5820" spans="1:10" ht="13.9">
      <c r="A5820" s="4" t="s">
        <v>13047</v>
      </c>
      <c r="B5820" s="4" t="s">
        <v>662</v>
      </c>
      <c r="C5820" s="4" t="s">
        <v>654</v>
      </c>
      <c r="D5820" s="4">
        <v>2.4500000000000001E-2</v>
      </c>
      <c r="E5820" s="4">
        <v>4.7999999999999996E-3</v>
      </c>
      <c r="F5820" s="81" t="s">
        <v>7554</v>
      </c>
      <c r="G5820" s="4">
        <v>0.25629999999999997</v>
      </c>
      <c r="H5820" s="2">
        <v>448902</v>
      </c>
      <c r="I5820" s="2">
        <v>26.05</v>
      </c>
      <c r="J5820" s="82" t="s">
        <v>12989</v>
      </c>
    </row>
    <row r="5821" spans="1:10" ht="13.9">
      <c r="A5821" s="4" t="s">
        <v>13048</v>
      </c>
      <c r="B5821" s="4" t="s">
        <v>649</v>
      </c>
      <c r="C5821" s="4" t="s">
        <v>654</v>
      </c>
      <c r="D5821" s="4">
        <v>3.5499999999999997E-2</v>
      </c>
      <c r="E5821" s="4">
        <v>6.7000000000000002E-3</v>
      </c>
      <c r="F5821" s="81" t="s">
        <v>13049</v>
      </c>
      <c r="G5821" s="4">
        <v>0.1041</v>
      </c>
      <c r="H5821" s="2">
        <v>480970</v>
      </c>
      <c r="I5821" s="2">
        <v>28.07</v>
      </c>
      <c r="J5821" s="82" t="s">
        <v>13050</v>
      </c>
    </row>
    <row r="5822" spans="1:10" ht="13.9">
      <c r="A5822" s="4" t="s">
        <v>13051</v>
      </c>
      <c r="B5822" s="4" t="s">
        <v>649</v>
      </c>
      <c r="C5822" s="4" t="s">
        <v>650</v>
      </c>
      <c r="D5822" s="4">
        <v>2.41E-2</v>
      </c>
      <c r="E5822" s="4">
        <v>4.7999999999999996E-3</v>
      </c>
      <c r="F5822" s="81" t="s">
        <v>13052</v>
      </c>
      <c r="G5822" s="4">
        <v>0.25619999999999998</v>
      </c>
      <c r="H5822" s="2">
        <v>448902</v>
      </c>
      <c r="I5822" s="2">
        <v>25.21</v>
      </c>
      <c r="J5822" s="82" t="s">
        <v>13053</v>
      </c>
    </row>
    <row r="5823" spans="1:10" ht="13.9">
      <c r="A5823" s="4" t="s">
        <v>13054</v>
      </c>
      <c r="B5823" s="4" t="s">
        <v>650</v>
      </c>
      <c r="C5823" s="4" t="s">
        <v>662</v>
      </c>
      <c r="D5823" s="4">
        <v>-2.4E-2</v>
      </c>
      <c r="E5823" s="4">
        <v>4.8999999999999998E-3</v>
      </c>
      <c r="F5823" s="81" t="s">
        <v>13055</v>
      </c>
      <c r="G5823" s="4">
        <v>0.752</v>
      </c>
      <c r="H5823" s="2">
        <v>448902</v>
      </c>
      <c r="I5823" s="2">
        <v>23.99</v>
      </c>
      <c r="J5823" s="82" t="s">
        <v>13056</v>
      </c>
    </row>
    <row r="5824" spans="1:10" ht="13.9">
      <c r="A5824" s="4" t="s">
        <v>13057</v>
      </c>
      <c r="B5824" s="4" t="s">
        <v>2325</v>
      </c>
      <c r="C5824" s="4" t="s">
        <v>662</v>
      </c>
      <c r="D5824" s="4">
        <v>-2.4199999999999999E-2</v>
      </c>
      <c r="E5824" s="4">
        <v>4.8999999999999998E-3</v>
      </c>
      <c r="F5824" s="81" t="s">
        <v>12725</v>
      </c>
      <c r="G5824" s="4">
        <v>0.75009999999999999</v>
      </c>
      <c r="H5824" s="2">
        <v>448902</v>
      </c>
      <c r="I5824" s="2">
        <v>24.39</v>
      </c>
      <c r="J5824" s="82" t="s">
        <v>1084</v>
      </c>
    </row>
    <row r="5825" spans="1:10" ht="13.9">
      <c r="A5825" s="4" t="s">
        <v>13058</v>
      </c>
      <c r="B5825" s="4" t="s">
        <v>649</v>
      </c>
      <c r="C5825" s="4" t="s">
        <v>650</v>
      </c>
      <c r="D5825" s="4">
        <v>-2.1999999999999999E-2</v>
      </c>
      <c r="E5825" s="4">
        <v>4.7000000000000002E-3</v>
      </c>
      <c r="F5825" s="81" t="s">
        <v>4738</v>
      </c>
      <c r="G5825" s="4">
        <v>0.75019999999999998</v>
      </c>
      <c r="H5825" s="2">
        <v>479952</v>
      </c>
      <c r="I5825" s="2">
        <v>21.91</v>
      </c>
      <c r="J5825" s="82" t="s">
        <v>13059</v>
      </c>
    </row>
    <row r="5826" spans="1:10" ht="13.9">
      <c r="A5826" s="4" t="s">
        <v>13060</v>
      </c>
      <c r="B5826" s="4" t="s">
        <v>650</v>
      </c>
      <c r="C5826" s="4" t="s">
        <v>654</v>
      </c>
      <c r="D5826" s="4">
        <v>-2.24E-2</v>
      </c>
      <c r="E5826" s="4">
        <v>4.7000000000000002E-3</v>
      </c>
      <c r="F5826" s="81" t="s">
        <v>13061</v>
      </c>
      <c r="G5826" s="4">
        <v>0.75039999999999996</v>
      </c>
      <c r="H5826" s="2">
        <v>479952</v>
      </c>
      <c r="I5826" s="2">
        <v>22.71</v>
      </c>
      <c r="J5826" s="82" t="s">
        <v>5520</v>
      </c>
    </row>
    <row r="5827" spans="1:10" ht="13.9">
      <c r="A5827" s="4" t="s">
        <v>13062</v>
      </c>
      <c r="B5827" s="4" t="s">
        <v>650</v>
      </c>
      <c r="C5827" s="4" t="s">
        <v>662</v>
      </c>
      <c r="D5827" s="4">
        <v>4.3400000000000001E-2</v>
      </c>
      <c r="E5827" s="4">
        <v>7.4999999999999997E-3</v>
      </c>
      <c r="F5827" s="81" t="s">
        <v>13063</v>
      </c>
      <c r="G5827" s="4">
        <v>9.2600000000000002E-2</v>
      </c>
      <c r="H5827" s="2">
        <v>448902</v>
      </c>
      <c r="I5827" s="2">
        <v>33.49</v>
      </c>
      <c r="J5827" s="82" t="s">
        <v>13064</v>
      </c>
    </row>
    <row r="5828" spans="1:10" ht="13.9">
      <c r="A5828" s="4" t="s">
        <v>13065</v>
      </c>
      <c r="B5828" s="4" t="s">
        <v>654</v>
      </c>
      <c r="C5828" s="4" t="s">
        <v>1511</v>
      </c>
      <c r="D5828" s="4">
        <v>-2.6700000000000002E-2</v>
      </c>
      <c r="E5828" s="4">
        <v>5.1999999999999998E-3</v>
      </c>
      <c r="F5828" s="81" t="s">
        <v>13066</v>
      </c>
      <c r="G5828" s="4">
        <v>0.7732</v>
      </c>
      <c r="H5828" s="2">
        <v>448902</v>
      </c>
      <c r="I5828" s="2">
        <v>26.36</v>
      </c>
      <c r="J5828" s="82" t="s">
        <v>13067</v>
      </c>
    </row>
    <row r="5829" spans="1:10" ht="13.9">
      <c r="A5829" s="4" t="s">
        <v>13068</v>
      </c>
      <c r="B5829" s="4" t="s">
        <v>650</v>
      </c>
      <c r="C5829" s="4" t="s">
        <v>662</v>
      </c>
      <c r="D5829" s="4">
        <v>-2.5100000000000001E-2</v>
      </c>
      <c r="E5829" s="4">
        <v>4.8999999999999998E-3</v>
      </c>
      <c r="F5829" s="81" t="s">
        <v>13069</v>
      </c>
      <c r="G5829" s="4">
        <v>0.75139999999999996</v>
      </c>
      <c r="H5829" s="2">
        <v>448902</v>
      </c>
      <c r="I5829" s="2">
        <v>26.24</v>
      </c>
      <c r="J5829" s="82" t="s">
        <v>13070</v>
      </c>
    </row>
    <row r="5830" spans="1:10" ht="13.9">
      <c r="A5830" s="4" t="s">
        <v>13071</v>
      </c>
      <c r="B5830" s="4" t="s">
        <v>649</v>
      </c>
      <c r="C5830" s="4" t="s">
        <v>13072</v>
      </c>
      <c r="D5830" s="4">
        <v>-3.7499999999999999E-2</v>
      </c>
      <c r="E5830" s="4">
        <v>6.8999999999999999E-3</v>
      </c>
      <c r="F5830" s="81" t="s">
        <v>13073</v>
      </c>
      <c r="G5830" s="4">
        <v>0.89690000000000003</v>
      </c>
      <c r="H5830" s="2">
        <v>448902</v>
      </c>
      <c r="I5830" s="2">
        <v>29.54</v>
      </c>
      <c r="J5830" s="82" t="s">
        <v>11607</v>
      </c>
    </row>
    <row r="5831" spans="1:10" ht="13.9">
      <c r="A5831" s="4" t="s">
        <v>13074</v>
      </c>
      <c r="B5831" s="4" t="s">
        <v>650</v>
      </c>
      <c r="C5831" s="4" t="s">
        <v>662</v>
      </c>
      <c r="D5831" s="4">
        <v>-3.3300000000000003E-2</v>
      </c>
      <c r="E5831" s="4">
        <v>6.6E-3</v>
      </c>
      <c r="F5831" s="81" t="s">
        <v>13075</v>
      </c>
      <c r="G5831" s="4">
        <v>0.89280000000000004</v>
      </c>
      <c r="H5831" s="2">
        <v>480970</v>
      </c>
      <c r="I5831" s="2">
        <v>25.46</v>
      </c>
      <c r="J5831" s="82" t="s">
        <v>13076</v>
      </c>
    </row>
    <row r="5832" spans="1:10" ht="13.9">
      <c r="A5832" s="4" t="s">
        <v>13077</v>
      </c>
      <c r="B5832" s="4" t="s">
        <v>650</v>
      </c>
      <c r="C5832" s="4" t="s">
        <v>662</v>
      </c>
      <c r="D5832" s="4">
        <v>3.5999999999999997E-2</v>
      </c>
      <c r="E5832" s="4">
        <v>6.7999999999999996E-3</v>
      </c>
      <c r="F5832" s="81" t="s">
        <v>13078</v>
      </c>
      <c r="G5832" s="4">
        <v>0.1028</v>
      </c>
      <c r="H5832" s="2">
        <v>480970</v>
      </c>
      <c r="I5832" s="2">
        <v>28.03</v>
      </c>
      <c r="J5832" s="82" t="s">
        <v>13079</v>
      </c>
    </row>
    <row r="5833" spans="1:10" ht="13.9">
      <c r="A5833" s="4" t="s">
        <v>13080</v>
      </c>
      <c r="B5833" s="4" t="s">
        <v>650</v>
      </c>
      <c r="C5833" s="4" t="s">
        <v>662</v>
      </c>
      <c r="D5833" s="4">
        <v>3.56E-2</v>
      </c>
      <c r="E5833" s="4">
        <v>6.7999999999999996E-3</v>
      </c>
      <c r="F5833" s="81" t="s">
        <v>13081</v>
      </c>
      <c r="G5833" s="4">
        <v>0.1075</v>
      </c>
      <c r="H5833" s="2">
        <v>448902</v>
      </c>
      <c r="I5833" s="2">
        <v>27.41</v>
      </c>
      <c r="J5833" s="82" t="s">
        <v>13082</v>
      </c>
    </row>
    <row r="5834" spans="1:10" ht="13.9">
      <c r="A5834" s="4" t="s">
        <v>13083</v>
      </c>
      <c r="B5834" s="4" t="s">
        <v>649</v>
      </c>
      <c r="C5834" s="4" t="s">
        <v>662</v>
      </c>
      <c r="D5834" s="4">
        <v>3.5999999999999997E-2</v>
      </c>
      <c r="E5834" s="4">
        <v>6.7000000000000002E-3</v>
      </c>
      <c r="F5834" s="81" t="s">
        <v>13084</v>
      </c>
      <c r="G5834" s="4">
        <v>0.10299999999999999</v>
      </c>
      <c r="H5834" s="2">
        <v>480970</v>
      </c>
      <c r="I5834" s="2">
        <v>28.87</v>
      </c>
      <c r="J5834" s="82" t="s">
        <v>13085</v>
      </c>
    </row>
    <row r="5835" spans="1:10" ht="13.9">
      <c r="A5835" s="4" t="s">
        <v>13086</v>
      </c>
      <c r="B5835" s="4" t="s">
        <v>650</v>
      </c>
      <c r="C5835" s="4" t="s">
        <v>662</v>
      </c>
      <c r="D5835" s="4">
        <v>3.5000000000000003E-2</v>
      </c>
      <c r="E5835" s="4">
        <v>6.7000000000000002E-3</v>
      </c>
      <c r="F5835" s="81" t="s">
        <v>13087</v>
      </c>
      <c r="G5835" s="4">
        <v>0.10340000000000001</v>
      </c>
      <c r="H5835" s="2">
        <v>480970</v>
      </c>
      <c r="I5835" s="2">
        <v>27.29</v>
      </c>
      <c r="J5835" s="82" t="s">
        <v>1503</v>
      </c>
    </row>
    <row r="5836" spans="1:10" ht="13.9">
      <c r="A5836" s="4" t="s">
        <v>13088</v>
      </c>
      <c r="B5836" s="4" t="s">
        <v>650</v>
      </c>
      <c r="C5836" s="4" t="s">
        <v>662</v>
      </c>
      <c r="D5836" s="4">
        <v>-3.3700000000000001E-2</v>
      </c>
      <c r="E5836" s="4">
        <v>6.6E-3</v>
      </c>
      <c r="F5836" s="81" t="s">
        <v>13089</v>
      </c>
      <c r="G5836" s="4">
        <v>0.89159999999999995</v>
      </c>
      <c r="H5836" s="2">
        <v>480970</v>
      </c>
      <c r="I5836" s="2">
        <v>26.07</v>
      </c>
      <c r="J5836" s="82" t="s">
        <v>13090</v>
      </c>
    </row>
    <row r="5837" spans="1:10" ht="13.9">
      <c r="A5837" s="4" t="s">
        <v>13091</v>
      </c>
      <c r="B5837" s="4" t="s">
        <v>649</v>
      </c>
      <c r="C5837" s="4" t="s">
        <v>1095</v>
      </c>
      <c r="D5837" s="4">
        <v>-3.7400000000000003E-2</v>
      </c>
      <c r="E5837" s="4">
        <v>7.0000000000000001E-3</v>
      </c>
      <c r="F5837" s="81" t="s">
        <v>13092</v>
      </c>
      <c r="G5837" s="4">
        <v>0.89759999999999995</v>
      </c>
      <c r="H5837" s="2">
        <v>448902</v>
      </c>
      <c r="I5837" s="2">
        <v>28.55</v>
      </c>
      <c r="J5837" s="82" t="s">
        <v>13093</v>
      </c>
    </row>
    <row r="5838" spans="1:10" ht="13.9">
      <c r="A5838" s="4" t="s">
        <v>13094</v>
      </c>
      <c r="B5838" s="4" t="s">
        <v>649</v>
      </c>
      <c r="C5838" s="4" t="s">
        <v>654</v>
      </c>
      <c r="D5838" s="4">
        <v>3.5999999999999997E-2</v>
      </c>
      <c r="E5838" s="4">
        <v>6.7000000000000002E-3</v>
      </c>
      <c r="F5838" s="81" t="s">
        <v>13095</v>
      </c>
      <c r="G5838" s="4">
        <v>0.104</v>
      </c>
      <c r="H5838" s="2">
        <v>480970</v>
      </c>
      <c r="I5838" s="2">
        <v>28.87</v>
      </c>
      <c r="J5838" s="82" t="s">
        <v>13085</v>
      </c>
    </row>
    <row r="5839" spans="1:10" ht="13.9">
      <c r="A5839" s="4" t="s">
        <v>13096</v>
      </c>
      <c r="B5839" s="4" t="s">
        <v>662</v>
      </c>
      <c r="C5839" s="4" t="s">
        <v>654</v>
      </c>
      <c r="D5839" s="4">
        <v>-3.7600000000000001E-2</v>
      </c>
      <c r="E5839" s="4">
        <v>7.0000000000000001E-3</v>
      </c>
      <c r="F5839" s="81" t="s">
        <v>13097</v>
      </c>
      <c r="G5839" s="4">
        <v>0.89729999999999999</v>
      </c>
      <c r="H5839" s="2">
        <v>448902</v>
      </c>
      <c r="I5839" s="2">
        <v>28.85</v>
      </c>
      <c r="J5839" s="82" t="s">
        <v>13098</v>
      </c>
    </row>
    <row r="5840" spans="1:10" ht="13.9">
      <c r="A5840" s="4" t="s">
        <v>13099</v>
      </c>
      <c r="B5840" s="4" t="s">
        <v>650</v>
      </c>
      <c r="C5840" s="4" t="s">
        <v>662</v>
      </c>
      <c r="D5840" s="4">
        <v>-3.7600000000000001E-2</v>
      </c>
      <c r="E5840" s="4">
        <v>6.8999999999999999E-3</v>
      </c>
      <c r="F5840" s="81" t="s">
        <v>13100</v>
      </c>
      <c r="G5840" s="4">
        <v>0.8972</v>
      </c>
      <c r="H5840" s="2">
        <v>448902</v>
      </c>
      <c r="I5840" s="2">
        <v>29.69</v>
      </c>
      <c r="J5840" s="82" t="s">
        <v>13101</v>
      </c>
    </row>
    <row r="5841" spans="1:10" ht="13.9">
      <c r="A5841" s="4" t="s">
        <v>13102</v>
      </c>
      <c r="B5841" s="4" t="s">
        <v>650</v>
      </c>
      <c r="C5841" s="4" t="s">
        <v>662</v>
      </c>
      <c r="D5841" s="4">
        <v>-3.5000000000000003E-2</v>
      </c>
      <c r="E5841" s="4">
        <v>6.7000000000000002E-3</v>
      </c>
      <c r="F5841" s="81" t="s">
        <v>13103</v>
      </c>
      <c r="G5841" s="4">
        <v>0.89559999999999995</v>
      </c>
      <c r="H5841" s="2">
        <v>480970</v>
      </c>
      <c r="I5841" s="2">
        <v>27.29</v>
      </c>
      <c r="J5841" s="82" t="s">
        <v>1503</v>
      </c>
    </row>
    <row r="5842" spans="1:10" ht="13.9">
      <c r="A5842" s="4" t="s">
        <v>13104</v>
      </c>
      <c r="B5842" s="4" t="s">
        <v>650</v>
      </c>
      <c r="C5842" s="4" t="s">
        <v>662</v>
      </c>
      <c r="D5842" s="4">
        <v>3.5700000000000003E-2</v>
      </c>
      <c r="E5842" s="4">
        <v>6.7000000000000002E-3</v>
      </c>
      <c r="F5842" s="81" t="s">
        <v>13105</v>
      </c>
      <c r="G5842" s="4">
        <v>0.104</v>
      </c>
      <c r="H5842" s="2">
        <v>480970</v>
      </c>
      <c r="I5842" s="2">
        <v>28.39</v>
      </c>
      <c r="J5842" s="82" t="s">
        <v>13106</v>
      </c>
    </row>
    <row r="5843" spans="1:10" ht="13.9">
      <c r="A5843" s="4" t="s">
        <v>13107</v>
      </c>
      <c r="B5843" s="4" t="s">
        <v>650</v>
      </c>
      <c r="C5843" s="4" t="s">
        <v>654</v>
      </c>
      <c r="D5843" s="4">
        <v>-3.44E-2</v>
      </c>
      <c r="E5843" s="4">
        <v>6.7000000000000002E-3</v>
      </c>
      <c r="F5843" s="81" t="s">
        <v>13108</v>
      </c>
      <c r="G5843" s="4">
        <v>0.89670000000000005</v>
      </c>
      <c r="H5843" s="2">
        <v>481650</v>
      </c>
      <c r="I5843" s="2">
        <v>26.36</v>
      </c>
      <c r="J5843" s="82" t="s">
        <v>13109</v>
      </c>
    </row>
    <row r="5844" spans="1:10" ht="13.9">
      <c r="A5844" s="4" t="s">
        <v>13110</v>
      </c>
      <c r="B5844" s="4" t="s">
        <v>650</v>
      </c>
      <c r="C5844" s="4" t="s">
        <v>654</v>
      </c>
      <c r="D5844" s="4">
        <v>3.7100000000000001E-2</v>
      </c>
      <c r="E5844" s="4">
        <v>6.8999999999999999E-3</v>
      </c>
      <c r="F5844" s="81" t="s">
        <v>13111</v>
      </c>
      <c r="G5844" s="4">
        <v>0.10440000000000001</v>
      </c>
      <c r="H5844" s="2">
        <v>448902</v>
      </c>
      <c r="I5844" s="2">
        <v>28.91</v>
      </c>
      <c r="J5844" s="82" t="s">
        <v>13112</v>
      </c>
    </row>
    <row r="5845" spans="1:10" ht="13.9">
      <c r="A5845" s="4" t="s">
        <v>13113</v>
      </c>
      <c r="B5845" s="4" t="s">
        <v>649</v>
      </c>
      <c r="C5845" s="4" t="s">
        <v>13114</v>
      </c>
      <c r="D5845" s="4">
        <v>3.9800000000000002E-2</v>
      </c>
      <c r="E5845" s="4">
        <v>7.1999999999999998E-3</v>
      </c>
      <c r="F5845" s="81" t="s">
        <v>13115</v>
      </c>
      <c r="G5845" s="4">
        <v>9.8100000000000007E-2</v>
      </c>
      <c r="H5845" s="2">
        <v>448902</v>
      </c>
      <c r="I5845" s="2">
        <v>30.56</v>
      </c>
      <c r="J5845" s="82" t="s">
        <v>2598</v>
      </c>
    </row>
    <row r="5846" spans="1:10" ht="13.9">
      <c r="A5846" s="4" t="s">
        <v>13116</v>
      </c>
      <c r="B5846" s="4" t="s">
        <v>650</v>
      </c>
      <c r="C5846" s="4" t="s">
        <v>662</v>
      </c>
      <c r="D5846" s="4">
        <v>-3.5299999999999998E-2</v>
      </c>
      <c r="E5846" s="4">
        <v>6.7000000000000002E-3</v>
      </c>
      <c r="F5846" s="81" t="s">
        <v>12634</v>
      </c>
      <c r="G5846" s="4">
        <v>0.89710000000000001</v>
      </c>
      <c r="H5846" s="2">
        <v>481650</v>
      </c>
      <c r="I5846" s="2">
        <v>27.76</v>
      </c>
      <c r="J5846" s="82" t="s">
        <v>13117</v>
      </c>
    </row>
    <row r="5847" spans="1:10" ht="13.9">
      <c r="A5847" s="4" t="s">
        <v>13118</v>
      </c>
      <c r="B5847" s="4" t="s">
        <v>650</v>
      </c>
      <c r="C5847" s="4" t="s">
        <v>662</v>
      </c>
      <c r="D5847" s="4">
        <v>-3.4700000000000002E-2</v>
      </c>
      <c r="E5847" s="4">
        <v>6.7000000000000002E-3</v>
      </c>
      <c r="F5847" s="81" t="s">
        <v>6436</v>
      </c>
      <c r="G5847" s="4">
        <v>0.89570000000000005</v>
      </c>
      <c r="H5847" s="2">
        <v>479952</v>
      </c>
      <c r="I5847" s="2">
        <v>26.82</v>
      </c>
      <c r="J5847" s="82" t="s">
        <v>9196</v>
      </c>
    </row>
    <row r="5848" spans="1:10" ht="13.9">
      <c r="A5848" s="4" t="s">
        <v>13119</v>
      </c>
      <c r="B5848" s="4" t="s">
        <v>662</v>
      </c>
      <c r="C5848" s="4" t="s">
        <v>654</v>
      </c>
      <c r="D5848" s="4">
        <v>-3.4700000000000002E-2</v>
      </c>
      <c r="E5848" s="4">
        <v>6.7000000000000002E-3</v>
      </c>
      <c r="F5848" s="81" t="s">
        <v>13120</v>
      </c>
      <c r="G5848" s="4">
        <v>0.89570000000000005</v>
      </c>
      <c r="H5848" s="2">
        <v>479952</v>
      </c>
      <c r="I5848" s="2">
        <v>26.82</v>
      </c>
      <c r="J5848" s="82" t="s">
        <v>9196</v>
      </c>
    </row>
    <row r="5849" spans="1:10" ht="13.9">
      <c r="A5849" s="4" t="s">
        <v>13121</v>
      </c>
      <c r="B5849" s="4" t="s">
        <v>649</v>
      </c>
      <c r="C5849" s="4" t="s">
        <v>654</v>
      </c>
      <c r="D5849" s="4">
        <v>-3.4700000000000002E-2</v>
      </c>
      <c r="E5849" s="4">
        <v>6.7000000000000002E-3</v>
      </c>
      <c r="F5849" s="81" t="s">
        <v>13122</v>
      </c>
      <c r="G5849" s="4">
        <v>0.89559999999999995</v>
      </c>
      <c r="H5849" s="2">
        <v>479952</v>
      </c>
      <c r="I5849" s="2">
        <v>26.82</v>
      </c>
      <c r="J5849" s="82" t="s">
        <v>9196</v>
      </c>
    </row>
    <row r="5850" spans="1:10" ht="13.9">
      <c r="A5850" s="4" t="s">
        <v>13123</v>
      </c>
      <c r="B5850" s="4" t="s">
        <v>650</v>
      </c>
      <c r="C5850" s="4" t="s">
        <v>662</v>
      </c>
      <c r="D5850" s="4">
        <v>4.0800000000000003E-2</v>
      </c>
      <c r="E5850" s="4">
        <v>7.4000000000000003E-3</v>
      </c>
      <c r="F5850" s="81" t="s">
        <v>13124</v>
      </c>
      <c r="G5850" s="4">
        <v>9.4100000000000003E-2</v>
      </c>
      <c r="H5850" s="2">
        <v>448902</v>
      </c>
      <c r="I5850" s="2">
        <v>30.4</v>
      </c>
      <c r="J5850" s="82" t="s">
        <v>13125</v>
      </c>
    </row>
    <row r="5851" spans="1:10" ht="13.9">
      <c r="A5851" s="4" t="s">
        <v>13126</v>
      </c>
      <c r="B5851" s="4" t="s">
        <v>649</v>
      </c>
      <c r="C5851" s="4" t="s">
        <v>654</v>
      </c>
      <c r="D5851" s="4">
        <v>-4.07E-2</v>
      </c>
      <c r="E5851" s="4">
        <v>7.4000000000000003E-3</v>
      </c>
      <c r="F5851" s="81" t="s">
        <v>13127</v>
      </c>
      <c r="G5851" s="4">
        <v>0.90590000000000004</v>
      </c>
      <c r="H5851" s="2">
        <v>448902</v>
      </c>
      <c r="I5851" s="2">
        <v>30.25</v>
      </c>
      <c r="J5851" s="82" t="s">
        <v>8791</v>
      </c>
    </row>
    <row r="5852" spans="1:10" ht="13.9">
      <c r="A5852" s="4" t="s">
        <v>13128</v>
      </c>
      <c r="B5852" s="4" t="s">
        <v>650</v>
      </c>
      <c r="C5852" s="4" t="s">
        <v>3650</v>
      </c>
      <c r="D5852" s="4">
        <v>-3.7400000000000003E-2</v>
      </c>
      <c r="E5852" s="4">
        <v>7.1999999999999998E-3</v>
      </c>
      <c r="F5852" s="81" t="s">
        <v>13129</v>
      </c>
      <c r="G5852" s="4">
        <v>0.9032</v>
      </c>
      <c r="H5852" s="2">
        <v>448902</v>
      </c>
      <c r="I5852" s="2">
        <v>26.98</v>
      </c>
      <c r="J5852" s="82" t="s">
        <v>13130</v>
      </c>
    </row>
    <row r="5853" spans="1:10" ht="13.9">
      <c r="A5853" s="4" t="s">
        <v>13131</v>
      </c>
      <c r="B5853" s="4" t="s">
        <v>650</v>
      </c>
      <c r="C5853" s="4" t="s">
        <v>662</v>
      </c>
      <c r="D5853" s="4">
        <v>-3.4000000000000002E-2</v>
      </c>
      <c r="E5853" s="4">
        <v>6.4999999999999997E-3</v>
      </c>
      <c r="F5853" s="81" t="s">
        <v>13132</v>
      </c>
      <c r="G5853" s="4">
        <v>0.88580000000000003</v>
      </c>
      <c r="H5853" s="2">
        <v>481650</v>
      </c>
      <c r="I5853" s="2">
        <v>27.36</v>
      </c>
      <c r="J5853" s="82" t="s">
        <v>13133</v>
      </c>
    </row>
    <row r="5854" spans="1:10" ht="13.9">
      <c r="A5854" s="4" t="s">
        <v>13134</v>
      </c>
      <c r="B5854" s="4" t="s">
        <v>650</v>
      </c>
      <c r="C5854" s="4" t="s">
        <v>662</v>
      </c>
      <c r="D5854" s="4">
        <v>-3.9199999999999999E-2</v>
      </c>
      <c r="E5854" s="4">
        <v>7.1000000000000004E-3</v>
      </c>
      <c r="F5854" s="81" t="s">
        <v>7387</v>
      </c>
      <c r="G5854" s="4">
        <v>0.89980000000000004</v>
      </c>
      <c r="H5854" s="2">
        <v>448902</v>
      </c>
      <c r="I5854" s="2">
        <v>30.48</v>
      </c>
      <c r="J5854" s="82" t="s">
        <v>8753</v>
      </c>
    </row>
    <row r="5855" spans="1:10" ht="13.9">
      <c r="A5855" s="4" t="s">
        <v>13135</v>
      </c>
      <c r="B5855" s="4" t="s">
        <v>650</v>
      </c>
      <c r="C5855" s="4" t="s">
        <v>662</v>
      </c>
      <c r="D5855" s="4">
        <v>-3.4500000000000003E-2</v>
      </c>
      <c r="E5855" s="4">
        <v>6.7000000000000002E-3</v>
      </c>
      <c r="F5855" s="81" t="s">
        <v>6171</v>
      </c>
      <c r="G5855" s="4">
        <v>0.89670000000000005</v>
      </c>
      <c r="H5855" s="2">
        <v>481650</v>
      </c>
      <c r="I5855" s="2">
        <v>26.51</v>
      </c>
      <c r="J5855" s="82" t="s">
        <v>13136</v>
      </c>
    </row>
    <row r="5856" spans="1:10" ht="13.9">
      <c r="A5856" s="4" t="s">
        <v>13137</v>
      </c>
      <c r="B5856" s="4" t="s">
        <v>650</v>
      </c>
      <c r="C5856" s="4" t="s">
        <v>662</v>
      </c>
      <c r="D5856" s="4">
        <v>3.4200000000000001E-2</v>
      </c>
      <c r="E5856" s="4">
        <v>6.7000000000000002E-3</v>
      </c>
      <c r="F5856" s="81" t="s">
        <v>13138</v>
      </c>
      <c r="G5856" s="4">
        <v>0.1041</v>
      </c>
      <c r="H5856" s="2">
        <v>481650</v>
      </c>
      <c r="I5856" s="2">
        <v>26.06</v>
      </c>
      <c r="J5856" s="82" t="s">
        <v>8704</v>
      </c>
    </row>
    <row r="5857" spans="1:10" ht="13.9">
      <c r="A5857" s="4" t="s">
        <v>13139</v>
      </c>
      <c r="B5857" s="4" t="s">
        <v>650</v>
      </c>
      <c r="C5857" s="4" t="s">
        <v>662</v>
      </c>
      <c r="D5857" s="4">
        <v>3.4000000000000002E-2</v>
      </c>
      <c r="E5857" s="4">
        <v>6.7000000000000002E-3</v>
      </c>
      <c r="F5857" s="81" t="s">
        <v>13140</v>
      </c>
      <c r="G5857" s="4">
        <v>0.1045</v>
      </c>
      <c r="H5857" s="2">
        <v>482750</v>
      </c>
      <c r="I5857" s="2">
        <v>25.75</v>
      </c>
      <c r="J5857" s="82" t="s">
        <v>8579</v>
      </c>
    </row>
    <row r="5858" spans="1:10" ht="13.9">
      <c r="A5858" s="4" t="s">
        <v>13141</v>
      </c>
      <c r="B5858" s="4" t="s">
        <v>650</v>
      </c>
      <c r="C5858" s="4" t="s">
        <v>662</v>
      </c>
      <c r="D5858" s="4">
        <v>-3.44E-2</v>
      </c>
      <c r="E5858" s="4">
        <v>7.0000000000000001E-3</v>
      </c>
      <c r="F5858" s="81" t="s">
        <v>11879</v>
      </c>
      <c r="G5858" s="4">
        <v>0.90749999999999997</v>
      </c>
      <c r="H5858" s="2">
        <v>482750</v>
      </c>
      <c r="I5858" s="2">
        <v>24.15</v>
      </c>
      <c r="J5858" s="82" t="s">
        <v>13142</v>
      </c>
    </row>
    <row r="5859" spans="1:10" ht="13.9">
      <c r="A5859" s="4" t="s">
        <v>13143</v>
      </c>
      <c r="B5859" s="4" t="s">
        <v>650</v>
      </c>
      <c r="C5859" s="4" t="s">
        <v>662</v>
      </c>
      <c r="D5859" s="4">
        <v>-3.5000000000000003E-2</v>
      </c>
      <c r="E5859" s="4">
        <v>7.0000000000000001E-3</v>
      </c>
      <c r="F5859" s="81" t="s">
        <v>13144</v>
      </c>
      <c r="G5859" s="4">
        <v>0.90659999999999996</v>
      </c>
      <c r="H5859" s="2">
        <v>482750</v>
      </c>
      <c r="I5859" s="2">
        <v>25</v>
      </c>
      <c r="J5859" s="82" t="s">
        <v>1274</v>
      </c>
    </row>
    <row r="5860" spans="1:10" ht="13.9">
      <c r="A5860" s="4" t="s">
        <v>13145</v>
      </c>
      <c r="B5860" s="4" t="s">
        <v>650</v>
      </c>
      <c r="C5860" s="4" t="s">
        <v>662</v>
      </c>
      <c r="D5860" s="4">
        <v>3.4099999999999998E-2</v>
      </c>
      <c r="E5860" s="4">
        <v>7.0000000000000001E-3</v>
      </c>
      <c r="F5860" s="81" t="s">
        <v>13146</v>
      </c>
      <c r="G5860" s="4">
        <v>9.3600000000000003E-2</v>
      </c>
      <c r="H5860" s="2">
        <v>482750</v>
      </c>
      <c r="I5860" s="2">
        <v>23.73</v>
      </c>
      <c r="J5860" s="82" t="s">
        <v>1428</v>
      </c>
    </row>
    <row r="5861" spans="1:10" ht="13.9">
      <c r="A5861" s="4" t="s">
        <v>13147</v>
      </c>
      <c r="B5861" s="4" t="s">
        <v>650</v>
      </c>
      <c r="C5861" s="4" t="s">
        <v>662</v>
      </c>
      <c r="D5861" s="4">
        <v>3.4200000000000001E-2</v>
      </c>
      <c r="E5861" s="4">
        <v>7.0000000000000001E-3</v>
      </c>
      <c r="F5861" s="81" t="s">
        <v>13148</v>
      </c>
      <c r="G5861" s="4">
        <v>9.35E-2</v>
      </c>
      <c r="H5861" s="2">
        <v>482750</v>
      </c>
      <c r="I5861" s="2">
        <v>23.87</v>
      </c>
      <c r="J5861" s="82" t="s">
        <v>2795</v>
      </c>
    </row>
    <row r="5862" spans="1:10" ht="13.9">
      <c r="A5862" s="4" t="s">
        <v>13149</v>
      </c>
      <c r="B5862" s="4" t="s">
        <v>650</v>
      </c>
      <c r="C5862" s="4" t="s">
        <v>662</v>
      </c>
      <c r="D5862" s="4">
        <v>-3.5000000000000003E-2</v>
      </c>
      <c r="E5862" s="4">
        <v>7.0000000000000001E-3</v>
      </c>
      <c r="F5862" s="81" t="s">
        <v>13150</v>
      </c>
      <c r="G5862" s="4">
        <v>0.90739999999999998</v>
      </c>
      <c r="H5862" s="2">
        <v>482750</v>
      </c>
      <c r="I5862" s="2">
        <v>25</v>
      </c>
      <c r="J5862" s="82" t="s">
        <v>1274</v>
      </c>
    </row>
    <row r="5863" spans="1:10" ht="13.9">
      <c r="A5863" s="4" t="s">
        <v>13151</v>
      </c>
      <c r="B5863" s="4" t="s">
        <v>650</v>
      </c>
      <c r="C5863" s="4" t="s">
        <v>654</v>
      </c>
      <c r="D5863" s="4">
        <v>-3.5099999999999999E-2</v>
      </c>
      <c r="E5863" s="4">
        <v>7.0000000000000001E-3</v>
      </c>
      <c r="F5863" s="81" t="s">
        <v>13152</v>
      </c>
      <c r="G5863" s="4">
        <v>0.90669999999999995</v>
      </c>
      <c r="H5863" s="2">
        <v>482750</v>
      </c>
      <c r="I5863" s="2">
        <v>25.14</v>
      </c>
      <c r="J5863" s="82" t="s">
        <v>8363</v>
      </c>
    </row>
    <row r="5864" spans="1:10" ht="13.9">
      <c r="A5864" s="4" t="s">
        <v>13153</v>
      </c>
      <c r="B5864" s="4" t="s">
        <v>649</v>
      </c>
      <c r="C5864" s="4" t="s">
        <v>13154</v>
      </c>
      <c r="D5864" s="4">
        <v>3.8300000000000001E-2</v>
      </c>
      <c r="E5864" s="4">
        <v>7.3000000000000001E-3</v>
      </c>
      <c r="F5864" s="81" t="s">
        <v>13155</v>
      </c>
      <c r="G5864" s="4">
        <v>9.1600000000000001E-2</v>
      </c>
      <c r="H5864" s="2">
        <v>448902</v>
      </c>
      <c r="I5864" s="2">
        <v>27.53</v>
      </c>
      <c r="J5864" s="82" t="s">
        <v>13156</v>
      </c>
    </row>
    <row r="5865" spans="1:10" ht="13.9">
      <c r="A5865" s="4" t="s">
        <v>13157</v>
      </c>
      <c r="B5865" s="4" t="s">
        <v>649</v>
      </c>
      <c r="C5865" s="4" t="s">
        <v>654</v>
      </c>
      <c r="D5865" s="4">
        <v>3.5099999999999999E-2</v>
      </c>
      <c r="E5865" s="4">
        <v>7.0000000000000001E-3</v>
      </c>
      <c r="F5865" s="81" t="s">
        <v>13158</v>
      </c>
      <c r="G5865" s="4">
        <v>9.3299999999999994E-2</v>
      </c>
      <c r="H5865" s="2">
        <v>481650</v>
      </c>
      <c r="I5865" s="2">
        <v>25.14</v>
      </c>
      <c r="J5865" s="82" t="s">
        <v>13159</v>
      </c>
    </row>
    <row r="5866" spans="1:10" ht="13.9">
      <c r="A5866" s="4" t="s">
        <v>13160</v>
      </c>
      <c r="B5866" s="4" t="s">
        <v>650</v>
      </c>
      <c r="C5866" s="4" t="s">
        <v>654</v>
      </c>
      <c r="D5866" s="4">
        <v>3.49E-2</v>
      </c>
      <c r="E5866" s="4">
        <v>7.0000000000000001E-3</v>
      </c>
      <c r="F5866" s="81" t="s">
        <v>13161</v>
      </c>
      <c r="G5866" s="4">
        <v>9.3200000000000005E-2</v>
      </c>
      <c r="H5866" s="2">
        <v>482750</v>
      </c>
      <c r="I5866" s="2">
        <v>24.86</v>
      </c>
      <c r="J5866" s="82" t="s">
        <v>2447</v>
      </c>
    </row>
    <row r="5867" spans="1:10" ht="13.9">
      <c r="A5867" s="4" t="s">
        <v>13162</v>
      </c>
      <c r="B5867" s="4" t="s">
        <v>649</v>
      </c>
      <c r="C5867" s="4" t="s">
        <v>650</v>
      </c>
      <c r="D5867" s="4">
        <v>-3.5000000000000003E-2</v>
      </c>
      <c r="E5867" s="4">
        <v>7.0000000000000001E-3</v>
      </c>
      <c r="F5867" s="81" t="s">
        <v>13163</v>
      </c>
      <c r="G5867" s="4">
        <v>0.90680000000000005</v>
      </c>
      <c r="H5867" s="2">
        <v>481650</v>
      </c>
      <c r="I5867" s="2">
        <v>25</v>
      </c>
      <c r="J5867" s="82" t="s">
        <v>5003</v>
      </c>
    </row>
    <row r="5868" spans="1:10" ht="13.9">
      <c r="A5868" s="4" t="s">
        <v>13164</v>
      </c>
      <c r="B5868" s="4" t="s">
        <v>650</v>
      </c>
      <c r="C5868" s="4" t="s">
        <v>662</v>
      </c>
      <c r="D5868" s="4">
        <v>-3.5099999999999999E-2</v>
      </c>
      <c r="E5868" s="4">
        <v>7.0000000000000001E-3</v>
      </c>
      <c r="F5868" s="81" t="s">
        <v>13165</v>
      </c>
      <c r="G5868" s="4">
        <v>0.90669999999999995</v>
      </c>
      <c r="H5868" s="2">
        <v>482750</v>
      </c>
      <c r="I5868" s="2">
        <v>25.14</v>
      </c>
      <c r="J5868" s="82" t="s">
        <v>8363</v>
      </c>
    </row>
    <row r="5869" spans="1:10" ht="13.9">
      <c r="A5869" s="4" t="s">
        <v>13166</v>
      </c>
      <c r="B5869" s="4" t="s">
        <v>649</v>
      </c>
      <c r="C5869" s="4" t="s">
        <v>654</v>
      </c>
      <c r="D5869" s="4">
        <v>-3.44E-2</v>
      </c>
      <c r="E5869" s="4">
        <v>7.0000000000000001E-3</v>
      </c>
      <c r="F5869" s="81" t="s">
        <v>13167</v>
      </c>
      <c r="G5869" s="4">
        <v>0.90600000000000003</v>
      </c>
      <c r="H5869" s="2">
        <v>482750</v>
      </c>
      <c r="I5869" s="2">
        <v>24.15</v>
      </c>
      <c r="J5869" s="82" t="s">
        <v>13142</v>
      </c>
    </row>
    <row r="5870" spans="1:10" ht="13.9">
      <c r="A5870" s="4" t="s">
        <v>13168</v>
      </c>
      <c r="B5870" s="4" t="s">
        <v>649</v>
      </c>
      <c r="C5870" s="4" t="s">
        <v>654</v>
      </c>
      <c r="D5870" s="4">
        <v>-3.49E-2</v>
      </c>
      <c r="E5870" s="4">
        <v>7.0000000000000001E-3</v>
      </c>
      <c r="F5870" s="81" t="s">
        <v>13169</v>
      </c>
      <c r="G5870" s="4">
        <v>0.90749999999999997</v>
      </c>
      <c r="H5870" s="2">
        <v>482750</v>
      </c>
      <c r="I5870" s="2">
        <v>24.86</v>
      </c>
      <c r="J5870" s="82" t="s">
        <v>2447</v>
      </c>
    </row>
    <row r="5871" spans="1:10" ht="13.9">
      <c r="A5871" s="4" t="s">
        <v>13170</v>
      </c>
      <c r="B5871" s="4" t="s">
        <v>649</v>
      </c>
      <c r="C5871" s="4" t="s">
        <v>662</v>
      </c>
      <c r="D5871" s="4">
        <v>3.6900000000000002E-2</v>
      </c>
      <c r="E5871" s="4">
        <v>7.3000000000000001E-3</v>
      </c>
      <c r="F5871" s="81" t="s">
        <v>13171</v>
      </c>
      <c r="G5871" s="4">
        <v>9.2200000000000004E-2</v>
      </c>
      <c r="H5871" s="2">
        <v>448902</v>
      </c>
      <c r="I5871" s="2">
        <v>25.55</v>
      </c>
      <c r="J5871" s="82" t="s">
        <v>13172</v>
      </c>
    </row>
    <row r="5872" spans="1:10" ht="13.9">
      <c r="A5872" s="4" t="s">
        <v>13173</v>
      </c>
      <c r="B5872" s="4" t="s">
        <v>649</v>
      </c>
      <c r="C5872" s="4" t="s">
        <v>662</v>
      </c>
      <c r="D5872" s="4">
        <v>3.4299999999999997E-2</v>
      </c>
      <c r="E5872" s="4">
        <v>7.0000000000000001E-3</v>
      </c>
      <c r="F5872" s="81" t="s">
        <v>3613</v>
      </c>
      <c r="G5872" s="4">
        <v>9.2499999999999999E-2</v>
      </c>
      <c r="H5872" s="2">
        <v>482750</v>
      </c>
      <c r="I5872" s="2">
        <v>24.01</v>
      </c>
      <c r="J5872" s="82" t="s">
        <v>13174</v>
      </c>
    </row>
    <row r="5873" spans="1:10" ht="13.9">
      <c r="A5873" s="4" t="s">
        <v>13175</v>
      </c>
      <c r="B5873" s="4" t="s">
        <v>650</v>
      </c>
      <c r="C5873" s="4" t="s">
        <v>662</v>
      </c>
      <c r="D5873" s="4">
        <v>3.4099999999999998E-2</v>
      </c>
      <c r="E5873" s="4">
        <v>7.0000000000000001E-3</v>
      </c>
      <c r="F5873" s="81" t="s">
        <v>1219</v>
      </c>
      <c r="G5873" s="4">
        <v>9.35E-2</v>
      </c>
      <c r="H5873" s="2">
        <v>482750</v>
      </c>
      <c r="I5873" s="2">
        <v>23.73</v>
      </c>
      <c r="J5873" s="82" t="s">
        <v>1428</v>
      </c>
    </row>
    <row r="5874" spans="1:10" ht="13.9">
      <c r="A5874" s="4" t="s">
        <v>13176</v>
      </c>
      <c r="B5874" s="4" t="s">
        <v>650</v>
      </c>
      <c r="C5874" s="4" t="s">
        <v>662</v>
      </c>
      <c r="D5874" s="4">
        <v>3.44E-2</v>
      </c>
      <c r="E5874" s="4">
        <v>7.0000000000000001E-3</v>
      </c>
      <c r="F5874" s="81" t="s">
        <v>13177</v>
      </c>
      <c r="G5874" s="4">
        <v>9.2499999999999999E-2</v>
      </c>
      <c r="H5874" s="2">
        <v>482750</v>
      </c>
      <c r="I5874" s="2">
        <v>24.15</v>
      </c>
      <c r="J5874" s="82" t="s">
        <v>13142</v>
      </c>
    </row>
    <row r="5875" spans="1:10" ht="13.9">
      <c r="A5875" s="4" t="s">
        <v>13178</v>
      </c>
      <c r="B5875" s="4" t="s">
        <v>650</v>
      </c>
      <c r="C5875" s="4" t="s">
        <v>1599</v>
      </c>
      <c r="D5875" s="4">
        <v>-3.9399999999999998E-2</v>
      </c>
      <c r="E5875" s="4">
        <v>8.5000000000000006E-3</v>
      </c>
      <c r="F5875" s="81" t="s">
        <v>13179</v>
      </c>
      <c r="G5875" s="4">
        <v>0.92669999999999997</v>
      </c>
      <c r="H5875" s="2">
        <v>448902</v>
      </c>
      <c r="I5875" s="2">
        <v>21.49</v>
      </c>
      <c r="J5875" s="82" t="s">
        <v>13180</v>
      </c>
    </row>
    <row r="5876" spans="1:10" ht="13.9">
      <c r="A5876" s="4" t="s">
        <v>13181</v>
      </c>
      <c r="B5876" s="4" t="s">
        <v>649</v>
      </c>
      <c r="C5876" s="4" t="s">
        <v>662</v>
      </c>
      <c r="D5876" s="4">
        <v>3.4299999999999997E-2</v>
      </c>
      <c r="E5876" s="4">
        <v>7.0000000000000001E-3</v>
      </c>
      <c r="F5876" s="81" t="s">
        <v>13182</v>
      </c>
      <c r="G5876" s="4">
        <v>9.3600000000000003E-2</v>
      </c>
      <c r="H5876" s="2">
        <v>482750</v>
      </c>
      <c r="I5876" s="2">
        <v>24.01</v>
      </c>
      <c r="J5876" s="82" t="s">
        <v>13174</v>
      </c>
    </row>
    <row r="5877" spans="1:10" ht="13.9">
      <c r="A5877" s="4" t="s">
        <v>13183</v>
      </c>
      <c r="B5877" s="4" t="s">
        <v>649</v>
      </c>
      <c r="C5877" s="4" t="s">
        <v>654</v>
      </c>
      <c r="D5877" s="4">
        <v>-3.6400000000000002E-2</v>
      </c>
      <c r="E5877" s="4">
        <v>7.3000000000000001E-3</v>
      </c>
      <c r="F5877" s="81" t="s">
        <v>13184</v>
      </c>
      <c r="G5877" s="4">
        <v>0.90700000000000003</v>
      </c>
      <c r="H5877" s="2">
        <v>448902</v>
      </c>
      <c r="I5877" s="2">
        <v>24.86</v>
      </c>
      <c r="J5877" s="82" t="s">
        <v>13185</v>
      </c>
    </row>
    <row r="5878" spans="1:10" ht="13.9">
      <c r="A5878" s="4" t="s">
        <v>13186</v>
      </c>
      <c r="B5878" s="4" t="s">
        <v>649</v>
      </c>
      <c r="C5878" s="4" t="s">
        <v>654</v>
      </c>
      <c r="D5878" s="4">
        <v>-3.7199999999999997E-2</v>
      </c>
      <c r="E5878" s="4">
        <v>7.3000000000000001E-3</v>
      </c>
      <c r="F5878" s="81" t="s">
        <v>13187</v>
      </c>
      <c r="G5878" s="4">
        <v>0.90790000000000004</v>
      </c>
      <c r="H5878" s="2">
        <v>448902</v>
      </c>
      <c r="I5878" s="2">
        <v>25.97</v>
      </c>
      <c r="J5878" s="82" t="s">
        <v>13188</v>
      </c>
    </row>
    <row r="5879" spans="1:10" ht="13.9">
      <c r="A5879" s="4" t="s">
        <v>13189</v>
      </c>
      <c r="B5879" s="4" t="s">
        <v>662</v>
      </c>
      <c r="C5879" s="4" t="s">
        <v>654</v>
      </c>
      <c r="D5879" s="4">
        <v>-3.6400000000000002E-2</v>
      </c>
      <c r="E5879" s="4">
        <v>7.3000000000000001E-3</v>
      </c>
      <c r="F5879" s="81" t="s">
        <v>13190</v>
      </c>
      <c r="G5879" s="4">
        <v>0.90759999999999996</v>
      </c>
      <c r="H5879" s="2">
        <v>448902</v>
      </c>
      <c r="I5879" s="2">
        <v>24.86</v>
      </c>
      <c r="J5879" s="82" t="s">
        <v>13185</v>
      </c>
    </row>
    <row r="5880" spans="1:10" ht="13.9">
      <c r="A5880" s="4" t="s">
        <v>13191</v>
      </c>
      <c r="B5880" s="4" t="s">
        <v>649</v>
      </c>
      <c r="C5880" s="4" t="s">
        <v>654</v>
      </c>
      <c r="D5880" s="4">
        <v>-3.4500000000000003E-2</v>
      </c>
      <c r="E5880" s="4">
        <v>7.0000000000000001E-3</v>
      </c>
      <c r="F5880" s="81" t="s">
        <v>13192</v>
      </c>
      <c r="G5880" s="4">
        <v>0.90749999999999997</v>
      </c>
      <c r="H5880" s="2">
        <v>483768</v>
      </c>
      <c r="I5880" s="2">
        <v>24.29</v>
      </c>
      <c r="J5880" s="82" t="s">
        <v>12524</v>
      </c>
    </row>
    <row r="5881" spans="1:10" ht="13.9">
      <c r="A5881" s="4" t="s">
        <v>13193</v>
      </c>
      <c r="B5881" s="4" t="s">
        <v>649</v>
      </c>
      <c r="C5881" s="4" t="s">
        <v>654</v>
      </c>
      <c r="D5881" s="4">
        <v>3.49E-2</v>
      </c>
      <c r="E5881" s="4">
        <v>7.0000000000000001E-3</v>
      </c>
      <c r="F5881" s="81" t="s">
        <v>13194</v>
      </c>
      <c r="G5881" s="4">
        <v>9.2499999999999999E-2</v>
      </c>
      <c r="H5881" s="2">
        <v>483768</v>
      </c>
      <c r="I5881" s="2">
        <v>24.86</v>
      </c>
      <c r="J5881" s="82" t="s">
        <v>3761</v>
      </c>
    </row>
    <row r="5882" spans="1:10" ht="13.9">
      <c r="A5882" s="4" t="s">
        <v>13195</v>
      </c>
      <c r="B5882" s="4" t="s">
        <v>650</v>
      </c>
      <c r="C5882" s="4" t="s">
        <v>654</v>
      </c>
      <c r="D5882" s="4">
        <v>-3.4599999999999999E-2</v>
      </c>
      <c r="E5882" s="4">
        <v>7.0000000000000001E-3</v>
      </c>
      <c r="F5882" s="81" t="s">
        <v>12422</v>
      </c>
      <c r="G5882" s="4">
        <v>0.90649999999999997</v>
      </c>
      <c r="H5882" s="2">
        <v>483768</v>
      </c>
      <c r="I5882" s="2">
        <v>24.43</v>
      </c>
      <c r="J5882" s="82" t="s">
        <v>2625</v>
      </c>
    </row>
    <row r="5883" spans="1:10" ht="13.9">
      <c r="A5883" s="4" t="s">
        <v>13196</v>
      </c>
      <c r="B5883" s="4" t="s">
        <v>650</v>
      </c>
      <c r="C5883" s="4" t="s">
        <v>662</v>
      </c>
      <c r="D5883" s="4">
        <v>3.4099999999999998E-2</v>
      </c>
      <c r="E5883" s="4">
        <v>7.0000000000000001E-3</v>
      </c>
      <c r="F5883" s="81" t="s">
        <v>6635</v>
      </c>
      <c r="G5883" s="4">
        <v>9.35E-2</v>
      </c>
      <c r="H5883" s="2">
        <v>483768</v>
      </c>
      <c r="I5883" s="2">
        <v>23.73</v>
      </c>
      <c r="J5883" s="82" t="s">
        <v>6083</v>
      </c>
    </row>
    <row r="5884" spans="1:10" ht="13.9">
      <c r="A5884" s="4" t="s">
        <v>13197</v>
      </c>
      <c r="B5884" s="4" t="s">
        <v>649</v>
      </c>
      <c r="C5884" s="4" t="s">
        <v>8045</v>
      </c>
      <c r="D5884" s="4">
        <v>-3.5400000000000001E-2</v>
      </c>
      <c r="E5884" s="4">
        <v>6.8999999999999999E-3</v>
      </c>
      <c r="F5884" s="81" t="s">
        <v>13198</v>
      </c>
      <c r="G5884" s="4">
        <v>0.89149999999999996</v>
      </c>
      <c r="H5884" s="2">
        <v>448902</v>
      </c>
      <c r="I5884" s="2">
        <v>26.32</v>
      </c>
      <c r="J5884" s="82" t="s">
        <v>13199</v>
      </c>
    </row>
    <row r="5885" spans="1:10" ht="13.9">
      <c r="A5885" s="4" t="s">
        <v>13200</v>
      </c>
      <c r="B5885" s="4" t="s">
        <v>662</v>
      </c>
      <c r="C5885" s="4" t="s">
        <v>654</v>
      </c>
      <c r="D5885" s="4">
        <v>-3.4099999999999998E-2</v>
      </c>
      <c r="E5885" s="4">
        <v>7.0000000000000001E-3</v>
      </c>
      <c r="F5885" s="81" t="s">
        <v>11815</v>
      </c>
      <c r="G5885" s="4">
        <v>0.90739999999999998</v>
      </c>
      <c r="H5885" s="2">
        <v>482668</v>
      </c>
      <c r="I5885" s="2">
        <v>23.73</v>
      </c>
      <c r="J5885" s="82" t="s">
        <v>1428</v>
      </c>
    </row>
    <row r="5886" spans="1:10" ht="13.9">
      <c r="A5886" s="4" t="s">
        <v>13201</v>
      </c>
      <c r="B5886" s="4" t="s">
        <v>649</v>
      </c>
      <c r="C5886" s="4" t="s">
        <v>650</v>
      </c>
      <c r="D5886" s="4">
        <v>-3.5400000000000001E-2</v>
      </c>
      <c r="E5886" s="4">
        <v>7.1999999999999998E-3</v>
      </c>
      <c r="F5886" s="81" t="s">
        <v>13202</v>
      </c>
      <c r="G5886" s="4">
        <v>0.90759999999999996</v>
      </c>
      <c r="H5886" s="2">
        <v>462844</v>
      </c>
      <c r="I5886" s="2">
        <v>24.17</v>
      </c>
      <c r="J5886" s="82" t="s">
        <v>12983</v>
      </c>
    </row>
    <row r="5887" spans="1:10" ht="13.9">
      <c r="A5887" s="4" t="s">
        <v>13203</v>
      </c>
      <c r="B5887" s="4" t="s">
        <v>649</v>
      </c>
      <c r="C5887" s="4" t="s">
        <v>650</v>
      </c>
      <c r="D5887" s="4">
        <v>3.4099999999999998E-2</v>
      </c>
      <c r="E5887" s="4">
        <v>7.0000000000000001E-3</v>
      </c>
      <c r="F5887" s="81" t="s">
        <v>6148</v>
      </c>
      <c r="G5887" s="4">
        <v>9.35E-2</v>
      </c>
      <c r="H5887" s="2">
        <v>483768</v>
      </c>
      <c r="I5887" s="2">
        <v>23.73</v>
      </c>
      <c r="J5887" s="82" t="s">
        <v>6083</v>
      </c>
    </row>
    <row r="5888" spans="1:10" ht="13.9">
      <c r="A5888" s="4" t="s">
        <v>13204</v>
      </c>
      <c r="B5888" s="4" t="s">
        <v>650</v>
      </c>
      <c r="C5888" s="4" t="s">
        <v>662</v>
      </c>
      <c r="D5888" s="4">
        <v>-3.5200000000000002E-2</v>
      </c>
      <c r="E5888" s="4">
        <v>6.8999999999999999E-3</v>
      </c>
      <c r="F5888" s="81" t="s">
        <v>13205</v>
      </c>
      <c r="G5888" s="4">
        <v>0.90529999999999999</v>
      </c>
      <c r="H5888" s="2">
        <v>483768</v>
      </c>
      <c r="I5888" s="2">
        <v>26.02</v>
      </c>
      <c r="J5888" s="82" t="s">
        <v>13206</v>
      </c>
    </row>
    <row r="5889" spans="1:10" ht="13.9">
      <c r="A5889" s="4" t="s">
        <v>13207</v>
      </c>
      <c r="B5889" s="4" t="s">
        <v>662</v>
      </c>
      <c r="C5889" s="4" t="s">
        <v>654</v>
      </c>
      <c r="D5889" s="4">
        <v>-3.5299999999999998E-2</v>
      </c>
      <c r="E5889" s="4">
        <v>6.8999999999999999E-3</v>
      </c>
      <c r="F5889" s="81" t="s">
        <v>13208</v>
      </c>
      <c r="G5889" s="4">
        <v>0.90529999999999999</v>
      </c>
      <c r="H5889" s="2">
        <v>483768</v>
      </c>
      <c r="I5889" s="2">
        <v>26.17</v>
      </c>
      <c r="J5889" s="82" t="s">
        <v>13209</v>
      </c>
    </row>
    <row r="5890" spans="1:10" ht="13.9">
      <c r="A5890" s="4" t="s">
        <v>13210</v>
      </c>
      <c r="B5890" s="4" t="s">
        <v>650</v>
      </c>
      <c r="C5890" s="4" t="s">
        <v>662</v>
      </c>
      <c r="D5890" s="4">
        <v>-3.4200000000000001E-2</v>
      </c>
      <c r="E5890" s="4">
        <v>7.1999999999999998E-3</v>
      </c>
      <c r="F5890" s="81" t="s">
        <v>13211</v>
      </c>
      <c r="G5890" s="4">
        <v>0.90980000000000005</v>
      </c>
      <c r="H5890" s="2">
        <v>482750</v>
      </c>
      <c r="I5890" s="2">
        <v>22.56</v>
      </c>
      <c r="J5890" s="82" t="s">
        <v>4651</v>
      </c>
    </row>
    <row r="5891" spans="1:10" ht="13.9">
      <c r="A5891" s="4" t="s">
        <v>13212</v>
      </c>
      <c r="B5891" s="4" t="s">
        <v>649</v>
      </c>
      <c r="C5891" s="4" t="s">
        <v>650</v>
      </c>
      <c r="D5891" s="4">
        <v>-3.6600000000000001E-2</v>
      </c>
      <c r="E5891" s="4">
        <v>7.3000000000000001E-3</v>
      </c>
      <c r="F5891" s="81" t="s">
        <v>13213</v>
      </c>
      <c r="G5891" s="4">
        <v>0.91080000000000005</v>
      </c>
      <c r="H5891" s="2">
        <v>482750</v>
      </c>
      <c r="I5891" s="2">
        <v>25.14</v>
      </c>
      <c r="J5891" s="82" t="s">
        <v>13214</v>
      </c>
    </row>
    <row r="5892" spans="1:10" ht="13.9">
      <c r="A5892" s="4" t="s">
        <v>13215</v>
      </c>
      <c r="B5892" s="4" t="s">
        <v>649</v>
      </c>
      <c r="C5892" s="4" t="s">
        <v>654</v>
      </c>
      <c r="D5892" s="4">
        <v>3.7100000000000001E-2</v>
      </c>
      <c r="E5892" s="4">
        <v>7.1999999999999998E-3</v>
      </c>
      <c r="F5892" s="81" t="s">
        <v>13216</v>
      </c>
      <c r="G5892" s="4">
        <v>9.1300000000000006E-2</v>
      </c>
      <c r="H5892" s="2">
        <v>482750</v>
      </c>
      <c r="I5892" s="2">
        <v>26.55</v>
      </c>
      <c r="J5892" s="82" t="s">
        <v>3089</v>
      </c>
    </row>
    <row r="5893" spans="1:10" ht="13.9">
      <c r="A5893" s="4" t="s">
        <v>13217</v>
      </c>
      <c r="B5893" s="4" t="s">
        <v>650</v>
      </c>
      <c r="C5893" s="4" t="s">
        <v>662</v>
      </c>
      <c r="D5893" s="4">
        <v>3.7499999999999999E-2</v>
      </c>
      <c r="E5893" s="4">
        <v>7.1999999999999998E-3</v>
      </c>
      <c r="F5893" s="81" t="s">
        <v>11875</v>
      </c>
      <c r="G5893" s="4">
        <v>9.4399999999999998E-2</v>
      </c>
      <c r="H5893" s="2">
        <v>448902</v>
      </c>
      <c r="I5893" s="2">
        <v>27.13</v>
      </c>
      <c r="J5893" s="82" t="s">
        <v>13218</v>
      </c>
    </row>
    <row r="5894" spans="1:10" ht="13.9">
      <c r="A5894" s="4" t="s">
        <v>13219</v>
      </c>
      <c r="B5894" s="4" t="s">
        <v>649</v>
      </c>
      <c r="C5894" s="4" t="s">
        <v>662</v>
      </c>
      <c r="D5894" s="4">
        <v>-3.5299999999999998E-2</v>
      </c>
      <c r="E5894" s="4">
        <v>6.8999999999999999E-3</v>
      </c>
      <c r="F5894" s="81" t="s">
        <v>13220</v>
      </c>
      <c r="G5894" s="4">
        <v>0.90529999999999999</v>
      </c>
      <c r="H5894" s="2">
        <v>483768</v>
      </c>
      <c r="I5894" s="2">
        <v>26.17</v>
      </c>
      <c r="J5894" s="82" t="s">
        <v>13209</v>
      </c>
    </row>
    <row r="5895" spans="1:10" ht="13.9">
      <c r="A5895" s="4" t="s">
        <v>13221</v>
      </c>
      <c r="B5895" s="4" t="s">
        <v>650</v>
      </c>
      <c r="C5895" s="4" t="s">
        <v>662</v>
      </c>
      <c r="D5895" s="4">
        <v>3.39E-2</v>
      </c>
      <c r="E5895" s="4">
        <v>7.0000000000000001E-3</v>
      </c>
      <c r="F5895" s="81" t="s">
        <v>3698</v>
      </c>
      <c r="G5895" s="4">
        <v>9.3399999999999997E-2</v>
      </c>
      <c r="H5895" s="2">
        <v>483768</v>
      </c>
      <c r="I5895" s="2">
        <v>23.45</v>
      </c>
      <c r="J5895" s="82" t="s">
        <v>1708</v>
      </c>
    </row>
    <row r="5896" spans="1:10" ht="13.9">
      <c r="A5896" s="4" t="s">
        <v>13222</v>
      </c>
      <c r="B5896" s="4" t="s">
        <v>649</v>
      </c>
      <c r="C5896" s="4" t="s">
        <v>654</v>
      </c>
      <c r="D5896" s="4">
        <v>3.39E-2</v>
      </c>
      <c r="E5896" s="4">
        <v>7.0000000000000001E-3</v>
      </c>
      <c r="F5896" s="81" t="s">
        <v>13223</v>
      </c>
      <c r="G5896" s="4">
        <v>9.3399999999999997E-2</v>
      </c>
      <c r="H5896" s="2">
        <v>483768</v>
      </c>
      <c r="I5896" s="2">
        <v>23.45</v>
      </c>
      <c r="J5896" s="82" t="s">
        <v>1708</v>
      </c>
    </row>
    <row r="5897" spans="1:10" ht="13.9">
      <c r="A5897" s="4" t="s">
        <v>13224</v>
      </c>
      <c r="B5897" s="4" t="s">
        <v>650</v>
      </c>
      <c r="C5897" s="4" t="s">
        <v>654</v>
      </c>
      <c r="D5897" s="4">
        <v>-3.39E-2</v>
      </c>
      <c r="E5897" s="4">
        <v>7.0000000000000001E-3</v>
      </c>
      <c r="F5897" s="81" t="s">
        <v>12789</v>
      </c>
      <c r="G5897" s="4">
        <v>0.90659999999999996</v>
      </c>
      <c r="H5897" s="2">
        <v>483768</v>
      </c>
      <c r="I5897" s="2">
        <v>23.45</v>
      </c>
      <c r="J5897" s="82" t="s">
        <v>1708</v>
      </c>
    </row>
    <row r="5898" spans="1:10" ht="13.9">
      <c r="A5898" s="4" t="s">
        <v>13225</v>
      </c>
      <c r="B5898" s="4" t="s">
        <v>649</v>
      </c>
      <c r="C5898" s="4" t="s">
        <v>650</v>
      </c>
      <c r="D5898" s="4">
        <v>3.39E-2</v>
      </c>
      <c r="E5898" s="4">
        <v>7.0000000000000001E-3</v>
      </c>
      <c r="F5898" s="81" t="s">
        <v>13226</v>
      </c>
      <c r="G5898" s="4">
        <v>9.3399999999999997E-2</v>
      </c>
      <c r="H5898" s="2">
        <v>483768</v>
      </c>
      <c r="I5898" s="2">
        <v>23.45</v>
      </c>
      <c r="J5898" s="82" t="s">
        <v>1708</v>
      </c>
    </row>
    <row r="5899" spans="1:10" ht="13.9">
      <c r="A5899" s="4" t="s">
        <v>13227</v>
      </c>
      <c r="B5899" s="4" t="s">
        <v>649</v>
      </c>
      <c r="C5899" s="4" t="s">
        <v>654</v>
      </c>
      <c r="D5899" s="4">
        <v>-3.4000000000000002E-2</v>
      </c>
      <c r="E5899" s="4">
        <v>7.0000000000000001E-3</v>
      </c>
      <c r="F5899" s="81" t="s">
        <v>8566</v>
      </c>
      <c r="G5899" s="4">
        <v>0.90659999999999996</v>
      </c>
      <c r="H5899" s="2">
        <v>483768</v>
      </c>
      <c r="I5899" s="2">
        <v>23.59</v>
      </c>
      <c r="J5899" s="82" t="s">
        <v>1721</v>
      </c>
    </row>
    <row r="5900" spans="1:10" ht="13.9">
      <c r="A5900" s="4" t="s">
        <v>13228</v>
      </c>
      <c r="B5900" s="4" t="s">
        <v>650</v>
      </c>
      <c r="C5900" s="4" t="s">
        <v>662</v>
      </c>
      <c r="D5900" s="4">
        <v>3.6200000000000003E-2</v>
      </c>
      <c r="E5900" s="4">
        <v>7.1999999999999998E-3</v>
      </c>
      <c r="F5900" s="81" t="s">
        <v>13229</v>
      </c>
      <c r="G5900" s="4">
        <v>9.2999999999999999E-2</v>
      </c>
      <c r="H5900" s="2">
        <v>448902</v>
      </c>
      <c r="I5900" s="2">
        <v>25.28</v>
      </c>
      <c r="J5900" s="82" t="s">
        <v>1881</v>
      </c>
    </row>
    <row r="5901" spans="1:10" ht="13.9">
      <c r="A5901" s="4" t="s">
        <v>13230</v>
      </c>
      <c r="B5901" s="4" t="s">
        <v>649</v>
      </c>
      <c r="C5901" s="4" t="s">
        <v>650</v>
      </c>
      <c r="D5901" s="4">
        <v>3.6200000000000003E-2</v>
      </c>
      <c r="E5901" s="4">
        <v>7.1999999999999998E-3</v>
      </c>
      <c r="F5901" s="81" t="s">
        <v>13231</v>
      </c>
      <c r="G5901" s="4">
        <v>9.2999999999999999E-2</v>
      </c>
      <c r="H5901" s="2">
        <v>448902</v>
      </c>
      <c r="I5901" s="2">
        <v>25.28</v>
      </c>
      <c r="J5901" s="82" t="s">
        <v>1881</v>
      </c>
    </row>
    <row r="5902" spans="1:10" ht="13.9">
      <c r="A5902" s="4" t="s">
        <v>13232</v>
      </c>
      <c r="B5902" s="4" t="s">
        <v>654</v>
      </c>
      <c r="C5902" s="4" t="s">
        <v>655</v>
      </c>
      <c r="D5902" s="4">
        <v>-3.7199999999999997E-2</v>
      </c>
      <c r="E5902" s="4">
        <v>7.3000000000000001E-3</v>
      </c>
      <c r="F5902" s="81" t="s">
        <v>13233</v>
      </c>
      <c r="G5902" s="4">
        <v>0.90820000000000001</v>
      </c>
      <c r="H5902" s="2">
        <v>448902</v>
      </c>
      <c r="I5902" s="2">
        <v>25.97</v>
      </c>
      <c r="J5902" s="82" t="s">
        <v>13188</v>
      </c>
    </row>
    <row r="5903" spans="1:10" ht="13.9">
      <c r="A5903" s="4" t="s">
        <v>13234</v>
      </c>
      <c r="B5903" s="4" t="s">
        <v>649</v>
      </c>
      <c r="C5903" s="4" t="s">
        <v>654</v>
      </c>
      <c r="D5903" s="4">
        <v>3.39E-2</v>
      </c>
      <c r="E5903" s="4">
        <v>7.0000000000000001E-3</v>
      </c>
      <c r="F5903" s="81" t="s">
        <v>13235</v>
      </c>
      <c r="G5903" s="4">
        <v>9.3399999999999997E-2</v>
      </c>
      <c r="H5903" s="2">
        <v>483768</v>
      </c>
      <c r="I5903" s="2">
        <v>23.45</v>
      </c>
      <c r="J5903" s="82" t="s">
        <v>1708</v>
      </c>
    </row>
    <row r="5904" spans="1:10" ht="13.9">
      <c r="A5904" s="4" t="s">
        <v>13236</v>
      </c>
      <c r="B5904" s="4" t="s">
        <v>650</v>
      </c>
      <c r="C5904" s="4" t="s">
        <v>662</v>
      </c>
      <c r="D5904" s="4">
        <v>-3.5499999999999997E-2</v>
      </c>
      <c r="E5904" s="4">
        <v>6.8999999999999999E-3</v>
      </c>
      <c r="F5904" s="81" t="s">
        <v>4740</v>
      </c>
      <c r="G5904" s="4">
        <v>0.90539999999999998</v>
      </c>
      <c r="H5904" s="2">
        <v>483768</v>
      </c>
      <c r="I5904" s="2">
        <v>26.47</v>
      </c>
      <c r="J5904" s="82" t="s">
        <v>12992</v>
      </c>
    </row>
    <row r="5905" spans="1:10" ht="13.9">
      <c r="A5905" s="4" t="s">
        <v>13237</v>
      </c>
      <c r="B5905" s="4" t="s">
        <v>650</v>
      </c>
      <c r="C5905" s="4" t="s">
        <v>662</v>
      </c>
      <c r="D5905" s="4">
        <v>-3.39E-2</v>
      </c>
      <c r="E5905" s="4">
        <v>7.0000000000000001E-3</v>
      </c>
      <c r="F5905" s="81" t="s">
        <v>1331</v>
      </c>
      <c r="G5905" s="4">
        <v>0.90659999999999996</v>
      </c>
      <c r="H5905" s="2">
        <v>483768</v>
      </c>
      <c r="I5905" s="2">
        <v>23.45</v>
      </c>
      <c r="J5905" s="82" t="s">
        <v>1708</v>
      </c>
    </row>
    <row r="5906" spans="1:10" ht="13.9">
      <c r="A5906" s="4" t="s">
        <v>13238</v>
      </c>
      <c r="B5906" s="4" t="s">
        <v>1292</v>
      </c>
      <c r="C5906" s="4" t="s">
        <v>662</v>
      </c>
      <c r="D5906" s="4">
        <v>-3.6299999999999999E-2</v>
      </c>
      <c r="E5906" s="4">
        <v>7.3000000000000001E-3</v>
      </c>
      <c r="F5906" s="81" t="s">
        <v>13239</v>
      </c>
      <c r="G5906" s="4">
        <v>0.90749999999999997</v>
      </c>
      <c r="H5906" s="2">
        <v>448902</v>
      </c>
      <c r="I5906" s="2">
        <v>24.73</v>
      </c>
      <c r="J5906" s="82" t="s">
        <v>13240</v>
      </c>
    </row>
    <row r="5907" spans="1:10" ht="13.9">
      <c r="A5907" s="4" t="s">
        <v>13241</v>
      </c>
      <c r="B5907" s="4" t="s">
        <v>650</v>
      </c>
      <c r="C5907" s="4" t="s">
        <v>654</v>
      </c>
      <c r="D5907" s="4">
        <v>-3.3799999999999997E-2</v>
      </c>
      <c r="E5907" s="4">
        <v>7.0000000000000001E-3</v>
      </c>
      <c r="F5907" s="81" t="s">
        <v>6169</v>
      </c>
      <c r="G5907" s="4">
        <v>0.90659999999999996</v>
      </c>
      <c r="H5907" s="2">
        <v>483768</v>
      </c>
      <c r="I5907" s="2">
        <v>23.32</v>
      </c>
      <c r="J5907" s="82" t="s">
        <v>1448</v>
      </c>
    </row>
    <row r="5908" spans="1:10" ht="13.9">
      <c r="A5908" s="4" t="s">
        <v>13242</v>
      </c>
      <c r="B5908" s="4" t="s">
        <v>650</v>
      </c>
      <c r="C5908" s="4" t="s">
        <v>662</v>
      </c>
      <c r="D5908" s="4">
        <v>-3.39E-2</v>
      </c>
      <c r="E5908" s="4">
        <v>7.0000000000000001E-3</v>
      </c>
      <c r="F5908" s="81" t="s">
        <v>12276</v>
      </c>
      <c r="G5908" s="4">
        <v>0.90659999999999996</v>
      </c>
      <c r="H5908" s="2">
        <v>483768</v>
      </c>
      <c r="I5908" s="2">
        <v>23.45</v>
      </c>
      <c r="J5908" s="82" t="s">
        <v>1708</v>
      </c>
    </row>
    <row r="5909" spans="1:10" ht="13.9">
      <c r="A5909" s="4" t="s">
        <v>13243</v>
      </c>
      <c r="B5909" s="4" t="s">
        <v>650</v>
      </c>
      <c r="C5909" s="4" t="s">
        <v>1566</v>
      </c>
      <c r="D5909" s="4">
        <v>3.5900000000000001E-2</v>
      </c>
      <c r="E5909" s="4">
        <v>7.1999999999999998E-3</v>
      </c>
      <c r="F5909" s="81" t="s">
        <v>13244</v>
      </c>
      <c r="G5909" s="4">
        <v>9.2999999999999999E-2</v>
      </c>
      <c r="H5909" s="2">
        <v>448902</v>
      </c>
      <c r="I5909" s="2">
        <v>24.86</v>
      </c>
      <c r="J5909" s="82" t="s">
        <v>13185</v>
      </c>
    </row>
    <row r="5910" spans="1:10" ht="13.9">
      <c r="A5910" s="4" t="s">
        <v>13245</v>
      </c>
      <c r="B5910" s="4" t="s">
        <v>649</v>
      </c>
      <c r="C5910" s="4" t="s">
        <v>662</v>
      </c>
      <c r="D5910" s="4">
        <v>3.3700000000000001E-2</v>
      </c>
      <c r="E5910" s="4">
        <v>7.0000000000000001E-3</v>
      </c>
      <c r="F5910" s="81" t="s">
        <v>1217</v>
      </c>
      <c r="G5910" s="4">
        <v>9.3399999999999997E-2</v>
      </c>
      <c r="H5910" s="2">
        <v>483768</v>
      </c>
      <c r="I5910" s="2">
        <v>23.18</v>
      </c>
      <c r="J5910" s="82" t="s">
        <v>13246</v>
      </c>
    </row>
    <row r="5911" spans="1:10" ht="13.9">
      <c r="A5911" s="4" t="s">
        <v>13247</v>
      </c>
      <c r="B5911" s="4" t="s">
        <v>650</v>
      </c>
      <c r="C5911" s="4" t="s">
        <v>662</v>
      </c>
      <c r="D5911" s="4">
        <v>3.39E-2</v>
      </c>
      <c r="E5911" s="4">
        <v>7.0000000000000001E-3</v>
      </c>
      <c r="F5911" s="81" t="s">
        <v>7890</v>
      </c>
      <c r="G5911" s="4">
        <v>9.3399999999999997E-2</v>
      </c>
      <c r="H5911" s="2">
        <v>483768</v>
      </c>
      <c r="I5911" s="2">
        <v>23.45</v>
      </c>
      <c r="J5911" s="82" t="s">
        <v>1708</v>
      </c>
    </row>
    <row r="5912" spans="1:10" ht="13.9">
      <c r="A5912" s="4" t="s">
        <v>13248</v>
      </c>
      <c r="B5912" s="4" t="s">
        <v>13249</v>
      </c>
      <c r="C5912" s="4" t="s">
        <v>662</v>
      </c>
      <c r="D5912" s="4">
        <v>-3.61E-2</v>
      </c>
      <c r="E5912" s="4">
        <v>7.1999999999999998E-3</v>
      </c>
      <c r="F5912" s="81" t="s">
        <v>12991</v>
      </c>
      <c r="G5912" s="4">
        <v>0.9073</v>
      </c>
      <c r="H5912" s="2">
        <v>448902</v>
      </c>
      <c r="I5912" s="2">
        <v>25.14</v>
      </c>
      <c r="J5912" s="82" t="s">
        <v>13250</v>
      </c>
    </row>
    <row r="5913" spans="1:10" ht="13.9">
      <c r="A5913" s="4" t="s">
        <v>13251</v>
      </c>
      <c r="B5913" s="4" t="s">
        <v>650</v>
      </c>
      <c r="C5913" s="4" t="s">
        <v>662</v>
      </c>
      <c r="D5913" s="4">
        <v>3.39E-2</v>
      </c>
      <c r="E5913" s="4">
        <v>7.0000000000000001E-3</v>
      </c>
      <c r="F5913" s="81" t="s">
        <v>2206</v>
      </c>
      <c r="G5913" s="4">
        <v>9.3399999999999997E-2</v>
      </c>
      <c r="H5913" s="2">
        <v>483768</v>
      </c>
      <c r="I5913" s="2">
        <v>23.45</v>
      </c>
      <c r="J5913" s="82" t="s">
        <v>1708</v>
      </c>
    </row>
    <row r="5914" spans="1:10" ht="13.9">
      <c r="A5914" s="4" t="s">
        <v>13252</v>
      </c>
      <c r="B5914" s="4" t="s">
        <v>649</v>
      </c>
      <c r="C5914" s="4" t="s">
        <v>654</v>
      </c>
      <c r="D5914" s="4">
        <v>3.39E-2</v>
      </c>
      <c r="E5914" s="4">
        <v>7.0000000000000001E-3</v>
      </c>
      <c r="F5914" s="81" t="s">
        <v>13253</v>
      </c>
      <c r="G5914" s="4">
        <v>9.35E-2</v>
      </c>
      <c r="H5914" s="2">
        <v>483768</v>
      </c>
      <c r="I5914" s="2">
        <v>23.45</v>
      </c>
      <c r="J5914" s="82" t="s">
        <v>1708</v>
      </c>
    </row>
    <row r="5915" spans="1:10" ht="13.9">
      <c r="A5915" s="4" t="s">
        <v>13254</v>
      </c>
      <c r="B5915" s="4" t="s">
        <v>649</v>
      </c>
      <c r="C5915" s="4" t="s">
        <v>654</v>
      </c>
      <c r="D5915" s="4">
        <v>3.39E-2</v>
      </c>
      <c r="E5915" s="4">
        <v>7.0000000000000001E-3</v>
      </c>
      <c r="F5915" s="81" t="s">
        <v>13255</v>
      </c>
      <c r="G5915" s="4">
        <v>9.3399999999999997E-2</v>
      </c>
      <c r="H5915" s="2">
        <v>483768</v>
      </c>
      <c r="I5915" s="2">
        <v>23.45</v>
      </c>
      <c r="J5915" s="82" t="s">
        <v>1708</v>
      </c>
    </row>
    <row r="5916" spans="1:10" ht="13.9">
      <c r="A5916" s="4" t="s">
        <v>13256</v>
      </c>
      <c r="B5916" s="4" t="s">
        <v>649</v>
      </c>
      <c r="C5916" s="4" t="s">
        <v>654</v>
      </c>
      <c r="D5916" s="4">
        <v>3.4000000000000002E-2</v>
      </c>
      <c r="E5916" s="4">
        <v>7.0000000000000001E-3</v>
      </c>
      <c r="F5916" s="81" t="s">
        <v>13257</v>
      </c>
      <c r="G5916" s="4">
        <v>9.2600000000000002E-2</v>
      </c>
      <c r="H5916" s="2">
        <v>483768</v>
      </c>
      <c r="I5916" s="2">
        <v>23.59</v>
      </c>
      <c r="J5916" s="82" t="s">
        <v>1721</v>
      </c>
    </row>
    <row r="5917" spans="1:10" ht="13.9">
      <c r="A5917" s="4" t="s">
        <v>13258</v>
      </c>
      <c r="B5917" s="4" t="s">
        <v>650</v>
      </c>
      <c r="C5917" s="4" t="s">
        <v>662</v>
      </c>
      <c r="D5917" s="4">
        <v>3.3799999999999997E-2</v>
      </c>
      <c r="E5917" s="4">
        <v>7.0000000000000001E-3</v>
      </c>
      <c r="F5917" s="81" t="s">
        <v>6169</v>
      </c>
      <c r="G5917" s="4">
        <v>9.3399999999999997E-2</v>
      </c>
      <c r="H5917" s="2">
        <v>483768</v>
      </c>
      <c r="I5917" s="2">
        <v>23.32</v>
      </c>
      <c r="J5917" s="82" t="s">
        <v>1448</v>
      </c>
    </row>
    <row r="5918" spans="1:10" ht="13.9">
      <c r="A5918" s="4" t="s">
        <v>13259</v>
      </c>
      <c r="B5918" s="4" t="s">
        <v>650</v>
      </c>
      <c r="C5918" s="4" t="s">
        <v>662</v>
      </c>
      <c r="D5918" s="4">
        <v>-3.5099999999999999E-2</v>
      </c>
      <c r="E5918" s="4">
        <v>6.8999999999999999E-3</v>
      </c>
      <c r="F5918" s="81" t="s">
        <v>13260</v>
      </c>
      <c r="G5918" s="4">
        <v>0.90539999999999998</v>
      </c>
      <c r="H5918" s="2">
        <v>483768</v>
      </c>
      <c r="I5918" s="2">
        <v>25.88</v>
      </c>
      <c r="J5918" s="82" t="s">
        <v>6722</v>
      </c>
    </row>
    <row r="5919" spans="1:10" ht="13.9">
      <c r="A5919" s="4" t="s">
        <v>13261</v>
      </c>
      <c r="B5919" s="4" t="s">
        <v>649</v>
      </c>
      <c r="C5919" s="4" t="s">
        <v>654</v>
      </c>
      <c r="D5919" s="4">
        <v>3.3799999999999997E-2</v>
      </c>
      <c r="E5919" s="4">
        <v>7.0000000000000001E-3</v>
      </c>
      <c r="F5919" s="81" t="s">
        <v>12436</v>
      </c>
      <c r="G5919" s="4">
        <v>9.3299999999999994E-2</v>
      </c>
      <c r="H5919" s="2">
        <v>483768</v>
      </c>
      <c r="I5919" s="2">
        <v>23.32</v>
      </c>
      <c r="J5919" s="82" t="s">
        <v>1448</v>
      </c>
    </row>
    <row r="5920" spans="1:10" ht="13.9">
      <c r="A5920" s="4" t="s">
        <v>13262</v>
      </c>
      <c r="B5920" s="4" t="s">
        <v>650</v>
      </c>
      <c r="C5920" s="4" t="s">
        <v>654</v>
      </c>
      <c r="D5920" s="4">
        <v>-3.39E-2</v>
      </c>
      <c r="E5920" s="4">
        <v>7.0000000000000001E-3</v>
      </c>
      <c r="F5920" s="81" t="s">
        <v>12034</v>
      </c>
      <c r="G5920" s="4">
        <v>0.90659999999999996</v>
      </c>
      <c r="H5920" s="2">
        <v>482668</v>
      </c>
      <c r="I5920" s="2">
        <v>23.45</v>
      </c>
      <c r="J5920" s="82" t="s">
        <v>13263</v>
      </c>
    </row>
    <row r="5921" spans="1:10" ht="13.9">
      <c r="A5921" s="4" t="s">
        <v>13264</v>
      </c>
      <c r="B5921" s="4" t="s">
        <v>650</v>
      </c>
      <c r="C5921" s="4" t="s">
        <v>654</v>
      </c>
      <c r="D5921" s="4">
        <v>3.5200000000000002E-2</v>
      </c>
      <c r="E5921" s="4">
        <v>6.8999999999999999E-3</v>
      </c>
      <c r="F5921" s="81" t="s">
        <v>13265</v>
      </c>
      <c r="G5921" s="4">
        <v>9.4700000000000006E-2</v>
      </c>
      <c r="H5921" s="2">
        <v>482668</v>
      </c>
      <c r="I5921" s="2">
        <v>26.02</v>
      </c>
      <c r="J5921" s="82" t="s">
        <v>13266</v>
      </c>
    </row>
    <row r="5922" spans="1:10" ht="13.9">
      <c r="A5922" s="4" t="s">
        <v>13267</v>
      </c>
      <c r="B5922" s="4" t="s">
        <v>662</v>
      </c>
      <c r="C5922" s="4" t="s">
        <v>654</v>
      </c>
      <c r="D5922" s="4">
        <v>3.39E-2</v>
      </c>
      <c r="E5922" s="4">
        <v>7.0000000000000001E-3</v>
      </c>
      <c r="F5922" s="81" t="s">
        <v>3354</v>
      </c>
      <c r="G5922" s="4">
        <v>9.3399999999999997E-2</v>
      </c>
      <c r="H5922" s="2">
        <v>483768</v>
      </c>
      <c r="I5922" s="2">
        <v>23.45</v>
      </c>
      <c r="J5922" s="82" t="s">
        <v>1708</v>
      </c>
    </row>
    <row r="5923" spans="1:10" ht="13.9">
      <c r="A5923" s="4" t="s">
        <v>13268</v>
      </c>
      <c r="B5923" s="4" t="s">
        <v>650</v>
      </c>
      <c r="C5923" s="4" t="s">
        <v>654</v>
      </c>
      <c r="D5923" s="4">
        <v>-3.39E-2</v>
      </c>
      <c r="E5923" s="4">
        <v>7.0000000000000001E-3</v>
      </c>
      <c r="F5923" s="81" t="s">
        <v>7856</v>
      </c>
      <c r="G5923" s="4">
        <v>0.90659999999999996</v>
      </c>
      <c r="H5923" s="2">
        <v>482668</v>
      </c>
      <c r="I5923" s="2">
        <v>23.45</v>
      </c>
      <c r="J5923" s="82" t="s">
        <v>13263</v>
      </c>
    </row>
    <row r="5924" spans="1:10" ht="13.9">
      <c r="A5924" s="4" t="s">
        <v>13269</v>
      </c>
      <c r="B5924" s="4" t="s">
        <v>649</v>
      </c>
      <c r="C5924" s="4" t="s">
        <v>654</v>
      </c>
      <c r="D5924" s="4">
        <v>3.3700000000000001E-2</v>
      </c>
      <c r="E5924" s="4">
        <v>7.0000000000000001E-3</v>
      </c>
      <c r="F5924" s="81" t="s">
        <v>8621</v>
      </c>
      <c r="G5924" s="4">
        <v>9.3299999999999994E-2</v>
      </c>
      <c r="H5924" s="2">
        <v>483768</v>
      </c>
      <c r="I5924" s="2">
        <v>23.18</v>
      </c>
      <c r="J5924" s="82" t="s">
        <v>13246</v>
      </c>
    </row>
    <row r="5925" spans="1:10" ht="13.9">
      <c r="A5925" s="4" t="s">
        <v>13270</v>
      </c>
      <c r="B5925" s="4" t="s">
        <v>650</v>
      </c>
      <c r="C5925" s="4" t="s">
        <v>871</v>
      </c>
      <c r="D5925" s="4">
        <v>3.5000000000000003E-2</v>
      </c>
      <c r="E5925" s="4">
        <v>7.1999999999999998E-3</v>
      </c>
      <c r="F5925" s="81" t="s">
        <v>13271</v>
      </c>
      <c r="G5925" s="4">
        <v>9.4200000000000006E-2</v>
      </c>
      <c r="H5925" s="2">
        <v>448902</v>
      </c>
      <c r="I5925" s="2">
        <v>23.63</v>
      </c>
      <c r="J5925" s="82" t="s">
        <v>6329</v>
      </c>
    </row>
    <row r="5926" spans="1:10" ht="13.9">
      <c r="A5926" s="4" t="s">
        <v>13272</v>
      </c>
      <c r="B5926" s="4" t="s">
        <v>649</v>
      </c>
      <c r="C5926" s="4" t="s">
        <v>662</v>
      </c>
      <c r="D5926" s="4">
        <v>3.3799999999999997E-2</v>
      </c>
      <c r="E5926" s="4">
        <v>7.0000000000000001E-3</v>
      </c>
      <c r="F5926" s="81" t="s">
        <v>13273</v>
      </c>
      <c r="G5926" s="4">
        <v>9.3399999999999997E-2</v>
      </c>
      <c r="H5926" s="2">
        <v>483768</v>
      </c>
      <c r="I5926" s="2">
        <v>23.32</v>
      </c>
      <c r="J5926" s="82" t="s">
        <v>1448</v>
      </c>
    </row>
    <row r="5927" spans="1:10" ht="13.9">
      <c r="A5927" s="4" t="s">
        <v>13274</v>
      </c>
      <c r="B5927" s="4" t="s">
        <v>649</v>
      </c>
      <c r="C5927" s="4" t="s">
        <v>650</v>
      </c>
      <c r="D5927" s="4">
        <v>-3.39E-2</v>
      </c>
      <c r="E5927" s="4">
        <v>7.0000000000000001E-3</v>
      </c>
      <c r="F5927" s="81" t="s">
        <v>4087</v>
      </c>
      <c r="G5927" s="4">
        <v>0.90659999999999996</v>
      </c>
      <c r="H5927" s="2">
        <v>483768</v>
      </c>
      <c r="I5927" s="2">
        <v>23.45</v>
      </c>
      <c r="J5927" s="82" t="s">
        <v>1708</v>
      </c>
    </row>
    <row r="5928" spans="1:10" ht="13.9">
      <c r="A5928" s="4" t="s">
        <v>13275</v>
      </c>
      <c r="B5928" s="4" t="s">
        <v>649</v>
      </c>
      <c r="C5928" s="4" t="s">
        <v>654</v>
      </c>
      <c r="D5928" s="4">
        <v>3.5200000000000002E-2</v>
      </c>
      <c r="E5928" s="4">
        <v>6.8999999999999999E-3</v>
      </c>
      <c r="F5928" s="81" t="s">
        <v>13276</v>
      </c>
      <c r="G5928" s="4">
        <v>9.4700000000000006E-2</v>
      </c>
      <c r="H5928" s="2">
        <v>483768</v>
      </c>
      <c r="I5928" s="2">
        <v>26.02</v>
      </c>
      <c r="J5928" s="82" t="s">
        <v>13206</v>
      </c>
    </row>
    <row r="5929" spans="1:10" ht="13.9">
      <c r="A5929" s="4" t="s">
        <v>13277</v>
      </c>
      <c r="B5929" s="4" t="s">
        <v>649</v>
      </c>
      <c r="C5929" s="4" t="s">
        <v>662</v>
      </c>
      <c r="D5929" s="4">
        <v>-3.39E-2</v>
      </c>
      <c r="E5929" s="4">
        <v>7.0000000000000001E-3</v>
      </c>
      <c r="F5929" s="81" t="s">
        <v>13278</v>
      </c>
      <c r="G5929" s="4">
        <v>0.90659999999999996</v>
      </c>
      <c r="H5929" s="2">
        <v>483768</v>
      </c>
      <c r="I5929" s="2">
        <v>23.45</v>
      </c>
      <c r="J5929" s="82" t="s">
        <v>1708</v>
      </c>
    </row>
    <row r="5930" spans="1:10" ht="13.9">
      <c r="A5930" s="4" t="s">
        <v>13279</v>
      </c>
      <c r="B5930" s="4" t="s">
        <v>650</v>
      </c>
      <c r="C5930" s="4" t="s">
        <v>13280</v>
      </c>
      <c r="D5930" s="4">
        <v>3.5999999999999997E-2</v>
      </c>
      <c r="E5930" s="4">
        <v>7.1999999999999998E-3</v>
      </c>
      <c r="F5930" s="81" t="s">
        <v>13281</v>
      </c>
      <c r="G5930" s="4">
        <v>9.2799999999999994E-2</v>
      </c>
      <c r="H5930" s="2">
        <v>448902</v>
      </c>
      <c r="I5930" s="2">
        <v>25</v>
      </c>
      <c r="J5930" s="82" t="s">
        <v>3661</v>
      </c>
    </row>
    <row r="5931" spans="1:10" ht="13.9">
      <c r="A5931" s="4" t="s">
        <v>13282</v>
      </c>
      <c r="B5931" s="4" t="s">
        <v>650</v>
      </c>
      <c r="C5931" s="4" t="s">
        <v>5675</v>
      </c>
      <c r="D5931" s="4">
        <v>3.6200000000000003E-2</v>
      </c>
      <c r="E5931" s="4">
        <v>7.1999999999999998E-3</v>
      </c>
      <c r="F5931" s="81" t="s">
        <v>13283</v>
      </c>
      <c r="G5931" s="4">
        <v>9.2999999999999999E-2</v>
      </c>
      <c r="H5931" s="2">
        <v>448902</v>
      </c>
      <c r="I5931" s="2">
        <v>25.28</v>
      </c>
      <c r="J5931" s="82" t="s">
        <v>1881</v>
      </c>
    </row>
    <row r="5932" spans="1:10" ht="13.9">
      <c r="A5932" s="4" t="s">
        <v>13284</v>
      </c>
      <c r="B5932" s="4" t="s">
        <v>662</v>
      </c>
      <c r="C5932" s="4" t="s">
        <v>654</v>
      </c>
      <c r="D5932" s="4">
        <v>3.5299999999999998E-2</v>
      </c>
      <c r="E5932" s="4">
        <v>6.8999999999999999E-3</v>
      </c>
      <c r="F5932" s="81" t="s">
        <v>774</v>
      </c>
      <c r="G5932" s="4">
        <v>9.4700000000000006E-2</v>
      </c>
      <c r="H5932" s="2">
        <v>483768</v>
      </c>
      <c r="I5932" s="2">
        <v>26.17</v>
      </c>
      <c r="J5932" s="82" t="s">
        <v>13209</v>
      </c>
    </row>
    <row r="5933" spans="1:10" ht="13.9">
      <c r="A5933" s="4" t="s">
        <v>13285</v>
      </c>
      <c r="B5933" s="4" t="s">
        <v>662</v>
      </c>
      <c r="C5933" s="4" t="s">
        <v>654</v>
      </c>
      <c r="D5933" s="4">
        <v>3.39E-2</v>
      </c>
      <c r="E5933" s="4">
        <v>7.0000000000000001E-3</v>
      </c>
      <c r="F5933" s="81" t="s">
        <v>7285</v>
      </c>
      <c r="G5933" s="4">
        <v>9.3399999999999997E-2</v>
      </c>
      <c r="H5933" s="2">
        <v>483768</v>
      </c>
      <c r="I5933" s="2">
        <v>23.45</v>
      </c>
      <c r="J5933" s="82" t="s">
        <v>1708</v>
      </c>
    </row>
    <row r="5934" spans="1:10" ht="13.9">
      <c r="A5934" s="4" t="s">
        <v>13286</v>
      </c>
      <c r="B5934" s="4" t="s">
        <v>649</v>
      </c>
      <c r="C5934" s="4" t="s">
        <v>654</v>
      </c>
      <c r="D5934" s="4">
        <v>-3.5200000000000002E-2</v>
      </c>
      <c r="E5934" s="4">
        <v>6.8999999999999999E-3</v>
      </c>
      <c r="F5934" s="81" t="s">
        <v>13287</v>
      </c>
      <c r="G5934" s="4">
        <v>0.90529999999999999</v>
      </c>
      <c r="H5934" s="2">
        <v>483768</v>
      </c>
      <c r="I5934" s="2">
        <v>26.02</v>
      </c>
      <c r="J5934" s="82" t="s">
        <v>13206</v>
      </c>
    </row>
    <row r="5935" spans="1:10" ht="13.9">
      <c r="A5935" s="4" t="s">
        <v>13288</v>
      </c>
      <c r="B5935" s="4" t="s">
        <v>2325</v>
      </c>
      <c r="C5935" s="4" t="s">
        <v>662</v>
      </c>
      <c r="D5935" s="4">
        <v>-3.5999999999999997E-2</v>
      </c>
      <c r="E5935" s="4">
        <v>7.1999999999999998E-3</v>
      </c>
      <c r="F5935" s="81" t="s">
        <v>13289</v>
      </c>
      <c r="G5935" s="4">
        <v>0.90690000000000004</v>
      </c>
      <c r="H5935" s="2">
        <v>448902</v>
      </c>
      <c r="I5935" s="2">
        <v>25</v>
      </c>
      <c r="J5935" s="82" t="s">
        <v>3661</v>
      </c>
    </row>
    <row r="5936" spans="1:10" ht="13.9">
      <c r="A5936" s="4" t="s">
        <v>13290</v>
      </c>
      <c r="B5936" s="4" t="s">
        <v>662</v>
      </c>
      <c r="C5936" s="4" t="s">
        <v>654</v>
      </c>
      <c r="D5936" s="4">
        <v>-3.3799999999999997E-2</v>
      </c>
      <c r="E5936" s="4">
        <v>7.0000000000000001E-3</v>
      </c>
      <c r="F5936" s="81" t="s">
        <v>7765</v>
      </c>
      <c r="G5936" s="4">
        <v>0.90659999999999996</v>
      </c>
      <c r="H5936" s="2">
        <v>483768</v>
      </c>
      <c r="I5936" s="2">
        <v>23.32</v>
      </c>
      <c r="J5936" s="82" t="s">
        <v>1448</v>
      </c>
    </row>
    <row r="5937" spans="1:10" ht="13.9">
      <c r="A5937" s="4" t="s">
        <v>13291</v>
      </c>
      <c r="B5937" s="4" t="s">
        <v>662</v>
      </c>
      <c r="C5937" s="4" t="s">
        <v>654</v>
      </c>
      <c r="D5937" s="4">
        <v>-3.3799999999999997E-2</v>
      </c>
      <c r="E5937" s="4">
        <v>7.0000000000000001E-3</v>
      </c>
      <c r="F5937" s="81" t="s">
        <v>6169</v>
      </c>
      <c r="G5937" s="4">
        <v>0.90659999999999996</v>
      </c>
      <c r="H5937" s="2">
        <v>483768</v>
      </c>
      <c r="I5937" s="2">
        <v>23.32</v>
      </c>
      <c r="J5937" s="82" t="s">
        <v>1448</v>
      </c>
    </row>
    <row r="5938" spans="1:10" ht="13.9">
      <c r="A5938" s="4" t="s">
        <v>13292</v>
      </c>
      <c r="B5938" s="4" t="s">
        <v>649</v>
      </c>
      <c r="C5938" s="4" t="s">
        <v>662</v>
      </c>
      <c r="D5938" s="4">
        <v>3.4099999999999998E-2</v>
      </c>
      <c r="E5938" s="4">
        <v>7.0000000000000001E-3</v>
      </c>
      <c r="F5938" s="81" t="s">
        <v>3812</v>
      </c>
      <c r="G5938" s="4">
        <v>9.2600000000000002E-2</v>
      </c>
      <c r="H5938" s="2">
        <v>483768</v>
      </c>
      <c r="I5938" s="2">
        <v>23.73</v>
      </c>
      <c r="J5938" s="82" t="s">
        <v>6083</v>
      </c>
    </row>
    <row r="5939" spans="1:10" ht="13.9">
      <c r="A5939" s="4" t="s">
        <v>13293</v>
      </c>
      <c r="B5939" s="4" t="s">
        <v>654</v>
      </c>
      <c r="C5939" s="4" t="s">
        <v>822</v>
      </c>
      <c r="D5939" s="4">
        <v>-3.5999999999999997E-2</v>
      </c>
      <c r="E5939" s="4">
        <v>7.1999999999999998E-3</v>
      </c>
      <c r="F5939" s="81" t="s">
        <v>13294</v>
      </c>
      <c r="G5939" s="4">
        <v>0.90700000000000003</v>
      </c>
      <c r="H5939" s="2">
        <v>448902</v>
      </c>
      <c r="I5939" s="2">
        <v>25</v>
      </c>
      <c r="J5939" s="82" t="s">
        <v>3661</v>
      </c>
    </row>
    <row r="5940" spans="1:10" ht="13.9">
      <c r="A5940" s="4" t="s">
        <v>13295</v>
      </c>
      <c r="B5940" s="4" t="s">
        <v>654</v>
      </c>
      <c r="C5940" s="4" t="s">
        <v>822</v>
      </c>
      <c r="D5940" s="4">
        <v>3.5999999999999997E-2</v>
      </c>
      <c r="E5940" s="4">
        <v>7.1999999999999998E-3</v>
      </c>
      <c r="F5940" s="81" t="s">
        <v>13296</v>
      </c>
      <c r="G5940" s="4">
        <v>9.2999999999999999E-2</v>
      </c>
      <c r="H5940" s="2">
        <v>448902</v>
      </c>
      <c r="I5940" s="2">
        <v>25</v>
      </c>
      <c r="J5940" s="82" t="s">
        <v>3661</v>
      </c>
    </row>
    <row r="5941" spans="1:10" ht="13.9">
      <c r="A5941" s="4" t="s">
        <v>13297</v>
      </c>
      <c r="B5941" s="4" t="s">
        <v>649</v>
      </c>
      <c r="C5941" s="4" t="s">
        <v>654</v>
      </c>
      <c r="D5941" s="4">
        <v>3.3799999999999997E-2</v>
      </c>
      <c r="E5941" s="4">
        <v>7.0000000000000001E-3</v>
      </c>
      <c r="F5941" s="81" t="s">
        <v>6685</v>
      </c>
      <c r="G5941" s="4">
        <v>9.3399999999999997E-2</v>
      </c>
      <c r="H5941" s="2">
        <v>483768</v>
      </c>
      <c r="I5941" s="2">
        <v>23.32</v>
      </c>
      <c r="J5941" s="82" t="s">
        <v>1448</v>
      </c>
    </row>
    <row r="5942" spans="1:10" ht="13.9">
      <c r="A5942" s="4" t="s">
        <v>13298</v>
      </c>
      <c r="B5942" s="4" t="s">
        <v>649</v>
      </c>
      <c r="C5942" s="4" t="s">
        <v>654</v>
      </c>
      <c r="D5942" s="4">
        <v>-3.3799999999999997E-2</v>
      </c>
      <c r="E5942" s="4">
        <v>7.0000000000000001E-3</v>
      </c>
      <c r="F5942" s="81" t="s">
        <v>6953</v>
      </c>
      <c r="G5942" s="4">
        <v>0.90659999999999996</v>
      </c>
      <c r="H5942" s="2">
        <v>483768</v>
      </c>
      <c r="I5942" s="2">
        <v>23.32</v>
      </c>
      <c r="J5942" s="82" t="s">
        <v>1448</v>
      </c>
    </row>
    <row r="5943" spans="1:10" ht="13.9">
      <c r="A5943" s="4" t="s">
        <v>13299</v>
      </c>
      <c r="B5943" s="4" t="s">
        <v>649</v>
      </c>
      <c r="C5943" s="4" t="s">
        <v>13300</v>
      </c>
      <c r="D5943" s="4">
        <v>2.18E-2</v>
      </c>
      <c r="E5943" s="4">
        <v>4.5999999999999999E-3</v>
      </c>
      <c r="F5943" s="81" t="s">
        <v>13301</v>
      </c>
      <c r="G5943" s="4">
        <v>0.64739999999999998</v>
      </c>
      <c r="H5943" s="2">
        <v>448902</v>
      </c>
      <c r="I5943" s="2">
        <v>22.46</v>
      </c>
      <c r="J5943" s="82" t="s">
        <v>3283</v>
      </c>
    </row>
    <row r="5944" spans="1:10" ht="13.9">
      <c r="A5944" s="4" t="s">
        <v>13302</v>
      </c>
      <c r="B5944" s="4" t="s">
        <v>649</v>
      </c>
      <c r="C5944" s="4" t="s">
        <v>662</v>
      </c>
      <c r="D5944" s="4">
        <v>-3.4099999999999998E-2</v>
      </c>
      <c r="E5944" s="4">
        <v>7.0000000000000001E-3</v>
      </c>
      <c r="F5944" s="81" t="s">
        <v>13303</v>
      </c>
      <c r="G5944" s="4">
        <v>0.90629999999999999</v>
      </c>
      <c r="H5944" s="2">
        <v>483768</v>
      </c>
      <c r="I5944" s="2">
        <v>23.73</v>
      </c>
      <c r="J5944" s="82" t="s">
        <v>6083</v>
      </c>
    </row>
    <row r="5945" spans="1:10" ht="13.9">
      <c r="A5945" s="4" t="s">
        <v>13304</v>
      </c>
      <c r="B5945" s="4" t="s">
        <v>650</v>
      </c>
      <c r="C5945" s="4" t="s">
        <v>662</v>
      </c>
      <c r="D5945" s="4">
        <v>3.5499999999999997E-2</v>
      </c>
      <c r="E5945" s="4">
        <v>6.8999999999999999E-3</v>
      </c>
      <c r="F5945" s="81" t="s">
        <v>13305</v>
      </c>
      <c r="G5945" s="4">
        <v>9.5000000000000001E-2</v>
      </c>
      <c r="H5945" s="2">
        <v>483768</v>
      </c>
      <c r="I5945" s="2">
        <v>26.47</v>
      </c>
      <c r="J5945" s="82" t="s">
        <v>12992</v>
      </c>
    </row>
    <row r="5946" spans="1:10" ht="13.9">
      <c r="A5946" s="4" t="s">
        <v>13306</v>
      </c>
      <c r="B5946" s="4" t="s">
        <v>649</v>
      </c>
      <c r="C5946" s="4" t="s">
        <v>4422</v>
      </c>
      <c r="D5946" s="4">
        <v>3.6499999999999998E-2</v>
      </c>
      <c r="E5946" s="4">
        <v>7.3000000000000001E-3</v>
      </c>
      <c r="F5946" s="81" t="s">
        <v>13307</v>
      </c>
      <c r="G5946" s="4">
        <v>9.2200000000000004E-2</v>
      </c>
      <c r="H5946" s="2">
        <v>448902</v>
      </c>
      <c r="I5946" s="2">
        <v>25</v>
      </c>
      <c r="J5946" s="82" t="s">
        <v>3661</v>
      </c>
    </row>
    <row r="5947" spans="1:10" ht="13.9">
      <c r="A5947" s="4" t="s">
        <v>13308</v>
      </c>
      <c r="B5947" s="4" t="s">
        <v>650</v>
      </c>
      <c r="C5947" s="4" t="s">
        <v>662</v>
      </c>
      <c r="D5947" s="4">
        <v>-3.4299999999999997E-2</v>
      </c>
      <c r="E5947" s="4">
        <v>7.0000000000000001E-3</v>
      </c>
      <c r="F5947" s="81" t="s">
        <v>7031</v>
      </c>
      <c r="G5947" s="4">
        <v>0.90629999999999999</v>
      </c>
      <c r="H5947" s="2">
        <v>483768</v>
      </c>
      <c r="I5947" s="2">
        <v>24.01</v>
      </c>
      <c r="J5947" s="82" t="s">
        <v>2335</v>
      </c>
    </row>
    <row r="5948" spans="1:10" ht="13.9">
      <c r="A5948" s="4" t="s">
        <v>13309</v>
      </c>
      <c r="B5948" s="4" t="s">
        <v>650</v>
      </c>
      <c r="C5948" s="4" t="s">
        <v>662</v>
      </c>
      <c r="D5948" s="4">
        <v>-3.5000000000000003E-2</v>
      </c>
      <c r="E5948" s="4">
        <v>7.0000000000000001E-3</v>
      </c>
      <c r="F5948" s="81" t="s">
        <v>13310</v>
      </c>
      <c r="G5948" s="4">
        <v>0.90569999999999995</v>
      </c>
      <c r="H5948" s="2">
        <v>483768</v>
      </c>
      <c r="I5948" s="2">
        <v>25</v>
      </c>
      <c r="J5948" s="82" t="s">
        <v>1843</v>
      </c>
    </row>
    <row r="5949" spans="1:10" ht="13.9">
      <c r="A5949" s="4" t="s">
        <v>13311</v>
      </c>
      <c r="B5949" s="4" t="s">
        <v>649</v>
      </c>
      <c r="C5949" s="4" t="s">
        <v>654</v>
      </c>
      <c r="D5949" s="4">
        <v>3.49E-2</v>
      </c>
      <c r="E5949" s="4">
        <v>6.8999999999999999E-3</v>
      </c>
      <c r="F5949" s="81" t="s">
        <v>13312</v>
      </c>
      <c r="G5949" s="4">
        <v>9.4500000000000001E-2</v>
      </c>
      <c r="H5949" s="2">
        <v>483768</v>
      </c>
      <c r="I5949" s="2">
        <v>25.58</v>
      </c>
      <c r="J5949" s="82" t="s">
        <v>3190</v>
      </c>
    </row>
    <row r="5950" spans="1:10" ht="13.9">
      <c r="A5950" s="4" t="s">
        <v>13313</v>
      </c>
      <c r="B5950" s="4" t="s">
        <v>650</v>
      </c>
      <c r="C5950" s="4" t="s">
        <v>662</v>
      </c>
      <c r="D5950" s="4">
        <v>-3.6299999999999999E-2</v>
      </c>
      <c r="E5950" s="4">
        <v>6.8999999999999999E-3</v>
      </c>
      <c r="F5950" s="81" t="s">
        <v>13314</v>
      </c>
      <c r="G5950" s="4">
        <v>0.90410000000000001</v>
      </c>
      <c r="H5950" s="2">
        <v>483768</v>
      </c>
      <c r="I5950" s="2">
        <v>27.68</v>
      </c>
      <c r="J5950" s="82" t="s">
        <v>6760</v>
      </c>
    </row>
    <row r="5951" spans="1:10" ht="13.9">
      <c r="A5951" s="4" t="s">
        <v>13315</v>
      </c>
      <c r="B5951" s="4" t="s">
        <v>662</v>
      </c>
      <c r="C5951" s="4" t="s">
        <v>654</v>
      </c>
      <c r="D5951" s="4">
        <v>3.5000000000000003E-2</v>
      </c>
      <c r="E5951" s="4">
        <v>6.8999999999999999E-3</v>
      </c>
      <c r="F5951" s="81" t="s">
        <v>13316</v>
      </c>
      <c r="G5951" s="4">
        <v>9.4500000000000001E-2</v>
      </c>
      <c r="H5951" s="2">
        <v>483768</v>
      </c>
      <c r="I5951" s="2">
        <v>25.73</v>
      </c>
      <c r="J5951" s="82" t="s">
        <v>13317</v>
      </c>
    </row>
    <row r="5952" spans="1:10" ht="13.9">
      <c r="A5952" s="4" t="s">
        <v>13318</v>
      </c>
      <c r="B5952" s="4" t="s">
        <v>650</v>
      </c>
      <c r="C5952" s="4" t="s">
        <v>662</v>
      </c>
      <c r="D5952" s="4">
        <v>-3.5200000000000002E-2</v>
      </c>
      <c r="E5952" s="4">
        <v>7.0000000000000001E-3</v>
      </c>
      <c r="F5952" s="81" t="s">
        <v>13319</v>
      </c>
      <c r="G5952" s="4">
        <v>0.90639999999999998</v>
      </c>
      <c r="H5952" s="2">
        <v>483768</v>
      </c>
      <c r="I5952" s="2">
        <v>25.29</v>
      </c>
      <c r="J5952" s="82" t="s">
        <v>13320</v>
      </c>
    </row>
    <row r="5953" spans="1:10" ht="13.9">
      <c r="A5953" s="4" t="s">
        <v>13321</v>
      </c>
      <c r="B5953" s="4" t="s">
        <v>649</v>
      </c>
      <c r="C5953" s="4" t="s">
        <v>654</v>
      </c>
      <c r="D5953" s="4">
        <v>3.5000000000000003E-2</v>
      </c>
      <c r="E5953" s="4">
        <v>6.8999999999999999E-3</v>
      </c>
      <c r="F5953" s="81" t="s">
        <v>13322</v>
      </c>
      <c r="G5953" s="4">
        <v>9.5299999999999996E-2</v>
      </c>
      <c r="H5953" s="2">
        <v>483768</v>
      </c>
      <c r="I5953" s="2">
        <v>25.73</v>
      </c>
      <c r="J5953" s="82" t="s">
        <v>13317</v>
      </c>
    </row>
    <row r="5954" spans="1:10" ht="13.9">
      <c r="A5954" s="4" t="s">
        <v>13323</v>
      </c>
      <c r="B5954" s="4" t="s">
        <v>650</v>
      </c>
      <c r="C5954" s="4" t="s">
        <v>662</v>
      </c>
      <c r="D5954" s="4">
        <v>3.56E-2</v>
      </c>
      <c r="E5954" s="4">
        <v>7.7999999999999996E-3</v>
      </c>
      <c r="F5954" s="81" t="s">
        <v>2839</v>
      </c>
      <c r="G5954" s="4">
        <v>7.5300000000000006E-2</v>
      </c>
      <c r="H5954" s="2">
        <v>482668</v>
      </c>
      <c r="I5954" s="2">
        <v>20.83</v>
      </c>
      <c r="J5954" s="82" t="s">
        <v>11698</v>
      </c>
    </row>
    <row r="5955" spans="1:10" ht="13.9">
      <c r="A5955" s="4" t="s">
        <v>13324</v>
      </c>
      <c r="B5955" s="4" t="s">
        <v>650</v>
      </c>
      <c r="C5955" s="4" t="s">
        <v>662</v>
      </c>
      <c r="D5955" s="4">
        <v>-3.5099999999999999E-2</v>
      </c>
      <c r="E5955" s="4">
        <v>7.0000000000000001E-3</v>
      </c>
      <c r="F5955" s="81" t="s">
        <v>13325</v>
      </c>
      <c r="G5955" s="4">
        <v>0.90639999999999998</v>
      </c>
      <c r="H5955" s="2">
        <v>483768</v>
      </c>
      <c r="I5955" s="2">
        <v>25.14</v>
      </c>
      <c r="J5955" s="82" t="s">
        <v>1724</v>
      </c>
    </row>
    <row r="5956" spans="1:10" ht="13.9">
      <c r="A5956" s="4" t="s">
        <v>13326</v>
      </c>
      <c r="B5956" s="4" t="s">
        <v>650</v>
      </c>
      <c r="C5956" s="4" t="s">
        <v>662</v>
      </c>
      <c r="D5956" s="4">
        <v>3.4200000000000001E-2</v>
      </c>
      <c r="E5956" s="4">
        <v>7.0000000000000001E-3</v>
      </c>
      <c r="F5956" s="81" t="s">
        <v>13327</v>
      </c>
      <c r="G5956" s="4">
        <v>9.2999999999999999E-2</v>
      </c>
      <c r="H5956" s="2">
        <v>483768</v>
      </c>
      <c r="I5956" s="2">
        <v>23.87</v>
      </c>
      <c r="J5956" s="82" t="s">
        <v>13328</v>
      </c>
    </row>
    <row r="5957" spans="1:10" ht="13.9">
      <c r="A5957" s="4" t="s">
        <v>13329</v>
      </c>
      <c r="B5957" s="4" t="s">
        <v>649</v>
      </c>
      <c r="C5957" s="4" t="s">
        <v>654</v>
      </c>
      <c r="D5957" s="4">
        <v>3.39E-2</v>
      </c>
      <c r="E5957" s="4">
        <v>7.0000000000000001E-3</v>
      </c>
      <c r="F5957" s="81" t="s">
        <v>13330</v>
      </c>
      <c r="G5957" s="4">
        <v>9.2999999999999999E-2</v>
      </c>
      <c r="H5957" s="2">
        <v>483768</v>
      </c>
      <c r="I5957" s="2">
        <v>23.45</v>
      </c>
      <c r="J5957" s="82" t="s">
        <v>1708</v>
      </c>
    </row>
    <row r="5958" spans="1:10" ht="13.9">
      <c r="A5958" s="4" t="s">
        <v>13331</v>
      </c>
      <c r="B5958" s="4" t="s">
        <v>650</v>
      </c>
      <c r="C5958" s="4" t="s">
        <v>662</v>
      </c>
      <c r="D5958" s="4">
        <v>3.44E-2</v>
      </c>
      <c r="E5958" s="4">
        <v>7.0000000000000001E-3</v>
      </c>
      <c r="F5958" s="81" t="s">
        <v>13332</v>
      </c>
      <c r="G5958" s="4">
        <v>9.2899999999999996E-2</v>
      </c>
      <c r="H5958" s="2">
        <v>483768</v>
      </c>
      <c r="I5958" s="2">
        <v>24.15</v>
      </c>
      <c r="J5958" s="82" t="s">
        <v>2215</v>
      </c>
    </row>
    <row r="5959" spans="1:10" ht="13.9">
      <c r="A5959" s="4" t="s">
        <v>13333</v>
      </c>
      <c r="B5959" s="4" t="s">
        <v>650</v>
      </c>
      <c r="C5959" s="4" t="s">
        <v>662</v>
      </c>
      <c r="D5959" s="4">
        <v>3.44E-2</v>
      </c>
      <c r="E5959" s="4">
        <v>7.0000000000000001E-3</v>
      </c>
      <c r="F5959" s="81" t="s">
        <v>13334</v>
      </c>
      <c r="G5959" s="4">
        <v>9.2899999999999996E-2</v>
      </c>
      <c r="H5959" s="2">
        <v>483768</v>
      </c>
      <c r="I5959" s="2">
        <v>24.15</v>
      </c>
      <c r="J5959" s="82" t="s">
        <v>2215</v>
      </c>
    </row>
    <row r="5960" spans="1:10" ht="13.9">
      <c r="A5960" s="4" t="s">
        <v>13335</v>
      </c>
      <c r="B5960" s="4" t="s">
        <v>654</v>
      </c>
      <c r="C5960" s="4" t="s">
        <v>13336</v>
      </c>
      <c r="D5960" s="4">
        <v>-3.5700000000000003E-2</v>
      </c>
      <c r="E5960" s="4">
        <v>7.3000000000000001E-3</v>
      </c>
      <c r="F5960" s="81" t="s">
        <v>13337</v>
      </c>
      <c r="G5960" s="4">
        <v>0.90810000000000002</v>
      </c>
      <c r="H5960" s="2">
        <v>448902</v>
      </c>
      <c r="I5960" s="2">
        <v>23.92</v>
      </c>
      <c r="J5960" s="82" t="s">
        <v>13338</v>
      </c>
    </row>
    <row r="5961" spans="1:10" ht="13.9">
      <c r="A5961" s="4" t="s">
        <v>13339</v>
      </c>
      <c r="B5961" s="4" t="s">
        <v>649</v>
      </c>
      <c r="C5961" s="4" t="s">
        <v>654</v>
      </c>
      <c r="D5961" s="4">
        <v>3.4000000000000002E-2</v>
      </c>
      <c r="E5961" s="4">
        <v>7.0000000000000001E-3</v>
      </c>
      <c r="F5961" s="81" t="s">
        <v>1037</v>
      </c>
      <c r="G5961" s="4">
        <v>9.2600000000000002E-2</v>
      </c>
      <c r="H5961" s="2">
        <v>483768</v>
      </c>
      <c r="I5961" s="2">
        <v>23.59</v>
      </c>
      <c r="J5961" s="82" t="s">
        <v>1721</v>
      </c>
    </row>
    <row r="5962" spans="1:10" ht="13.9">
      <c r="A5962" s="4" t="s">
        <v>13340</v>
      </c>
      <c r="B5962" s="4" t="s">
        <v>649</v>
      </c>
      <c r="C5962" s="4" t="s">
        <v>654</v>
      </c>
      <c r="D5962" s="4">
        <v>3.3799999999999997E-2</v>
      </c>
      <c r="E5962" s="4">
        <v>7.0000000000000001E-3</v>
      </c>
      <c r="F5962" s="81" t="s">
        <v>12982</v>
      </c>
      <c r="G5962" s="4">
        <v>9.3899999999999997E-2</v>
      </c>
      <c r="H5962" s="2">
        <v>483768</v>
      </c>
      <c r="I5962" s="2">
        <v>23.32</v>
      </c>
      <c r="J5962" s="82" t="s">
        <v>1448</v>
      </c>
    </row>
    <row r="5963" spans="1:10" ht="13.9">
      <c r="A5963" s="4" t="s">
        <v>13341</v>
      </c>
      <c r="B5963" s="4" t="s">
        <v>649</v>
      </c>
      <c r="C5963" s="4" t="s">
        <v>654</v>
      </c>
      <c r="D5963" s="4">
        <v>-3.32E-2</v>
      </c>
      <c r="E5963" s="4">
        <v>7.0000000000000001E-3</v>
      </c>
      <c r="F5963" s="81" t="s">
        <v>13342</v>
      </c>
      <c r="G5963" s="4">
        <v>0.9073</v>
      </c>
      <c r="H5963" s="2">
        <v>483768</v>
      </c>
      <c r="I5963" s="2">
        <v>22.49</v>
      </c>
      <c r="J5963" s="82" t="s">
        <v>4161</v>
      </c>
    </row>
    <row r="5964" spans="1:10" ht="13.9">
      <c r="A5964" s="4" t="s">
        <v>13343</v>
      </c>
      <c r="B5964" s="4" t="s">
        <v>649</v>
      </c>
      <c r="C5964" s="4" t="s">
        <v>650</v>
      </c>
      <c r="D5964" s="4">
        <v>-3.32E-2</v>
      </c>
      <c r="E5964" s="4">
        <v>7.0000000000000001E-3</v>
      </c>
      <c r="F5964" s="81" t="s">
        <v>13344</v>
      </c>
      <c r="G5964" s="4">
        <v>0.9073</v>
      </c>
      <c r="H5964" s="2">
        <v>483768</v>
      </c>
      <c r="I5964" s="2">
        <v>22.49</v>
      </c>
      <c r="J5964" s="82" t="s">
        <v>4161</v>
      </c>
    </row>
    <row r="5965" spans="1:10" ht="13.9">
      <c r="A5965" s="4" t="s">
        <v>13345</v>
      </c>
      <c r="B5965" s="4" t="s">
        <v>649</v>
      </c>
      <c r="C5965" s="4" t="s">
        <v>662</v>
      </c>
      <c r="D5965" s="4">
        <v>3.3099999999999997E-2</v>
      </c>
      <c r="E5965" s="4">
        <v>7.0000000000000001E-3</v>
      </c>
      <c r="F5965" s="81" t="s">
        <v>3667</v>
      </c>
      <c r="G5965" s="4">
        <v>9.2700000000000005E-2</v>
      </c>
      <c r="H5965" s="2">
        <v>483768</v>
      </c>
      <c r="I5965" s="2">
        <v>22.36</v>
      </c>
      <c r="J5965" s="82" t="s">
        <v>4392</v>
      </c>
    </row>
    <row r="5966" spans="1:10" ht="13.9">
      <c r="A5966" s="4" t="s">
        <v>13346</v>
      </c>
      <c r="B5966" s="4" t="s">
        <v>649</v>
      </c>
      <c r="C5966" s="4" t="s">
        <v>650</v>
      </c>
      <c r="D5966" s="4">
        <v>3.3300000000000003E-2</v>
      </c>
      <c r="E5966" s="4">
        <v>7.0000000000000001E-3</v>
      </c>
      <c r="F5966" s="81" t="s">
        <v>13347</v>
      </c>
      <c r="G5966" s="4">
        <v>9.2600000000000002E-2</v>
      </c>
      <c r="H5966" s="2">
        <v>483768</v>
      </c>
      <c r="I5966" s="2">
        <v>22.63</v>
      </c>
      <c r="J5966" s="82" t="s">
        <v>13348</v>
      </c>
    </row>
    <row r="5967" spans="1:10" ht="13.9">
      <c r="A5967" s="4" t="s">
        <v>13349</v>
      </c>
      <c r="B5967" s="4" t="s">
        <v>1292</v>
      </c>
      <c r="C5967" s="4" t="s">
        <v>662</v>
      </c>
      <c r="D5967" s="4">
        <v>-3.5700000000000003E-2</v>
      </c>
      <c r="E5967" s="4">
        <v>7.4000000000000003E-3</v>
      </c>
      <c r="F5967" s="81" t="s">
        <v>3520</v>
      </c>
      <c r="G5967" s="4">
        <v>0.90969999999999995</v>
      </c>
      <c r="H5967" s="2">
        <v>448902</v>
      </c>
      <c r="I5967" s="2">
        <v>23.27</v>
      </c>
      <c r="J5967" s="82" t="s">
        <v>13350</v>
      </c>
    </row>
    <row r="5968" spans="1:10" ht="13.9">
      <c r="A5968" s="4" t="s">
        <v>13351</v>
      </c>
      <c r="B5968" s="4" t="s">
        <v>1292</v>
      </c>
      <c r="C5968" s="4" t="s">
        <v>662</v>
      </c>
      <c r="D5968" s="4">
        <v>-3.39E-2</v>
      </c>
      <c r="E5968" s="4">
        <v>7.3000000000000001E-3</v>
      </c>
      <c r="F5968" s="81" t="s">
        <v>7789</v>
      </c>
      <c r="G5968" s="4">
        <v>0.90659999999999996</v>
      </c>
      <c r="H5968" s="2">
        <v>448902</v>
      </c>
      <c r="I5968" s="2">
        <v>21.57</v>
      </c>
      <c r="J5968" s="82" t="s">
        <v>13352</v>
      </c>
    </row>
    <row r="5969" spans="1:10" ht="13.9">
      <c r="A5969" s="4" t="s">
        <v>13353</v>
      </c>
      <c r="B5969" s="4" t="s">
        <v>650</v>
      </c>
      <c r="C5969" s="4" t="s">
        <v>662</v>
      </c>
      <c r="D5969" s="4">
        <v>3.2199999999999999E-2</v>
      </c>
      <c r="E5969" s="4">
        <v>7.0000000000000001E-3</v>
      </c>
      <c r="F5969" s="81" t="s">
        <v>6355</v>
      </c>
      <c r="G5969" s="4">
        <v>9.2200000000000004E-2</v>
      </c>
      <c r="H5969" s="2">
        <v>483768</v>
      </c>
      <c r="I5969" s="2">
        <v>21.16</v>
      </c>
      <c r="J5969" s="82" t="s">
        <v>3289</v>
      </c>
    </row>
    <row r="5970" spans="1:10" ht="13.9">
      <c r="A5970" s="4" t="s">
        <v>13354</v>
      </c>
      <c r="B5970" s="4" t="s">
        <v>649</v>
      </c>
      <c r="C5970" s="4" t="s">
        <v>654</v>
      </c>
      <c r="D5970" s="4">
        <v>3.32E-2</v>
      </c>
      <c r="E5970" s="4">
        <v>7.0000000000000001E-3</v>
      </c>
      <c r="F5970" s="81" t="s">
        <v>13355</v>
      </c>
      <c r="G5970" s="4">
        <v>9.2399999999999996E-2</v>
      </c>
      <c r="H5970" s="2">
        <v>478772</v>
      </c>
      <c r="I5970" s="2">
        <v>22.49</v>
      </c>
      <c r="J5970" s="82" t="s">
        <v>3391</v>
      </c>
    </row>
    <row r="5971" spans="1:10" ht="13.9">
      <c r="A5971" s="4" t="s">
        <v>13356</v>
      </c>
      <c r="B5971" s="4" t="s">
        <v>649</v>
      </c>
      <c r="C5971" s="4" t="s">
        <v>662</v>
      </c>
      <c r="D5971" s="4">
        <v>3.32E-2</v>
      </c>
      <c r="E5971" s="4">
        <v>7.0000000000000001E-3</v>
      </c>
      <c r="F5971" s="81" t="s">
        <v>13357</v>
      </c>
      <c r="G5971" s="4">
        <v>9.2499999999999999E-2</v>
      </c>
      <c r="H5971" s="2">
        <v>483768</v>
      </c>
      <c r="I5971" s="2">
        <v>22.49</v>
      </c>
      <c r="J5971" s="82" t="s">
        <v>4161</v>
      </c>
    </row>
    <row r="5972" spans="1:10" ht="13.9">
      <c r="A5972" s="4" t="s">
        <v>13358</v>
      </c>
      <c r="B5972" s="4" t="s">
        <v>650</v>
      </c>
      <c r="C5972" s="4" t="s">
        <v>662</v>
      </c>
      <c r="D5972" s="4">
        <v>3.32E-2</v>
      </c>
      <c r="E5972" s="4">
        <v>7.0000000000000001E-3</v>
      </c>
      <c r="F5972" s="81" t="s">
        <v>1438</v>
      </c>
      <c r="G5972" s="4">
        <v>9.2499999999999999E-2</v>
      </c>
      <c r="H5972" s="2">
        <v>483768</v>
      </c>
      <c r="I5972" s="2">
        <v>22.49</v>
      </c>
      <c r="J5972" s="82" t="s">
        <v>4161</v>
      </c>
    </row>
    <row r="5973" spans="1:10" ht="13.9">
      <c r="A5973" s="4" t="s">
        <v>13359</v>
      </c>
      <c r="B5973" s="4" t="s">
        <v>649</v>
      </c>
      <c r="C5973" s="4" t="s">
        <v>654</v>
      </c>
      <c r="D5973" s="4">
        <v>3.2899999999999999E-2</v>
      </c>
      <c r="E5973" s="4">
        <v>7.0000000000000001E-3</v>
      </c>
      <c r="F5973" s="81" t="s">
        <v>13360</v>
      </c>
      <c r="G5973" s="4">
        <v>9.2700000000000005E-2</v>
      </c>
      <c r="H5973" s="2">
        <v>483768</v>
      </c>
      <c r="I5973" s="2">
        <v>22.09</v>
      </c>
      <c r="J5973" s="82" t="s">
        <v>6765</v>
      </c>
    </row>
    <row r="5974" spans="1:10" ht="13.9">
      <c r="A5974" s="4" t="s">
        <v>13361</v>
      </c>
      <c r="B5974" s="4" t="s">
        <v>649</v>
      </c>
      <c r="C5974" s="4" t="s">
        <v>654</v>
      </c>
      <c r="D5974" s="4">
        <v>3.2800000000000003E-2</v>
      </c>
      <c r="E5974" s="4">
        <v>7.0000000000000001E-3</v>
      </c>
      <c r="F5974" s="81" t="s">
        <v>950</v>
      </c>
      <c r="G5974" s="4">
        <v>9.2700000000000005E-2</v>
      </c>
      <c r="H5974" s="2">
        <v>483768</v>
      </c>
      <c r="I5974" s="2">
        <v>21.96</v>
      </c>
      <c r="J5974" s="82" t="s">
        <v>13362</v>
      </c>
    </row>
    <row r="5975" spans="1:10" ht="13.9">
      <c r="A5975" s="4" t="s">
        <v>13363</v>
      </c>
      <c r="B5975" s="4" t="s">
        <v>650</v>
      </c>
      <c r="C5975" s="4" t="s">
        <v>662</v>
      </c>
      <c r="D5975" s="4">
        <v>3.4099999999999998E-2</v>
      </c>
      <c r="E5975" s="4">
        <v>7.1000000000000004E-3</v>
      </c>
      <c r="F5975" s="81" t="s">
        <v>12398</v>
      </c>
      <c r="G5975" s="4">
        <v>9.2499999999999999E-2</v>
      </c>
      <c r="H5975" s="2">
        <v>462844</v>
      </c>
      <c r="I5975" s="2">
        <v>23.07</v>
      </c>
      <c r="J5975" s="82" t="s">
        <v>12824</v>
      </c>
    </row>
    <row r="5976" spans="1:10" ht="13.9">
      <c r="A5976" s="4" t="s">
        <v>13364</v>
      </c>
      <c r="B5976" s="4" t="s">
        <v>649</v>
      </c>
      <c r="C5976" s="4" t="s">
        <v>654</v>
      </c>
      <c r="D5976" s="4">
        <v>3.27E-2</v>
      </c>
      <c r="E5976" s="4">
        <v>7.0000000000000001E-3</v>
      </c>
      <c r="F5976" s="81" t="s">
        <v>8733</v>
      </c>
      <c r="G5976" s="4">
        <v>9.2799999999999994E-2</v>
      </c>
      <c r="H5976" s="2">
        <v>483768</v>
      </c>
      <c r="I5976" s="2">
        <v>21.82</v>
      </c>
      <c r="J5976" s="82" t="s">
        <v>2716</v>
      </c>
    </row>
    <row r="5977" spans="1:10" ht="13.9">
      <c r="A5977" s="4" t="s">
        <v>13365</v>
      </c>
      <c r="B5977" s="4" t="s">
        <v>4169</v>
      </c>
      <c r="C5977" s="4" t="s">
        <v>662</v>
      </c>
      <c r="D5977" s="4">
        <v>3.8100000000000002E-2</v>
      </c>
      <c r="E5977" s="4">
        <v>8.0000000000000002E-3</v>
      </c>
      <c r="F5977" s="81" t="s">
        <v>13366</v>
      </c>
      <c r="G5977" s="4">
        <v>8.5099999999999995E-2</v>
      </c>
      <c r="H5977" s="2">
        <v>448902</v>
      </c>
      <c r="I5977" s="2">
        <v>22.68</v>
      </c>
      <c r="J5977" s="82" t="s">
        <v>2673</v>
      </c>
    </row>
    <row r="5978" spans="1:10" ht="13.9">
      <c r="A5978" s="4" t="s">
        <v>13367</v>
      </c>
      <c r="B5978" s="4" t="s">
        <v>1440</v>
      </c>
      <c r="C5978" s="4" t="s">
        <v>662</v>
      </c>
      <c r="D5978" s="4">
        <v>-3.5299999999999998E-2</v>
      </c>
      <c r="E5978" s="4">
        <v>7.1999999999999998E-3</v>
      </c>
      <c r="F5978" s="81" t="s">
        <v>696</v>
      </c>
      <c r="G5978" s="4">
        <v>0.90759999999999996</v>
      </c>
      <c r="H5978" s="2">
        <v>448902</v>
      </c>
      <c r="I5978" s="2">
        <v>24.04</v>
      </c>
      <c r="J5978" s="82" t="s">
        <v>13368</v>
      </c>
    </row>
    <row r="5979" spans="1:10" ht="13.9">
      <c r="A5979" s="4" t="s">
        <v>13369</v>
      </c>
      <c r="B5979" s="4" t="s">
        <v>649</v>
      </c>
      <c r="C5979" s="4" t="s">
        <v>654</v>
      </c>
      <c r="D5979" s="4">
        <v>3.27E-2</v>
      </c>
      <c r="E5979" s="4">
        <v>7.0000000000000001E-3</v>
      </c>
      <c r="F5979" s="81" t="s">
        <v>8139</v>
      </c>
      <c r="G5979" s="4">
        <v>9.2700000000000005E-2</v>
      </c>
      <c r="H5979" s="2">
        <v>483768</v>
      </c>
      <c r="I5979" s="2">
        <v>21.82</v>
      </c>
      <c r="J5979" s="82" t="s">
        <v>2716</v>
      </c>
    </row>
    <row r="5980" spans="1:10" ht="13.9">
      <c r="A5980" s="4" t="s">
        <v>13370</v>
      </c>
      <c r="B5980" s="4" t="s">
        <v>650</v>
      </c>
      <c r="C5980" s="4" t="s">
        <v>662</v>
      </c>
      <c r="D5980" s="4">
        <v>3.27E-2</v>
      </c>
      <c r="E5980" s="4">
        <v>7.0000000000000001E-3</v>
      </c>
      <c r="F5980" s="81" t="s">
        <v>13371</v>
      </c>
      <c r="G5980" s="4">
        <v>9.2700000000000005E-2</v>
      </c>
      <c r="H5980" s="2">
        <v>483768</v>
      </c>
      <c r="I5980" s="2">
        <v>21.82</v>
      </c>
      <c r="J5980" s="82" t="s">
        <v>2716</v>
      </c>
    </row>
    <row r="5981" spans="1:10" ht="13.9">
      <c r="A5981" s="4" t="s">
        <v>13372</v>
      </c>
      <c r="B5981" s="4" t="s">
        <v>649</v>
      </c>
      <c r="C5981" s="4" t="s">
        <v>662</v>
      </c>
      <c r="D5981" s="4">
        <v>-3.1899999999999998E-2</v>
      </c>
      <c r="E5981" s="4">
        <v>7.0000000000000001E-3</v>
      </c>
      <c r="F5981" s="81" t="s">
        <v>6545</v>
      </c>
      <c r="G5981" s="4">
        <v>0.90720000000000001</v>
      </c>
      <c r="H5981" s="2">
        <v>483768</v>
      </c>
      <c r="I5981" s="2">
        <v>20.77</v>
      </c>
      <c r="J5981" s="82" t="s">
        <v>13373</v>
      </c>
    </row>
    <row r="5982" spans="1:10" ht="13.9">
      <c r="A5982" s="4" t="s">
        <v>13374</v>
      </c>
      <c r="B5982" s="4" t="s">
        <v>650</v>
      </c>
      <c r="C5982" s="4" t="s">
        <v>662</v>
      </c>
      <c r="D5982" s="4">
        <v>3.2800000000000003E-2</v>
      </c>
      <c r="E5982" s="4">
        <v>7.0000000000000001E-3</v>
      </c>
      <c r="F5982" s="81" t="s">
        <v>5755</v>
      </c>
      <c r="G5982" s="4">
        <v>9.2600000000000002E-2</v>
      </c>
      <c r="H5982" s="2">
        <v>483768</v>
      </c>
      <c r="I5982" s="2">
        <v>21.96</v>
      </c>
      <c r="J5982" s="82" t="s">
        <v>13362</v>
      </c>
    </row>
    <row r="5983" spans="1:10" ht="13.9">
      <c r="A5983" s="4" t="s">
        <v>13375</v>
      </c>
      <c r="B5983" s="4" t="s">
        <v>649</v>
      </c>
      <c r="C5983" s="4" t="s">
        <v>654</v>
      </c>
      <c r="D5983" s="4">
        <v>-3.27E-2</v>
      </c>
      <c r="E5983" s="4">
        <v>7.0000000000000001E-3</v>
      </c>
      <c r="F5983" s="81" t="s">
        <v>2279</v>
      </c>
      <c r="G5983" s="4">
        <v>0.90710000000000002</v>
      </c>
      <c r="H5983" s="2">
        <v>483768</v>
      </c>
      <c r="I5983" s="2">
        <v>21.82</v>
      </c>
      <c r="J5983" s="82" t="s">
        <v>2716</v>
      </c>
    </row>
    <row r="5984" spans="1:10" ht="13.9">
      <c r="A5984" s="4" t="s">
        <v>13376</v>
      </c>
      <c r="B5984" s="4" t="s">
        <v>649</v>
      </c>
      <c r="C5984" s="4" t="s">
        <v>654</v>
      </c>
      <c r="D5984" s="4">
        <v>3.2300000000000002E-2</v>
      </c>
      <c r="E5984" s="4">
        <v>7.0000000000000001E-3</v>
      </c>
      <c r="F5984" s="81" t="s">
        <v>2878</v>
      </c>
      <c r="G5984" s="4">
        <v>9.2799999999999994E-2</v>
      </c>
      <c r="H5984" s="2">
        <v>483768</v>
      </c>
      <c r="I5984" s="2">
        <v>21.29</v>
      </c>
      <c r="J5984" s="82" t="s">
        <v>13377</v>
      </c>
    </row>
    <row r="5985" spans="1:10" ht="13.9">
      <c r="A5985" s="4" t="s">
        <v>13378</v>
      </c>
      <c r="B5985" s="4" t="s">
        <v>649</v>
      </c>
      <c r="C5985" s="4" t="s">
        <v>1095</v>
      </c>
      <c r="D5985" s="4">
        <v>-3.4099999999999998E-2</v>
      </c>
      <c r="E5985" s="4">
        <v>7.1000000000000004E-3</v>
      </c>
      <c r="F5985" s="81" t="s">
        <v>6683</v>
      </c>
      <c r="G5985" s="4">
        <v>0.90239999999999998</v>
      </c>
      <c r="H5985" s="2">
        <v>448902</v>
      </c>
      <c r="I5985" s="2">
        <v>23.07</v>
      </c>
      <c r="J5985" s="82" t="s">
        <v>3761</v>
      </c>
    </row>
    <row r="5986" spans="1:10" ht="13.9">
      <c r="A5986" s="4" t="s">
        <v>13379</v>
      </c>
      <c r="B5986" s="4" t="s">
        <v>662</v>
      </c>
      <c r="C5986" s="4" t="s">
        <v>654</v>
      </c>
      <c r="D5986" s="4">
        <v>3.27E-2</v>
      </c>
      <c r="E5986" s="4">
        <v>7.0000000000000001E-3</v>
      </c>
      <c r="F5986" s="81" t="s">
        <v>13380</v>
      </c>
      <c r="G5986" s="4">
        <v>9.2700000000000005E-2</v>
      </c>
      <c r="H5986" s="2">
        <v>483768</v>
      </c>
      <c r="I5986" s="2">
        <v>21.82</v>
      </c>
      <c r="J5986" s="82" t="s">
        <v>2716</v>
      </c>
    </row>
    <row r="5987" spans="1:10" ht="13.9">
      <c r="A5987" s="4" t="s">
        <v>13381</v>
      </c>
      <c r="B5987" s="4" t="s">
        <v>649</v>
      </c>
      <c r="C5987" s="4" t="s">
        <v>650</v>
      </c>
      <c r="D5987" s="4">
        <v>3.2399999999999998E-2</v>
      </c>
      <c r="E5987" s="4">
        <v>7.0000000000000001E-3</v>
      </c>
      <c r="F5987" s="81" t="s">
        <v>13382</v>
      </c>
      <c r="G5987" s="4">
        <v>9.2600000000000002E-2</v>
      </c>
      <c r="H5987" s="2">
        <v>483768</v>
      </c>
      <c r="I5987" s="2">
        <v>21.42</v>
      </c>
      <c r="J5987" s="82" t="s">
        <v>1103</v>
      </c>
    </row>
    <row r="5988" spans="1:10" ht="13.9">
      <c r="A5988" s="4" t="s">
        <v>13383</v>
      </c>
      <c r="B5988" s="4" t="s">
        <v>650</v>
      </c>
      <c r="C5988" s="4" t="s">
        <v>662</v>
      </c>
      <c r="D5988" s="4">
        <v>3.2599999999999997E-2</v>
      </c>
      <c r="E5988" s="4">
        <v>7.0000000000000001E-3</v>
      </c>
      <c r="F5988" s="81" t="s">
        <v>4726</v>
      </c>
      <c r="G5988" s="4">
        <v>9.2700000000000005E-2</v>
      </c>
      <c r="H5988" s="2">
        <v>483768</v>
      </c>
      <c r="I5988" s="2">
        <v>21.69</v>
      </c>
      <c r="J5988" s="82" t="s">
        <v>1138</v>
      </c>
    </row>
    <row r="5989" spans="1:10" ht="13.9">
      <c r="A5989" s="4" t="s">
        <v>13384</v>
      </c>
      <c r="B5989" s="4" t="s">
        <v>650</v>
      </c>
      <c r="C5989" s="4" t="s">
        <v>662</v>
      </c>
      <c r="D5989" s="4">
        <v>3.2000000000000001E-2</v>
      </c>
      <c r="E5989" s="4">
        <v>7.0000000000000001E-3</v>
      </c>
      <c r="F5989" s="81" t="s">
        <v>4250</v>
      </c>
      <c r="G5989" s="4">
        <v>9.2899999999999996E-2</v>
      </c>
      <c r="H5989" s="2">
        <v>483768</v>
      </c>
      <c r="I5989" s="2">
        <v>20.9</v>
      </c>
      <c r="J5989" s="82" t="s">
        <v>3167</v>
      </c>
    </row>
    <row r="5990" spans="1:10" ht="13.9">
      <c r="A5990" s="4" t="s">
        <v>13385</v>
      </c>
      <c r="B5990" s="4" t="s">
        <v>650</v>
      </c>
      <c r="C5990" s="4" t="s">
        <v>871</v>
      </c>
      <c r="D5990" s="4">
        <v>-3.5299999999999998E-2</v>
      </c>
      <c r="E5990" s="4">
        <v>7.4000000000000003E-3</v>
      </c>
      <c r="F5990" s="81" t="s">
        <v>13386</v>
      </c>
      <c r="G5990" s="4">
        <v>0.90959999999999996</v>
      </c>
      <c r="H5990" s="2">
        <v>448902</v>
      </c>
      <c r="I5990" s="2">
        <v>22.76</v>
      </c>
      <c r="J5990" s="82" t="s">
        <v>13387</v>
      </c>
    </row>
    <row r="5991" spans="1:10" ht="13.9">
      <c r="A5991" s="4" t="s">
        <v>13388</v>
      </c>
      <c r="B5991" s="4" t="s">
        <v>662</v>
      </c>
      <c r="C5991" s="4" t="s">
        <v>654</v>
      </c>
      <c r="D5991" s="4">
        <v>-3.2099999999999997E-2</v>
      </c>
      <c r="E5991" s="4">
        <v>7.0000000000000001E-3</v>
      </c>
      <c r="F5991" s="81" t="s">
        <v>3056</v>
      </c>
      <c r="G5991" s="4">
        <v>0.90720000000000001</v>
      </c>
      <c r="H5991" s="2">
        <v>483768</v>
      </c>
      <c r="I5991" s="2">
        <v>21.03</v>
      </c>
      <c r="J5991" s="82" t="s">
        <v>6165</v>
      </c>
    </row>
    <row r="5992" spans="1:10" ht="13.9">
      <c r="A5992" s="4" t="s">
        <v>13389</v>
      </c>
      <c r="B5992" s="4" t="s">
        <v>650</v>
      </c>
      <c r="C5992" s="4" t="s">
        <v>662</v>
      </c>
      <c r="D5992" s="4">
        <v>3.2099999999999997E-2</v>
      </c>
      <c r="E5992" s="4">
        <v>7.0000000000000001E-3</v>
      </c>
      <c r="F5992" s="81" t="s">
        <v>13390</v>
      </c>
      <c r="G5992" s="4">
        <v>9.2799999999999994E-2</v>
      </c>
      <c r="H5992" s="2">
        <v>483768</v>
      </c>
      <c r="I5992" s="2">
        <v>21.03</v>
      </c>
      <c r="J5992" s="82" t="s">
        <v>6165</v>
      </c>
    </row>
    <row r="5993" spans="1:10" ht="13.9">
      <c r="A5993" s="4" t="s">
        <v>13391</v>
      </c>
      <c r="B5993" s="4" t="s">
        <v>654</v>
      </c>
      <c r="C5993" s="4" t="s">
        <v>13392</v>
      </c>
      <c r="D5993" s="4">
        <v>-3.4000000000000002E-2</v>
      </c>
      <c r="E5993" s="4">
        <v>7.3000000000000001E-3</v>
      </c>
      <c r="F5993" s="81" t="s">
        <v>3293</v>
      </c>
      <c r="G5993" s="4">
        <v>0.90700000000000003</v>
      </c>
      <c r="H5993" s="2">
        <v>448902</v>
      </c>
      <c r="I5993" s="2">
        <v>21.69</v>
      </c>
      <c r="J5993" s="82" t="s">
        <v>6894</v>
      </c>
    </row>
    <row r="5994" spans="1:10" ht="13.9">
      <c r="A5994" s="4" t="s">
        <v>13393</v>
      </c>
      <c r="B5994" s="4" t="s">
        <v>650</v>
      </c>
      <c r="C5994" s="4" t="s">
        <v>662</v>
      </c>
      <c r="D5994" s="4">
        <v>3.1899999999999998E-2</v>
      </c>
      <c r="E5994" s="4">
        <v>6.8999999999999999E-3</v>
      </c>
      <c r="F5994" s="81" t="s">
        <v>13394</v>
      </c>
      <c r="G5994" s="4">
        <v>9.4500000000000001E-2</v>
      </c>
      <c r="H5994" s="2">
        <v>483768</v>
      </c>
      <c r="I5994" s="2">
        <v>21.37</v>
      </c>
      <c r="J5994" s="82" t="s">
        <v>1090</v>
      </c>
    </row>
    <row r="5995" spans="1:10" ht="13.9">
      <c r="A5995" s="4" t="s">
        <v>13395</v>
      </c>
      <c r="B5995" s="4" t="s">
        <v>662</v>
      </c>
      <c r="C5995" s="4" t="s">
        <v>654</v>
      </c>
      <c r="D5995" s="4">
        <v>3.2399999999999998E-2</v>
      </c>
      <c r="E5995" s="4">
        <v>7.0000000000000001E-3</v>
      </c>
      <c r="F5995" s="81" t="s">
        <v>13396</v>
      </c>
      <c r="G5995" s="4">
        <v>9.2100000000000001E-2</v>
      </c>
      <c r="H5995" s="2">
        <v>483768</v>
      </c>
      <c r="I5995" s="2">
        <v>21.42</v>
      </c>
      <c r="J5995" s="82" t="s">
        <v>1103</v>
      </c>
    </row>
    <row r="5996" spans="1:10" ht="13.9">
      <c r="A5996" s="4" t="s">
        <v>13397</v>
      </c>
      <c r="B5996" s="4" t="s">
        <v>649</v>
      </c>
      <c r="C5996" s="4" t="s">
        <v>654</v>
      </c>
      <c r="D5996" s="4">
        <v>-3.27E-2</v>
      </c>
      <c r="E5996" s="4">
        <v>7.1000000000000004E-3</v>
      </c>
      <c r="F5996" s="81" t="s">
        <v>4409</v>
      </c>
      <c r="G5996" s="4">
        <v>0.90939999999999999</v>
      </c>
      <c r="H5996" s="2">
        <v>483768</v>
      </c>
      <c r="I5996" s="2">
        <v>21.21</v>
      </c>
      <c r="J5996" s="82" t="s">
        <v>13398</v>
      </c>
    </row>
    <row r="5997" spans="1:10" ht="13.9">
      <c r="A5997" s="4" t="s">
        <v>13399</v>
      </c>
      <c r="B5997" s="4" t="s">
        <v>649</v>
      </c>
      <c r="C5997" s="4" t="s">
        <v>662</v>
      </c>
      <c r="D5997" s="4">
        <v>3.2399999999999998E-2</v>
      </c>
      <c r="E5997" s="4">
        <v>7.1000000000000004E-3</v>
      </c>
      <c r="F5997" s="81" t="s">
        <v>13400</v>
      </c>
      <c r="G5997" s="4">
        <v>9.0700000000000003E-2</v>
      </c>
      <c r="H5997" s="2">
        <v>483768</v>
      </c>
      <c r="I5997" s="2">
        <v>20.82</v>
      </c>
      <c r="J5997" s="82" t="s">
        <v>4624</v>
      </c>
    </row>
    <row r="5998" spans="1:10" ht="13.9">
      <c r="A5998" s="4" t="s">
        <v>13401</v>
      </c>
      <c r="B5998" s="4" t="s">
        <v>649</v>
      </c>
      <c r="C5998" s="4" t="s">
        <v>654</v>
      </c>
      <c r="D5998" s="4">
        <v>3.2300000000000002E-2</v>
      </c>
      <c r="E5998" s="4">
        <v>7.1000000000000004E-3</v>
      </c>
      <c r="F5998" s="81" t="s">
        <v>13402</v>
      </c>
      <c r="G5998" s="4">
        <v>9.06E-2</v>
      </c>
      <c r="H5998" s="2">
        <v>483768</v>
      </c>
      <c r="I5998" s="2">
        <v>20.7</v>
      </c>
      <c r="J5998" s="82" t="s">
        <v>7841</v>
      </c>
    </row>
    <row r="5999" spans="1:10" ht="13.9">
      <c r="A5999" s="4" t="s">
        <v>13403</v>
      </c>
      <c r="B5999" s="4" t="s">
        <v>649</v>
      </c>
      <c r="C5999" s="4" t="s">
        <v>13404</v>
      </c>
      <c r="D5999" s="4">
        <v>-3.4200000000000001E-2</v>
      </c>
      <c r="E5999" s="4">
        <v>7.3000000000000001E-3</v>
      </c>
      <c r="F5999" s="81" t="s">
        <v>3023</v>
      </c>
      <c r="G5999" s="4">
        <v>0.90959999999999996</v>
      </c>
      <c r="H5999" s="2">
        <v>448902</v>
      </c>
      <c r="I5999" s="2">
        <v>21.95</v>
      </c>
      <c r="J5999" s="82" t="s">
        <v>8485</v>
      </c>
    </row>
    <row r="6000" spans="1:10" ht="13.9">
      <c r="A6000" s="4" t="s">
        <v>13405</v>
      </c>
      <c r="B6000" s="4" t="s">
        <v>654</v>
      </c>
      <c r="C6000" s="4" t="s">
        <v>13406</v>
      </c>
      <c r="D6000" s="4">
        <v>-3.4099999999999998E-2</v>
      </c>
      <c r="E6000" s="4">
        <v>7.3000000000000001E-3</v>
      </c>
      <c r="F6000" s="81" t="s">
        <v>5487</v>
      </c>
      <c r="G6000" s="4">
        <v>0.90959999999999996</v>
      </c>
      <c r="H6000" s="2">
        <v>448902</v>
      </c>
      <c r="I6000" s="2">
        <v>21.82</v>
      </c>
      <c r="J6000" s="82" t="s">
        <v>13407</v>
      </c>
    </row>
    <row r="6001" spans="1:10" ht="13.9">
      <c r="A6001" s="4" t="s">
        <v>13408</v>
      </c>
      <c r="B6001" s="4" t="s">
        <v>662</v>
      </c>
      <c r="C6001" s="4" t="s">
        <v>654</v>
      </c>
      <c r="D6001" s="4">
        <v>-3.3099999999999997E-2</v>
      </c>
      <c r="E6001" s="4">
        <v>7.1000000000000004E-3</v>
      </c>
      <c r="F6001" s="81" t="s">
        <v>11955</v>
      </c>
      <c r="G6001" s="4">
        <v>0.90949999999999998</v>
      </c>
      <c r="H6001" s="2">
        <v>483768</v>
      </c>
      <c r="I6001" s="2">
        <v>21.73</v>
      </c>
      <c r="J6001" s="82" t="s">
        <v>4496</v>
      </c>
    </row>
    <row r="6002" spans="1:10" ht="13.9">
      <c r="A6002" s="4" t="s">
        <v>13409</v>
      </c>
      <c r="B6002" s="4" t="s">
        <v>649</v>
      </c>
      <c r="C6002" s="4" t="s">
        <v>654</v>
      </c>
      <c r="D6002" s="4">
        <v>-3.2599999999999997E-2</v>
      </c>
      <c r="E6002" s="4">
        <v>7.1000000000000004E-3</v>
      </c>
      <c r="F6002" s="81" t="s">
        <v>8953</v>
      </c>
      <c r="G6002" s="4">
        <v>0.90969999999999995</v>
      </c>
      <c r="H6002" s="2">
        <v>483768</v>
      </c>
      <c r="I6002" s="2">
        <v>21.08</v>
      </c>
      <c r="J6002" s="82" t="s">
        <v>1771</v>
      </c>
    </row>
    <row r="6003" spans="1:10" ht="13.9">
      <c r="A6003" s="4" t="s">
        <v>13410</v>
      </c>
      <c r="B6003" s="4" t="s">
        <v>649</v>
      </c>
      <c r="C6003" s="4" t="s">
        <v>3827</v>
      </c>
      <c r="D6003" s="4">
        <v>3.61E-2</v>
      </c>
      <c r="E6003" s="4">
        <v>7.4999999999999997E-3</v>
      </c>
      <c r="F6003" s="81" t="s">
        <v>13411</v>
      </c>
      <c r="G6003" s="4">
        <v>8.7800000000000003E-2</v>
      </c>
      <c r="H6003" s="2">
        <v>448902</v>
      </c>
      <c r="I6003" s="2">
        <v>23.17</v>
      </c>
      <c r="J6003" s="82" t="s">
        <v>13412</v>
      </c>
    </row>
    <row r="6004" spans="1:10" ht="13.9">
      <c r="A6004" s="4" t="s">
        <v>13413</v>
      </c>
      <c r="B6004" s="4" t="s">
        <v>649</v>
      </c>
      <c r="C6004" s="4" t="s">
        <v>662</v>
      </c>
      <c r="D6004" s="4">
        <v>-3.2599999999999997E-2</v>
      </c>
      <c r="E6004" s="4">
        <v>7.1000000000000004E-3</v>
      </c>
      <c r="F6004" s="81" t="s">
        <v>4934</v>
      </c>
      <c r="G6004" s="4">
        <v>0.90959999999999996</v>
      </c>
      <c r="H6004" s="2">
        <v>483768</v>
      </c>
      <c r="I6004" s="2">
        <v>21.08</v>
      </c>
      <c r="J6004" s="82" t="s">
        <v>1771</v>
      </c>
    </row>
    <row r="6005" spans="1:10" ht="13.9">
      <c r="A6005" s="4" t="s">
        <v>13414</v>
      </c>
      <c r="B6005" s="4" t="s">
        <v>650</v>
      </c>
      <c r="C6005" s="4" t="s">
        <v>654</v>
      </c>
      <c r="D6005" s="4">
        <v>-3.44E-2</v>
      </c>
      <c r="E6005" s="4">
        <v>7.1999999999999998E-3</v>
      </c>
      <c r="F6005" s="81" t="s">
        <v>13415</v>
      </c>
      <c r="G6005" s="4">
        <v>0.91190000000000004</v>
      </c>
      <c r="H6005" s="2">
        <v>483768</v>
      </c>
      <c r="I6005" s="2">
        <v>22.83</v>
      </c>
      <c r="J6005" s="82" t="s">
        <v>3296</v>
      </c>
    </row>
    <row r="6006" spans="1:10" ht="13.9">
      <c r="A6006" s="4" t="s">
        <v>13416</v>
      </c>
      <c r="B6006" s="4" t="s">
        <v>649</v>
      </c>
      <c r="C6006" s="4" t="s">
        <v>1095</v>
      </c>
      <c r="D6006" s="4">
        <v>3.49E-2</v>
      </c>
      <c r="E6006" s="4">
        <v>7.3000000000000001E-3</v>
      </c>
      <c r="F6006" s="81" t="s">
        <v>1135</v>
      </c>
      <c r="G6006" s="4">
        <v>8.9599999999999999E-2</v>
      </c>
      <c r="H6006" s="2">
        <v>448902</v>
      </c>
      <c r="I6006" s="2">
        <v>22.86</v>
      </c>
      <c r="J6006" s="82" t="s">
        <v>4080</v>
      </c>
    </row>
    <row r="6007" spans="1:10" ht="13.9">
      <c r="A6007" s="4" t="s">
        <v>13417</v>
      </c>
      <c r="B6007" s="4" t="s">
        <v>650</v>
      </c>
      <c r="C6007" s="4" t="s">
        <v>662</v>
      </c>
      <c r="D6007" s="4">
        <v>-3.3000000000000002E-2</v>
      </c>
      <c r="E6007" s="4">
        <v>7.1000000000000004E-3</v>
      </c>
      <c r="F6007" s="81" t="s">
        <v>13418</v>
      </c>
      <c r="G6007" s="4">
        <v>0.9103</v>
      </c>
      <c r="H6007" s="2">
        <v>483768</v>
      </c>
      <c r="I6007" s="2">
        <v>21.6</v>
      </c>
      <c r="J6007" s="82" t="s">
        <v>13419</v>
      </c>
    </row>
    <row r="6008" spans="1:10" ht="13.9">
      <c r="A6008" s="4" t="s">
        <v>13420</v>
      </c>
      <c r="B6008" s="4" t="s">
        <v>662</v>
      </c>
      <c r="C6008" s="4" t="s">
        <v>654</v>
      </c>
      <c r="D6008" s="4">
        <v>3.3000000000000002E-2</v>
      </c>
      <c r="E6008" s="4">
        <v>7.1000000000000004E-3</v>
      </c>
      <c r="F6008" s="81" t="s">
        <v>4772</v>
      </c>
      <c r="G6008" s="4">
        <v>8.9700000000000002E-2</v>
      </c>
      <c r="H6008" s="2">
        <v>483768</v>
      </c>
      <c r="I6008" s="2">
        <v>21.6</v>
      </c>
      <c r="J6008" s="82" t="s">
        <v>13419</v>
      </c>
    </row>
    <row r="6009" spans="1:10" ht="13.9">
      <c r="A6009" s="4" t="s">
        <v>13421</v>
      </c>
      <c r="B6009" s="4" t="s">
        <v>649</v>
      </c>
      <c r="C6009" s="4" t="s">
        <v>654</v>
      </c>
      <c r="D6009" s="4">
        <v>-3.39E-2</v>
      </c>
      <c r="E6009" s="4">
        <v>7.3000000000000001E-3</v>
      </c>
      <c r="F6009" s="81" t="s">
        <v>5464</v>
      </c>
      <c r="G6009" s="4">
        <v>0.91010000000000002</v>
      </c>
      <c r="H6009" s="2">
        <v>462844</v>
      </c>
      <c r="I6009" s="2">
        <v>21.57</v>
      </c>
      <c r="J6009" s="82" t="s">
        <v>3421</v>
      </c>
    </row>
    <row r="6010" spans="1:10" ht="13.9">
      <c r="A6010" s="4" t="s">
        <v>13422</v>
      </c>
      <c r="B6010" s="4" t="s">
        <v>1292</v>
      </c>
      <c r="C6010" s="4" t="s">
        <v>662</v>
      </c>
      <c r="D6010" s="4">
        <v>2.1499999999999998E-2</v>
      </c>
      <c r="E6010" s="4">
        <v>4.7000000000000002E-3</v>
      </c>
      <c r="F6010" s="81" t="s">
        <v>4367</v>
      </c>
      <c r="G6010" s="4">
        <v>0.56330000000000002</v>
      </c>
      <c r="H6010" s="2">
        <v>448902</v>
      </c>
      <c r="I6010" s="2">
        <v>20.93</v>
      </c>
      <c r="J6010" s="82" t="s">
        <v>1424</v>
      </c>
    </row>
    <row r="6011" spans="1:10" ht="13.9">
      <c r="A6011" s="4" t="s">
        <v>13423</v>
      </c>
      <c r="B6011" s="4" t="s">
        <v>650</v>
      </c>
      <c r="C6011" s="4" t="s">
        <v>662</v>
      </c>
      <c r="D6011" s="4">
        <v>3.5499999999999997E-2</v>
      </c>
      <c r="E6011" s="4">
        <v>7.7000000000000002E-3</v>
      </c>
      <c r="F6011" s="81" t="s">
        <v>6539</v>
      </c>
      <c r="G6011" s="4">
        <v>7.4499999999999997E-2</v>
      </c>
      <c r="H6011" s="2">
        <v>483768</v>
      </c>
      <c r="I6011" s="2">
        <v>21.26</v>
      </c>
      <c r="J6011" s="82" t="s">
        <v>4758</v>
      </c>
    </row>
    <row r="6012" spans="1:10" ht="13.9">
      <c r="A6012" s="4" t="s">
        <v>13424</v>
      </c>
      <c r="B6012" s="4" t="s">
        <v>650</v>
      </c>
      <c r="C6012" s="4" t="s">
        <v>662</v>
      </c>
      <c r="D6012" s="4">
        <v>-3.0099999999999998E-2</v>
      </c>
      <c r="E6012" s="4">
        <v>5.8999999999999999E-3</v>
      </c>
      <c r="F6012" s="81" t="s">
        <v>13425</v>
      </c>
      <c r="G6012" s="4">
        <v>0.48870000000000002</v>
      </c>
      <c r="H6012" s="2">
        <v>448902</v>
      </c>
      <c r="I6012" s="2">
        <v>26.03</v>
      </c>
      <c r="J6012" s="82" t="s">
        <v>13426</v>
      </c>
    </row>
    <row r="6013" spans="1:10" ht="13.9">
      <c r="A6013" s="4" t="s">
        <v>13427</v>
      </c>
      <c r="B6013" s="4" t="s">
        <v>649</v>
      </c>
      <c r="C6013" s="4" t="s">
        <v>662</v>
      </c>
      <c r="D6013" s="4">
        <v>3.5799999999999998E-2</v>
      </c>
      <c r="E6013" s="4">
        <v>7.7999999999999996E-3</v>
      </c>
      <c r="F6013" s="81" t="s">
        <v>3056</v>
      </c>
      <c r="G6013" s="4">
        <v>7.3200000000000001E-2</v>
      </c>
      <c r="H6013" s="2">
        <v>483768</v>
      </c>
      <c r="I6013" s="2">
        <v>21.07</v>
      </c>
      <c r="J6013" s="82" t="s">
        <v>6497</v>
      </c>
    </row>
    <row r="6014" spans="1:10" ht="13.9">
      <c r="A6014" s="4" t="s">
        <v>13428</v>
      </c>
      <c r="B6014" s="4" t="s">
        <v>649</v>
      </c>
      <c r="C6014" s="4" t="s">
        <v>654</v>
      </c>
      <c r="D6014" s="4">
        <v>3.6299999999999999E-2</v>
      </c>
      <c r="E6014" s="4">
        <v>7.7999999999999996E-3</v>
      </c>
      <c r="F6014" s="81" t="s">
        <v>13429</v>
      </c>
      <c r="G6014" s="4">
        <v>7.3200000000000001E-2</v>
      </c>
      <c r="H6014" s="2">
        <v>483768</v>
      </c>
      <c r="I6014" s="2">
        <v>21.66</v>
      </c>
      <c r="J6014" s="82" t="s">
        <v>1539</v>
      </c>
    </row>
    <row r="6015" spans="1:10" ht="13.9">
      <c r="A6015" s="4" t="s">
        <v>13430</v>
      </c>
      <c r="B6015" s="4" t="s">
        <v>650</v>
      </c>
      <c r="C6015" s="4" t="s">
        <v>662</v>
      </c>
      <c r="D6015" s="4">
        <v>3.6299999999999999E-2</v>
      </c>
      <c r="E6015" s="4">
        <v>7.7999999999999996E-3</v>
      </c>
      <c r="F6015" s="81" t="s">
        <v>5412</v>
      </c>
      <c r="G6015" s="4">
        <v>7.3099999999999998E-2</v>
      </c>
      <c r="H6015" s="2">
        <v>483768</v>
      </c>
      <c r="I6015" s="2">
        <v>21.66</v>
      </c>
      <c r="J6015" s="82" t="s">
        <v>1539</v>
      </c>
    </row>
    <row r="6016" spans="1:10" ht="13.9">
      <c r="A6016" s="4" t="s">
        <v>13431</v>
      </c>
      <c r="B6016" s="4" t="s">
        <v>649</v>
      </c>
      <c r="C6016" s="4" t="s">
        <v>654</v>
      </c>
      <c r="D6016" s="4">
        <v>-2.52E-2</v>
      </c>
      <c r="E6016" s="4">
        <v>5.4000000000000003E-3</v>
      </c>
      <c r="F6016" s="81" t="s">
        <v>13432</v>
      </c>
      <c r="G6016" s="4">
        <v>0.1817</v>
      </c>
      <c r="H6016" s="2">
        <v>452635</v>
      </c>
      <c r="I6016" s="2">
        <v>21.78</v>
      </c>
      <c r="J6016" s="82" t="s">
        <v>13433</v>
      </c>
    </row>
    <row r="6017" spans="1:10" ht="13.9">
      <c r="A6017" s="4" t="s">
        <v>13434</v>
      </c>
      <c r="B6017" s="4" t="s">
        <v>649</v>
      </c>
      <c r="C6017" s="4" t="s">
        <v>662</v>
      </c>
      <c r="D6017" s="4">
        <v>-2.5899999999999999E-2</v>
      </c>
      <c r="E6017" s="4">
        <v>5.5999999999999999E-3</v>
      </c>
      <c r="F6017" s="81" t="s">
        <v>13435</v>
      </c>
      <c r="G6017" s="4">
        <v>0.1716</v>
      </c>
      <c r="H6017" s="2">
        <v>450600</v>
      </c>
      <c r="I6017" s="2">
        <v>21.39</v>
      </c>
      <c r="J6017" s="82" t="s">
        <v>6808</v>
      </c>
    </row>
    <row r="6018" spans="1:10" ht="13.9">
      <c r="A6018" s="4" t="s">
        <v>13436</v>
      </c>
      <c r="B6018" s="4" t="s">
        <v>649</v>
      </c>
      <c r="C6018" s="4" t="s">
        <v>654</v>
      </c>
      <c r="D6018" s="4">
        <v>2.64E-2</v>
      </c>
      <c r="E6018" s="4">
        <v>5.7000000000000002E-3</v>
      </c>
      <c r="F6018" s="81" t="s">
        <v>8468</v>
      </c>
      <c r="G6018" s="4">
        <v>0.8417</v>
      </c>
      <c r="H6018" s="2">
        <v>452635</v>
      </c>
      <c r="I6018" s="2">
        <v>21.45</v>
      </c>
      <c r="J6018" s="82" t="s">
        <v>5440</v>
      </c>
    </row>
    <row r="6019" spans="1:10" ht="13.9">
      <c r="A6019" s="4" t="s">
        <v>13437</v>
      </c>
      <c r="B6019" s="4" t="s">
        <v>650</v>
      </c>
      <c r="C6019" s="4" t="s">
        <v>662</v>
      </c>
      <c r="D6019" s="4">
        <v>2.63E-2</v>
      </c>
      <c r="E6019" s="4">
        <v>5.7000000000000002E-3</v>
      </c>
      <c r="F6019" s="81" t="s">
        <v>13438</v>
      </c>
      <c r="G6019" s="4">
        <v>0.84160000000000001</v>
      </c>
      <c r="H6019" s="2">
        <v>461744</v>
      </c>
      <c r="I6019" s="2">
        <v>21.29</v>
      </c>
      <c r="J6019" s="82" t="s">
        <v>3237</v>
      </c>
    </row>
    <row r="6020" spans="1:10" ht="13.9">
      <c r="A6020" s="4" t="s">
        <v>13439</v>
      </c>
      <c r="B6020" s="4" t="s">
        <v>650</v>
      </c>
      <c r="C6020" s="4" t="s">
        <v>662</v>
      </c>
      <c r="D6020" s="4">
        <v>-2.7E-2</v>
      </c>
      <c r="E6020" s="4">
        <v>5.7000000000000002E-3</v>
      </c>
      <c r="F6020" s="81" t="s">
        <v>8219</v>
      </c>
      <c r="G6020" s="4">
        <v>0.15840000000000001</v>
      </c>
      <c r="H6020" s="2">
        <v>450600</v>
      </c>
      <c r="I6020" s="2">
        <v>22.44</v>
      </c>
      <c r="J6020" s="82" t="s">
        <v>2467</v>
      </c>
    </row>
    <row r="6021" spans="1:10" ht="13.9">
      <c r="A6021" s="4" t="s">
        <v>13440</v>
      </c>
      <c r="B6021" s="4" t="s">
        <v>649</v>
      </c>
      <c r="C6021" s="4" t="s">
        <v>654</v>
      </c>
      <c r="D6021" s="4">
        <v>-2.6599999999999999E-2</v>
      </c>
      <c r="E6021" s="4">
        <v>5.7000000000000002E-3</v>
      </c>
      <c r="F6021" s="81" t="s">
        <v>13441</v>
      </c>
      <c r="G6021" s="4">
        <v>0.16470000000000001</v>
      </c>
      <c r="H6021" s="2">
        <v>452635</v>
      </c>
      <c r="I6021" s="2">
        <v>21.78</v>
      </c>
      <c r="J6021" s="82" t="s">
        <v>13433</v>
      </c>
    </row>
    <row r="6022" spans="1:10" ht="13.9">
      <c r="A6022" s="4" t="s">
        <v>13442</v>
      </c>
      <c r="B6022" s="4" t="s">
        <v>649</v>
      </c>
      <c r="C6022" s="4" t="s">
        <v>662</v>
      </c>
      <c r="D6022" s="4">
        <v>-2.2200000000000001E-2</v>
      </c>
      <c r="E6022" s="4">
        <v>4.7999999999999996E-3</v>
      </c>
      <c r="F6022" s="81" t="s">
        <v>1764</v>
      </c>
      <c r="G6022" s="4">
        <v>0.25800000000000001</v>
      </c>
      <c r="H6022" s="2">
        <v>455730</v>
      </c>
      <c r="I6022" s="2">
        <v>21.39</v>
      </c>
      <c r="J6022" s="82" t="s">
        <v>2662</v>
      </c>
    </row>
    <row r="6023" spans="1:10" ht="13.9">
      <c r="A6023" s="4" t="s">
        <v>13443</v>
      </c>
      <c r="B6023" s="4" t="s">
        <v>649</v>
      </c>
      <c r="C6023" s="4" t="s">
        <v>662</v>
      </c>
      <c r="D6023" s="4">
        <v>2.1899999999999999E-2</v>
      </c>
      <c r="E6023" s="4">
        <v>4.7000000000000002E-3</v>
      </c>
      <c r="F6023" s="81" t="s">
        <v>13444</v>
      </c>
      <c r="G6023" s="4">
        <v>0.7419</v>
      </c>
      <c r="H6023" s="2">
        <v>461744</v>
      </c>
      <c r="I6023" s="2">
        <v>21.71</v>
      </c>
      <c r="J6023" s="82" t="s">
        <v>13041</v>
      </c>
    </row>
    <row r="6024" spans="1:10" ht="13.9">
      <c r="A6024" s="4" t="s">
        <v>13445</v>
      </c>
      <c r="B6024" s="4" t="s">
        <v>650</v>
      </c>
      <c r="C6024" s="4" t="s">
        <v>13446</v>
      </c>
      <c r="D6024" s="4">
        <v>-2.3099999999999999E-2</v>
      </c>
      <c r="E6024" s="4">
        <v>4.7999999999999996E-3</v>
      </c>
      <c r="F6024" s="81" t="s">
        <v>13447</v>
      </c>
      <c r="G6024" s="4">
        <v>0.25869999999999999</v>
      </c>
      <c r="H6024" s="2">
        <v>448902</v>
      </c>
      <c r="I6024" s="2">
        <v>23.16</v>
      </c>
      <c r="J6024" s="82" t="s">
        <v>2375</v>
      </c>
    </row>
    <row r="6025" spans="1:10" ht="13.9">
      <c r="A6025" s="4" t="s">
        <v>13448</v>
      </c>
      <c r="B6025" s="4" t="s">
        <v>649</v>
      </c>
      <c r="C6025" s="4" t="s">
        <v>662</v>
      </c>
      <c r="D6025" s="4">
        <v>2.29E-2</v>
      </c>
      <c r="E6025" s="4">
        <v>4.8999999999999998E-3</v>
      </c>
      <c r="F6025" s="81" t="s">
        <v>13449</v>
      </c>
      <c r="G6025" s="4">
        <v>0.75560000000000005</v>
      </c>
      <c r="H6025" s="2">
        <v>456748</v>
      </c>
      <c r="I6025" s="2">
        <v>21.84</v>
      </c>
      <c r="J6025" s="82" t="s">
        <v>6067</v>
      </c>
    </row>
    <row r="6026" spans="1:10" ht="13.9">
      <c r="A6026" s="4" t="s">
        <v>13450</v>
      </c>
      <c r="B6026" s="4" t="s">
        <v>649</v>
      </c>
      <c r="C6026" s="4" t="s">
        <v>654</v>
      </c>
      <c r="D6026" s="4">
        <v>-2.4299999999999999E-2</v>
      </c>
      <c r="E6026" s="4">
        <v>4.8999999999999998E-3</v>
      </c>
      <c r="F6026" s="81" t="s">
        <v>13451</v>
      </c>
      <c r="G6026" s="4">
        <v>0.24340000000000001</v>
      </c>
      <c r="H6026" s="2">
        <v>452635</v>
      </c>
      <c r="I6026" s="2">
        <v>24.59</v>
      </c>
      <c r="J6026" s="82" t="s">
        <v>1084</v>
      </c>
    </row>
    <row r="6027" spans="1:10" ht="13.9">
      <c r="A6027" s="4" t="s">
        <v>13452</v>
      </c>
      <c r="B6027" s="4" t="s">
        <v>649</v>
      </c>
      <c r="C6027" s="4" t="s">
        <v>654</v>
      </c>
      <c r="D6027" s="4">
        <v>-2.3900000000000001E-2</v>
      </c>
      <c r="E6027" s="4">
        <v>4.8999999999999998E-3</v>
      </c>
      <c r="F6027" s="81" t="s">
        <v>13453</v>
      </c>
      <c r="G6027" s="4">
        <v>0.2424</v>
      </c>
      <c r="H6027" s="2">
        <v>455730</v>
      </c>
      <c r="I6027" s="2">
        <v>23.79</v>
      </c>
      <c r="J6027" s="82" t="s">
        <v>13159</v>
      </c>
    </row>
    <row r="6028" spans="1:10" ht="13.9">
      <c r="A6028" s="4" t="s">
        <v>13454</v>
      </c>
      <c r="B6028" s="4" t="s">
        <v>662</v>
      </c>
      <c r="C6028" s="4" t="s">
        <v>654</v>
      </c>
      <c r="D6028" s="4">
        <v>2.1999999999999999E-2</v>
      </c>
      <c r="E6028" s="4">
        <v>4.7000000000000002E-3</v>
      </c>
      <c r="F6028" s="81" t="s">
        <v>4575</v>
      </c>
      <c r="G6028" s="4">
        <v>0.73970000000000002</v>
      </c>
      <c r="H6028" s="2">
        <v>461744</v>
      </c>
      <c r="I6028" s="2">
        <v>21.91</v>
      </c>
      <c r="J6028" s="82" t="s">
        <v>1175</v>
      </c>
    </row>
    <row r="6029" spans="1:10" ht="13.9">
      <c r="A6029" s="4" t="s">
        <v>13455</v>
      </c>
      <c r="B6029" s="4" t="s">
        <v>649</v>
      </c>
      <c r="C6029" s="4" t="s">
        <v>662</v>
      </c>
      <c r="D6029" s="4">
        <v>-2.1600000000000001E-2</v>
      </c>
      <c r="E6029" s="4">
        <v>4.4999999999999997E-3</v>
      </c>
      <c r="F6029" s="81" t="s">
        <v>7765</v>
      </c>
      <c r="G6029" s="4">
        <v>0.32929999999999998</v>
      </c>
      <c r="H6029" s="2">
        <v>450600</v>
      </c>
      <c r="I6029" s="2">
        <v>23.04</v>
      </c>
      <c r="J6029" s="82" t="s">
        <v>13456</v>
      </c>
    </row>
    <row r="6030" spans="1:10" ht="13.9">
      <c r="A6030" s="4" t="s">
        <v>13457</v>
      </c>
      <c r="B6030" s="4" t="s">
        <v>649</v>
      </c>
      <c r="C6030" s="4" t="s">
        <v>650</v>
      </c>
      <c r="D6030" s="4">
        <v>2.2499999999999999E-2</v>
      </c>
      <c r="E6030" s="4">
        <v>4.7999999999999996E-3</v>
      </c>
      <c r="F6030" s="81" t="s">
        <v>13458</v>
      </c>
      <c r="G6030" s="4">
        <v>0.75609999999999999</v>
      </c>
      <c r="H6030" s="2">
        <v>461744</v>
      </c>
      <c r="I6030" s="2">
        <v>21.97</v>
      </c>
      <c r="J6030" s="82" t="s">
        <v>13459</v>
      </c>
    </row>
    <row r="6031" spans="1:10" ht="13.9">
      <c r="A6031" s="4" t="s">
        <v>13460</v>
      </c>
      <c r="B6031" s="4" t="s">
        <v>650</v>
      </c>
      <c r="C6031" s="4" t="s">
        <v>662</v>
      </c>
      <c r="D6031" s="4">
        <v>-2.24E-2</v>
      </c>
      <c r="E6031" s="4">
        <v>4.7999999999999996E-3</v>
      </c>
      <c r="F6031" s="81" t="s">
        <v>13461</v>
      </c>
      <c r="G6031" s="4">
        <v>0.25990000000000002</v>
      </c>
      <c r="H6031" s="2">
        <v>461744</v>
      </c>
      <c r="I6031" s="2">
        <v>21.78</v>
      </c>
      <c r="J6031" s="82" t="s">
        <v>5524</v>
      </c>
    </row>
    <row r="6032" spans="1:10" ht="13.9">
      <c r="A6032" s="4" t="s">
        <v>13462</v>
      </c>
      <c r="B6032" s="4" t="s">
        <v>650</v>
      </c>
      <c r="C6032" s="4" t="s">
        <v>662</v>
      </c>
      <c r="D6032" s="4">
        <v>-2.7E-2</v>
      </c>
      <c r="E6032" s="4">
        <v>5.7999999999999996E-3</v>
      </c>
      <c r="F6032" s="81" t="s">
        <v>4677</v>
      </c>
      <c r="G6032" s="4">
        <v>0.15459999999999999</v>
      </c>
      <c r="H6032" s="2">
        <v>450600</v>
      </c>
      <c r="I6032" s="2">
        <v>21.67</v>
      </c>
      <c r="J6032" s="82" t="s">
        <v>1828</v>
      </c>
    </row>
    <row r="6033" spans="1:10" ht="13.9">
      <c r="A6033" s="4" t="s">
        <v>13463</v>
      </c>
      <c r="B6033" s="4" t="s">
        <v>649</v>
      </c>
      <c r="C6033" s="4" t="s">
        <v>654</v>
      </c>
      <c r="D6033" s="4">
        <v>-2.23E-2</v>
      </c>
      <c r="E6033" s="4">
        <v>4.7999999999999996E-3</v>
      </c>
      <c r="F6033" s="81" t="s">
        <v>13464</v>
      </c>
      <c r="G6033" s="4">
        <v>0.25569999999999998</v>
      </c>
      <c r="H6033" s="2">
        <v>461744</v>
      </c>
      <c r="I6033" s="2">
        <v>21.58</v>
      </c>
      <c r="J6033" s="82" t="s">
        <v>4651</v>
      </c>
    </row>
    <row r="6034" spans="1:10" ht="13.9">
      <c r="A6034" s="4" t="s">
        <v>13465</v>
      </c>
      <c r="B6034" s="4" t="s">
        <v>650</v>
      </c>
      <c r="C6034" s="4" t="s">
        <v>662</v>
      </c>
      <c r="D6034" s="4">
        <v>2.5600000000000001E-2</v>
      </c>
      <c r="E6034" s="4">
        <v>5.1000000000000004E-3</v>
      </c>
      <c r="F6034" s="81" t="s">
        <v>13466</v>
      </c>
      <c r="G6034" s="4">
        <v>0.76119999999999999</v>
      </c>
      <c r="H6034" s="2">
        <v>461744</v>
      </c>
      <c r="I6034" s="2">
        <v>25.2</v>
      </c>
      <c r="J6034" s="82" t="s">
        <v>13467</v>
      </c>
    </row>
    <row r="6035" spans="1:10" ht="13.9">
      <c r="A6035" s="4" t="s">
        <v>13468</v>
      </c>
      <c r="B6035" s="4" t="s">
        <v>649</v>
      </c>
      <c r="C6035" s="4" t="s">
        <v>654</v>
      </c>
      <c r="D6035" s="4">
        <v>-2.5600000000000001E-2</v>
      </c>
      <c r="E6035" s="4">
        <v>4.7999999999999996E-3</v>
      </c>
      <c r="F6035" s="81" t="s">
        <v>13469</v>
      </c>
      <c r="G6035" s="4">
        <v>0.25390000000000001</v>
      </c>
      <c r="H6035" s="2">
        <v>450600</v>
      </c>
      <c r="I6035" s="2">
        <v>28.44</v>
      </c>
      <c r="J6035" s="82" t="s">
        <v>13470</v>
      </c>
    </row>
    <row r="6036" spans="1:10" ht="13.9">
      <c r="A6036" s="4" t="s">
        <v>13471</v>
      </c>
      <c r="B6036" s="4" t="s">
        <v>662</v>
      </c>
      <c r="C6036" s="4" t="s">
        <v>654</v>
      </c>
      <c r="D6036" s="4">
        <v>2.1000000000000001E-2</v>
      </c>
      <c r="E6036" s="4">
        <v>4.4000000000000003E-3</v>
      </c>
      <c r="F6036" s="81" t="s">
        <v>13472</v>
      </c>
      <c r="G6036" s="4">
        <v>0.63660000000000005</v>
      </c>
      <c r="H6036" s="2">
        <v>452635</v>
      </c>
      <c r="I6036" s="2">
        <v>22.78</v>
      </c>
      <c r="J6036" s="82" t="s">
        <v>2036</v>
      </c>
    </row>
    <row r="6037" spans="1:10" ht="13.9">
      <c r="A6037" s="4" t="s">
        <v>13473</v>
      </c>
      <c r="B6037" s="4" t="s">
        <v>650</v>
      </c>
      <c r="C6037" s="4" t="s">
        <v>662</v>
      </c>
      <c r="D6037" s="4">
        <v>-2.52E-2</v>
      </c>
      <c r="E6037" s="4">
        <v>4.5999999999999999E-3</v>
      </c>
      <c r="F6037" s="81" t="s">
        <v>13474</v>
      </c>
      <c r="G6037" s="4">
        <v>0.28560000000000002</v>
      </c>
      <c r="H6037" s="2">
        <v>450600</v>
      </c>
      <c r="I6037" s="2">
        <v>30.01</v>
      </c>
      <c r="J6037" s="82" t="s">
        <v>3918</v>
      </c>
    </row>
    <row r="6038" spans="1:10" ht="13.9">
      <c r="A6038" s="4" t="s">
        <v>13475</v>
      </c>
      <c r="B6038" s="4" t="s">
        <v>650</v>
      </c>
      <c r="C6038" s="4" t="s">
        <v>662</v>
      </c>
      <c r="D6038" s="4">
        <v>2.6100000000000002E-2</v>
      </c>
      <c r="E6038" s="4">
        <v>5.1000000000000004E-3</v>
      </c>
      <c r="F6038" s="81" t="s">
        <v>13476</v>
      </c>
      <c r="G6038" s="4">
        <v>0.7843</v>
      </c>
      <c r="H6038" s="2">
        <v>461744</v>
      </c>
      <c r="I6038" s="2">
        <v>26.19</v>
      </c>
      <c r="J6038" s="82" t="s">
        <v>13477</v>
      </c>
    </row>
    <row r="6039" spans="1:10" ht="13.9">
      <c r="A6039" s="4" t="s">
        <v>13478</v>
      </c>
      <c r="B6039" s="4" t="s">
        <v>662</v>
      </c>
      <c r="C6039" s="4" t="s">
        <v>654</v>
      </c>
      <c r="D6039" s="4">
        <v>2.3800000000000002E-2</v>
      </c>
      <c r="E6039" s="4">
        <v>4.7999999999999996E-3</v>
      </c>
      <c r="F6039" s="81" t="s">
        <v>13479</v>
      </c>
      <c r="G6039" s="4">
        <v>0.74560000000000004</v>
      </c>
      <c r="H6039" s="2">
        <v>461744</v>
      </c>
      <c r="I6039" s="2">
        <v>24.58</v>
      </c>
      <c r="J6039" s="82" t="s">
        <v>7857</v>
      </c>
    </row>
    <row r="6040" spans="1:10" ht="13.9">
      <c r="A6040" s="4" t="s">
        <v>13480</v>
      </c>
      <c r="B6040" s="4" t="s">
        <v>650</v>
      </c>
      <c r="C6040" s="4" t="s">
        <v>662</v>
      </c>
      <c r="D6040" s="4">
        <v>2.4199999999999999E-2</v>
      </c>
      <c r="E6040" s="4">
        <v>4.7999999999999996E-3</v>
      </c>
      <c r="F6040" s="81" t="s">
        <v>13481</v>
      </c>
      <c r="G6040" s="4">
        <v>0.74480000000000002</v>
      </c>
      <c r="H6040" s="2">
        <v>455730</v>
      </c>
      <c r="I6040" s="2">
        <v>25.42</v>
      </c>
      <c r="J6040" s="82" t="s">
        <v>13482</v>
      </c>
    </row>
    <row r="6041" spans="1:10" ht="13.9">
      <c r="A6041" s="4" t="s">
        <v>13483</v>
      </c>
      <c r="B6041" s="4" t="s">
        <v>649</v>
      </c>
      <c r="C6041" s="4" t="s">
        <v>654</v>
      </c>
      <c r="D6041" s="4">
        <v>-2.1700000000000001E-2</v>
      </c>
      <c r="E6041" s="4">
        <v>4.7000000000000002E-3</v>
      </c>
      <c r="F6041" s="81" t="s">
        <v>1666</v>
      </c>
      <c r="G6041" s="4">
        <v>0.28349999999999997</v>
      </c>
      <c r="H6041" s="2">
        <v>448902</v>
      </c>
      <c r="I6041" s="2">
        <v>21.32</v>
      </c>
      <c r="J6041" s="82" t="s">
        <v>1420</v>
      </c>
    </row>
    <row r="6042" spans="1:10" ht="13.9">
      <c r="A6042" s="4" t="s">
        <v>13484</v>
      </c>
      <c r="B6042" s="4" t="s">
        <v>649</v>
      </c>
      <c r="C6042" s="4" t="s">
        <v>654</v>
      </c>
      <c r="D6042" s="4">
        <v>-2.4299999999999999E-2</v>
      </c>
      <c r="E6042" s="4">
        <v>4.7999999999999996E-3</v>
      </c>
      <c r="F6042" s="81" t="s">
        <v>13485</v>
      </c>
      <c r="G6042" s="4">
        <v>0.25469999999999998</v>
      </c>
      <c r="H6042" s="2">
        <v>461744</v>
      </c>
      <c r="I6042" s="2">
        <v>25.63</v>
      </c>
      <c r="J6042" s="82" t="s">
        <v>11693</v>
      </c>
    </row>
    <row r="6043" spans="1:10" ht="13.9">
      <c r="A6043" s="4" t="s">
        <v>13486</v>
      </c>
      <c r="B6043" s="4" t="s">
        <v>1440</v>
      </c>
      <c r="C6043" s="4" t="s">
        <v>662</v>
      </c>
      <c r="D6043" s="4">
        <v>2.69E-2</v>
      </c>
      <c r="E6043" s="4">
        <v>4.8999999999999998E-3</v>
      </c>
      <c r="F6043" s="81" t="s">
        <v>13487</v>
      </c>
      <c r="G6043" s="4">
        <v>0.73</v>
      </c>
      <c r="H6043" s="2">
        <v>448902</v>
      </c>
      <c r="I6043" s="2">
        <v>30.14</v>
      </c>
      <c r="J6043" s="82" t="s">
        <v>11672</v>
      </c>
    </row>
    <row r="6044" spans="1:10" ht="13.9">
      <c r="A6044" s="4" t="s">
        <v>13488</v>
      </c>
      <c r="B6044" s="4" t="s">
        <v>650</v>
      </c>
      <c r="C6044" s="4" t="s">
        <v>662</v>
      </c>
      <c r="D6044" s="4">
        <v>2.1299999999999999E-2</v>
      </c>
      <c r="E6044" s="4">
        <v>4.5999999999999999E-3</v>
      </c>
      <c r="F6044" s="81" t="s">
        <v>13489</v>
      </c>
      <c r="G6044" s="4">
        <v>0.71799999999999997</v>
      </c>
      <c r="H6044" s="2">
        <v>461744</v>
      </c>
      <c r="I6044" s="2">
        <v>21.44</v>
      </c>
      <c r="J6044" s="82" t="s">
        <v>1241</v>
      </c>
    </row>
    <row r="6045" spans="1:10" ht="13.9">
      <c r="A6045" s="4" t="s">
        <v>13490</v>
      </c>
      <c r="B6045" s="4" t="s">
        <v>649</v>
      </c>
      <c r="C6045" s="4" t="s">
        <v>650</v>
      </c>
      <c r="D6045" s="4">
        <v>-2.1299999999999999E-2</v>
      </c>
      <c r="E6045" s="4">
        <v>4.5999999999999999E-3</v>
      </c>
      <c r="F6045" s="81" t="s">
        <v>13491</v>
      </c>
      <c r="G6045" s="4">
        <v>0.28199999999999997</v>
      </c>
      <c r="H6045" s="2">
        <v>461744</v>
      </c>
      <c r="I6045" s="2">
        <v>21.44</v>
      </c>
      <c r="J6045" s="82" t="s">
        <v>1241</v>
      </c>
    </row>
    <row r="6046" spans="1:10" ht="13.9">
      <c r="A6046" s="4" t="s">
        <v>13492</v>
      </c>
      <c r="B6046" s="4" t="s">
        <v>650</v>
      </c>
      <c r="C6046" s="4" t="s">
        <v>662</v>
      </c>
      <c r="D6046" s="4">
        <v>-2.1499999999999998E-2</v>
      </c>
      <c r="E6046" s="4">
        <v>4.5999999999999999E-3</v>
      </c>
      <c r="F6046" s="81" t="s">
        <v>7359</v>
      </c>
      <c r="G6046" s="4">
        <v>0.28349999999999997</v>
      </c>
      <c r="H6046" s="2">
        <v>461744</v>
      </c>
      <c r="I6046" s="2">
        <v>21.85</v>
      </c>
      <c r="J6046" s="82" t="s">
        <v>7433</v>
      </c>
    </row>
    <row r="6047" spans="1:10" ht="13.9">
      <c r="A6047" s="4" t="s">
        <v>13493</v>
      </c>
      <c r="B6047" s="4" t="s">
        <v>649</v>
      </c>
      <c r="C6047" s="4" t="s">
        <v>654</v>
      </c>
      <c r="D6047" s="4">
        <v>-2.4299999999999999E-2</v>
      </c>
      <c r="E6047" s="4">
        <v>4.7999999999999996E-3</v>
      </c>
      <c r="F6047" s="81" t="s">
        <v>13494</v>
      </c>
      <c r="G6047" s="4">
        <v>0.25469999999999998</v>
      </c>
      <c r="H6047" s="2">
        <v>461744</v>
      </c>
      <c r="I6047" s="2">
        <v>25.63</v>
      </c>
      <c r="J6047" s="82" t="s">
        <v>11693</v>
      </c>
    </row>
    <row r="6048" spans="1:10" ht="13.9">
      <c r="A6048" s="4" t="s">
        <v>13495</v>
      </c>
      <c r="B6048" s="4" t="s">
        <v>650</v>
      </c>
      <c r="C6048" s="4" t="s">
        <v>662</v>
      </c>
      <c r="D6048" s="4">
        <v>2.4299999999999999E-2</v>
      </c>
      <c r="E6048" s="4">
        <v>4.7999999999999996E-3</v>
      </c>
      <c r="F6048" s="81" t="s">
        <v>13496</v>
      </c>
      <c r="G6048" s="4">
        <v>0.74529999999999996</v>
      </c>
      <c r="H6048" s="2">
        <v>461744</v>
      </c>
      <c r="I6048" s="2">
        <v>25.63</v>
      </c>
      <c r="J6048" s="82" t="s">
        <v>11693</v>
      </c>
    </row>
    <row r="6049" spans="1:10" ht="13.9">
      <c r="A6049" s="4" t="s">
        <v>13497</v>
      </c>
      <c r="B6049" s="4" t="s">
        <v>662</v>
      </c>
      <c r="C6049" s="4" t="s">
        <v>654</v>
      </c>
      <c r="D6049" s="4">
        <v>-2.5499999999999998E-2</v>
      </c>
      <c r="E6049" s="4">
        <v>4.8999999999999998E-3</v>
      </c>
      <c r="F6049" s="81" t="s">
        <v>13498</v>
      </c>
      <c r="G6049" s="4">
        <v>0.23880000000000001</v>
      </c>
      <c r="H6049" s="2">
        <v>455730</v>
      </c>
      <c r="I6049" s="2">
        <v>27.08</v>
      </c>
      <c r="J6049" s="82" t="s">
        <v>13499</v>
      </c>
    </row>
    <row r="6050" spans="1:10" ht="13.9">
      <c r="A6050" s="4" t="s">
        <v>13500</v>
      </c>
      <c r="B6050" s="4" t="s">
        <v>649</v>
      </c>
      <c r="C6050" s="4" t="s">
        <v>654</v>
      </c>
      <c r="D6050" s="4">
        <v>-2.63E-2</v>
      </c>
      <c r="E6050" s="4">
        <v>4.8999999999999998E-3</v>
      </c>
      <c r="F6050" s="81" t="s">
        <v>13501</v>
      </c>
      <c r="G6050" s="4">
        <v>0.23899999999999999</v>
      </c>
      <c r="H6050" s="2">
        <v>452635</v>
      </c>
      <c r="I6050" s="2">
        <v>28.81</v>
      </c>
      <c r="J6050" s="82" t="s">
        <v>13502</v>
      </c>
    </row>
    <row r="6051" spans="1:10" ht="13.9">
      <c r="A6051" s="4" t="s">
        <v>13503</v>
      </c>
      <c r="B6051" s="4" t="s">
        <v>649</v>
      </c>
      <c r="C6051" s="4" t="s">
        <v>654</v>
      </c>
      <c r="D6051" s="4">
        <v>2.4899999999999999E-2</v>
      </c>
      <c r="E6051" s="4">
        <v>4.8999999999999998E-3</v>
      </c>
      <c r="F6051" s="81" t="s">
        <v>13504</v>
      </c>
      <c r="G6051" s="4">
        <v>0.76149999999999995</v>
      </c>
      <c r="H6051" s="2">
        <v>461744</v>
      </c>
      <c r="I6051" s="2">
        <v>25.82</v>
      </c>
      <c r="J6051" s="82" t="s">
        <v>13505</v>
      </c>
    </row>
    <row r="6052" spans="1:10" ht="13.9">
      <c r="A6052" s="4" t="s">
        <v>13506</v>
      </c>
      <c r="B6052" s="4" t="s">
        <v>649</v>
      </c>
      <c r="C6052" s="4" t="s">
        <v>650</v>
      </c>
      <c r="D6052" s="4">
        <v>2.1399999999999999E-2</v>
      </c>
      <c r="E6052" s="4">
        <v>4.5999999999999999E-3</v>
      </c>
      <c r="F6052" s="81" t="s">
        <v>13507</v>
      </c>
      <c r="G6052" s="4">
        <v>0.71799999999999997</v>
      </c>
      <c r="H6052" s="2">
        <v>461744</v>
      </c>
      <c r="I6052" s="2">
        <v>21.64</v>
      </c>
      <c r="J6052" s="82" t="s">
        <v>3346</v>
      </c>
    </row>
    <row r="6053" spans="1:10" ht="13.9">
      <c r="A6053" s="4" t="s">
        <v>13508</v>
      </c>
      <c r="B6053" s="4" t="s">
        <v>649</v>
      </c>
      <c r="C6053" s="4" t="s">
        <v>13509</v>
      </c>
      <c r="D6053" s="4">
        <v>-2.5899999999999999E-2</v>
      </c>
      <c r="E6053" s="4">
        <v>4.8999999999999998E-3</v>
      </c>
      <c r="F6053" s="81" t="s">
        <v>13510</v>
      </c>
      <c r="G6053" s="4">
        <v>0.23910000000000001</v>
      </c>
      <c r="H6053" s="2">
        <v>448902</v>
      </c>
      <c r="I6053" s="2">
        <v>27.94</v>
      </c>
      <c r="J6053" s="82" t="s">
        <v>3161</v>
      </c>
    </row>
    <row r="6054" spans="1:10" ht="13.9">
      <c r="A6054" s="4" t="s">
        <v>13511</v>
      </c>
      <c r="B6054" s="4" t="s">
        <v>650</v>
      </c>
      <c r="C6054" s="4" t="s">
        <v>662</v>
      </c>
      <c r="D6054" s="4">
        <v>2.7900000000000001E-2</v>
      </c>
      <c r="E6054" s="4">
        <v>6.1000000000000004E-3</v>
      </c>
      <c r="F6054" s="81" t="s">
        <v>13512</v>
      </c>
      <c r="G6054" s="4">
        <v>0.86240000000000006</v>
      </c>
      <c r="H6054" s="2">
        <v>452635</v>
      </c>
      <c r="I6054" s="2">
        <v>20.92</v>
      </c>
      <c r="J6054" s="82" t="s">
        <v>13513</v>
      </c>
    </row>
    <row r="6055" spans="1:10" ht="13.9">
      <c r="A6055" s="4" t="s">
        <v>13514</v>
      </c>
      <c r="B6055" s="4" t="s">
        <v>650</v>
      </c>
      <c r="C6055" s="4" t="s">
        <v>662</v>
      </c>
      <c r="D6055" s="4">
        <v>2.3400000000000001E-2</v>
      </c>
      <c r="E6055" s="4">
        <v>4.7000000000000002E-3</v>
      </c>
      <c r="F6055" s="81" t="s">
        <v>13515</v>
      </c>
      <c r="G6055" s="4">
        <v>0.72560000000000002</v>
      </c>
      <c r="H6055" s="2">
        <v>450600</v>
      </c>
      <c r="I6055" s="2">
        <v>24.79</v>
      </c>
      <c r="J6055" s="82" t="s">
        <v>13516</v>
      </c>
    </row>
    <row r="6056" spans="1:10" ht="13.9">
      <c r="A6056" s="4" t="s">
        <v>13517</v>
      </c>
      <c r="B6056" s="4" t="s">
        <v>650</v>
      </c>
      <c r="C6056" s="4" t="s">
        <v>662</v>
      </c>
      <c r="D6056" s="4">
        <v>-2.07E-2</v>
      </c>
      <c r="E6056" s="4">
        <v>4.4999999999999997E-3</v>
      </c>
      <c r="F6056" s="81" t="s">
        <v>13518</v>
      </c>
      <c r="G6056" s="4">
        <v>0.2989</v>
      </c>
      <c r="H6056" s="2">
        <v>461744</v>
      </c>
      <c r="I6056" s="2">
        <v>21.16</v>
      </c>
      <c r="J6056" s="82" t="s">
        <v>4493</v>
      </c>
    </row>
    <row r="6057" spans="1:10" ht="13.9">
      <c r="A6057" s="4" t="s">
        <v>13519</v>
      </c>
      <c r="B6057" s="4" t="s">
        <v>650</v>
      </c>
      <c r="C6057" s="4" t="s">
        <v>654</v>
      </c>
      <c r="D6057" s="4">
        <v>-2.4E-2</v>
      </c>
      <c r="E6057" s="4">
        <v>4.7000000000000002E-3</v>
      </c>
      <c r="F6057" s="81" t="s">
        <v>13520</v>
      </c>
      <c r="G6057" s="4">
        <v>0.27429999999999999</v>
      </c>
      <c r="H6057" s="2">
        <v>452635</v>
      </c>
      <c r="I6057" s="2">
        <v>26.08</v>
      </c>
      <c r="J6057" s="82" t="s">
        <v>1945</v>
      </c>
    </row>
    <row r="6058" spans="1:10" ht="13.9">
      <c r="A6058" s="4" t="s">
        <v>13521</v>
      </c>
      <c r="B6058" s="4" t="s">
        <v>649</v>
      </c>
      <c r="C6058" s="4" t="s">
        <v>654</v>
      </c>
      <c r="D6058" s="4">
        <v>-2.3099999999999999E-2</v>
      </c>
      <c r="E6058" s="4">
        <v>4.7000000000000002E-3</v>
      </c>
      <c r="F6058" s="81" t="s">
        <v>13522</v>
      </c>
      <c r="G6058" s="4">
        <v>0.27400000000000002</v>
      </c>
      <c r="H6058" s="2">
        <v>461744</v>
      </c>
      <c r="I6058" s="2">
        <v>24.16</v>
      </c>
      <c r="J6058" s="82" t="s">
        <v>5587</v>
      </c>
    </row>
    <row r="6059" spans="1:10" ht="13.9">
      <c r="A6059" s="4" t="s">
        <v>13523</v>
      </c>
      <c r="B6059" s="4" t="s">
        <v>649</v>
      </c>
      <c r="C6059" s="4" t="s">
        <v>654</v>
      </c>
      <c r="D6059" s="4">
        <v>-2.1399999999999999E-2</v>
      </c>
      <c r="E6059" s="4">
        <v>4.4999999999999997E-3</v>
      </c>
      <c r="F6059" s="81" t="s">
        <v>5723</v>
      </c>
      <c r="G6059" s="4">
        <v>0.3009</v>
      </c>
      <c r="H6059" s="2">
        <v>461744</v>
      </c>
      <c r="I6059" s="2">
        <v>22.62</v>
      </c>
      <c r="J6059" s="82" t="s">
        <v>6782</v>
      </c>
    </row>
    <row r="6060" spans="1:10" ht="13.9">
      <c r="A6060" s="4" t="s">
        <v>13524</v>
      </c>
      <c r="B6060" s="4" t="s">
        <v>662</v>
      </c>
      <c r="C6060" s="4" t="s">
        <v>654</v>
      </c>
      <c r="D6060" s="4">
        <v>2.3400000000000001E-2</v>
      </c>
      <c r="E6060" s="4">
        <v>4.7000000000000002E-3</v>
      </c>
      <c r="F6060" s="81" t="s">
        <v>13525</v>
      </c>
      <c r="G6060" s="4">
        <v>0.72640000000000005</v>
      </c>
      <c r="H6060" s="2">
        <v>461744</v>
      </c>
      <c r="I6060" s="2">
        <v>24.79</v>
      </c>
      <c r="J6060" s="82" t="s">
        <v>6805</v>
      </c>
    </row>
    <row r="6061" spans="1:10" ht="13.9">
      <c r="A6061" s="4" t="s">
        <v>13526</v>
      </c>
      <c r="B6061" s="4" t="s">
        <v>650</v>
      </c>
      <c r="C6061" s="4" t="s">
        <v>662</v>
      </c>
      <c r="D6061" s="4">
        <v>-2.23E-2</v>
      </c>
      <c r="E6061" s="4">
        <v>4.5999999999999999E-3</v>
      </c>
      <c r="F6061" s="81" t="s">
        <v>13527</v>
      </c>
      <c r="G6061" s="4">
        <v>0.3014</v>
      </c>
      <c r="H6061" s="2">
        <v>452635</v>
      </c>
      <c r="I6061" s="2">
        <v>23.5</v>
      </c>
      <c r="J6061" s="82" t="s">
        <v>13528</v>
      </c>
    </row>
    <row r="6062" spans="1:10" ht="13.9">
      <c r="A6062" s="4" t="s">
        <v>13529</v>
      </c>
      <c r="B6062" s="4" t="s">
        <v>650</v>
      </c>
      <c r="C6062" s="4" t="s">
        <v>13530</v>
      </c>
      <c r="D6062" s="4">
        <v>-2.18E-2</v>
      </c>
      <c r="E6062" s="4">
        <v>4.5999999999999999E-3</v>
      </c>
      <c r="F6062" s="81" t="s">
        <v>4187</v>
      </c>
      <c r="G6062" s="4">
        <v>0.37009999999999998</v>
      </c>
      <c r="H6062" s="2">
        <v>448902</v>
      </c>
      <c r="I6062" s="2">
        <v>22.46</v>
      </c>
      <c r="J6062" s="82" t="s">
        <v>3283</v>
      </c>
    </row>
    <row r="6063" spans="1:10" ht="13.9">
      <c r="A6063" s="4" t="s">
        <v>13531</v>
      </c>
      <c r="B6063" s="4" t="s">
        <v>649</v>
      </c>
      <c r="C6063" s="4" t="s">
        <v>654</v>
      </c>
      <c r="D6063" s="4">
        <v>-2.3900000000000001E-2</v>
      </c>
      <c r="E6063" s="4">
        <v>4.7999999999999996E-3</v>
      </c>
      <c r="F6063" s="81" t="s">
        <v>13532</v>
      </c>
      <c r="G6063" s="4">
        <v>0.24479999999999999</v>
      </c>
      <c r="H6063" s="2">
        <v>461744</v>
      </c>
      <c r="I6063" s="2">
        <v>24.79</v>
      </c>
      <c r="J6063" s="82" t="s">
        <v>13533</v>
      </c>
    </row>
    <row r="6064" spans="1:10" ht="13.9">
      <c r="A6064" s="4" t="s">
        <v>13534</v>
      </c>
      <c r="B6064" s="4" t="s">
        <v>649</v>
      </c>
      <c r="C6064" s="4" t="s">
        <v>1095</v>
      </c>
      <c r="D6064" s="4">
        <v>2.3E-2</v>
      </c>
      <c r="E6064" s="4">
        <v>4.5999999999999999E-3</v>
      </c>
      <c r="F6064" s="81" t="s">
        <v>13535</v>
      </c>
      <c r="G6064" s="4">
        <v>0.63280000000000003</v>
      </c>
      <c r="H6064" s="2">
        <v>448902</v>
      </c>
      <c r="I6064" s="2">
        <v>25</v>
      </c>
      <c r="J6064" s="82" t="s">
        <v>3661</v>
      </c>
    </row>
    <row r="6065" spans="1:10" ht="13.9">
      <c r="A6065" s="4" t="s">
        <v>13536</v>
      </c>
      <c r="B6065" s="4" t="s">
        <v>650</v>
      </c>
      <c r="C6065" s="4" t="s">
        <v>662</v>
      </c>
      <c r="D6065" s="4">
        <v>-2.3E-2</v>
      </c>
      <c r="E6065" s="4">
        <v>4.7000000000000002E-3</v>
      </c>
      <c r="F6065" s="81" t="s">
        <v>13537</v>
      </c>
      <c r="G6065" s="4">
        <v>0.27160000000000001</v>
      </c>
      <c r="H6065" s="2">
        <v>461744</v>
      </c>
      <c r="I6065" s="2">
        <v>23.95</v>
      </c>
      <c r="J6065" s="82" t="s">
        <v>13538</v>
      </c>
    </row>
    <row r="6066" spans="1:10" ht="13.9">
      <c r="A6066" s="4" t="s">
        <v>13539</v>
      </c>
      <c r="B6066" s="4" t="s">
        <v>650</v>
      </c>
      <c r="C6066" s="4" t="s">
        <v>654</v>
      </c>
      <c r="D6066" s="4">
        <v>-2.3900000000000001E-2</v>
      </c>
      <c r="E6066" s="4">
        <v>4.7999999999999996E-3</v>
      </c>
      <c r="F6066" s="81" t="s">
        <v>13540</v>
      </c>
      <c r="G6066" s="4">
        <v>0.24479999999999999</v>
      </c>
      <c r="H6066" s="2">
        <v>461744</v>
      </c>
      <c r="I6066" s="2">
        <v>24.79</v>
      </c>
      <c r="J6066" s="82" t="s">
        <v>13533</v>
      </c>
    </row>
    <row r="6067" spans="1:10" ht="13.9">
      <c r="A6067" s="4" t="s">
        <v>13541</v>
      </c>
      <c r="B6067" s="4" t="s">
        <v>649</v>
      </c>
      <c r="C6067" s="4" t="s">
        <v>654</v>
      </c>
      <c r="D6067" s="4">
        <v>-2.7E-2</v>
      </c>
      <c r="E6067" s="4">
        <v>5.7999999999999996E-3</v>
      </c>
      <c r="F6067" s="81" t="s">
        <v>3264</v>
      </c>
      <c r="G6067" s="4">
        <v>0.1537</v>
      </c>
      <c r="H6067" s="2">
        <v>448902</v>
      </c>
      <c r="I6067" s="2">
        <v>21.67</v>
      </c>
      <c r="J6067" s="82" t="s">
        <v>8351</v>
      </c>
    </row>
    <row r="6068" spans="1:10" ht="13.9">
      <c r="A6068" s="4" t="s">
        <v>13542</v>
      </c>
      <c r="B6068" s="4" t="s">
        <v>649</v>
      </c>
      <c r="C6068" s="4" t="s">
        <v>654</v>
      </c>
      <c r="D6068" s="4">
        <v>-2.2100000000000002E-2</v>
      </c>
      <c r="E6068" s="4">
        <v>4.7000000000000002E-3</v>
      </c>
      <c r="F6068" s="81" t="s">
        <v>1554</v>
      </c>
      <c r="G6068" s="4">
        <v>0.26350000000000001</v>
      </c>
      <c r="H6068" s="2">
        <v>461744</v>
      </c>
      <c r="I6068" s="2">
        <v>22.11</v>
      </c>
      <c r="J6068" s="82" t="s">
        <v>2470</v>
      </c>
    </row>
    <row r="6069" spans="1:10" ht="13.9">
      <c r="A6069" s="4" t="s">
        <v>13543</v>
      </c>
      <c r="B6069" s="4" t="s">
        <v>649</v>
      </c>
      <c r="C6069" s="4" t="s">
        <v>650</v>
      </c>
      <c r="D6069" s="4">
        <v>-2.3599999999999999E-2</v>
      </c>
      <c r="E6069" s="4">
        <v>4.5999999999999999E-3</v>
      </c>
      <c r="F6069" s="81" t="s">
        <v>13544</v>
      </c>
      <c r="G6069" s="4">
        <v>0.28249999999999997</v>
      </c>
      <c r="H6069" s="2">
        <v>461744</v>
      </c>
      <c r="I6069" s="2">
        <v>26.32</v>
      </c>
      <c r="J6069" s="82" t="s">
        <v>13545</v>
      </c>
    </row>
    <row r="6070" spans="1:10" ht="13.9">
      <c r="A6070" s="4" t="s">
        <v>13546</v>
      </c>
      <c r="B6070" s="4" t="s">
        <v>649</v>
      </c>
      <c r="C6070" s="4" t="s">
        <v>654</v>
      </c>
      <c r="D6070" s="4">
        <v>-2.3099999999999999E-2</v>
      </c>
      <c r="E6070" s="4">
        <v>4.5999999999999999E-3</v>
      </c>
      <c r="F6070" s="81" t="s">
        <v>13547</v>
      </c>
      <c r="G6070" s="4">
        <v>0.28050000000000003</v>
      </c>
      <c r="H6070" s="2">
        <v>461744</v>
      </c>
      <c r="I6070" s="2">
        <v>25.22</v>
      </c>
      <c r="J6070" s="82" t="s">
        <v>13548</v>
      </c>
    </row>
    <row r="6071" spans="1:10" ht="13.9">
      <c r="A6071" s="4" t="s">
        <v>13549</v>
      </c>
      <c r="B6071" s="4" t="s">
        <v>649</v>
      </c>
      <c r="C6071" s="4" t="s">
        <v>654</v>
      </c>
      <c r="D6071" s="4">
        <v>-2.3800000000000002E-2</v>
      </c>
      <c r="E6071" s="4">
        <v>4.5999999999999999E-3</v>
      </c>
      <c r="F6071" s="81" t="s">
        <v>13550</v>
      </c>
      <c r="G6071" s="4">
        <v>0.28110000000000002</v>
      </c>
      <c r="H6071" s="2">
        <v>461744</v>
      </c>
      <c r="I6071" s="2">
        <v>26.77</v>
      </c>
      <c r="J6071" s="82" t="s">
        <v>13551</v>
      </c>
    </row>
    <row r="6072" spans="1:10" ht="13.9">
      <c r="A6072" s="4" t="s">
        <v>13552</v>
      </c>
      <c r="B6072" s="4" t="s">
        <v>649</v>
      </c>
      <c r="C6072" s="4" t="s">
        <v>654</v>
      </c>
      <c r="D6072" s="4">
        <v>-2.4E-2</v>
      </c>
      <c r="E6072" s="4">
        <v>4.5999999999999999E-3</v>
      </c>
      <c r="F6072" s="81" t="s">
        <v>13553</v>
      </c>
      <c r="G6072" s="4">
        <v>0.28320000000000001</v>
      </c>
      <c r="H6072" s="2">
        <v>461744</v>
      </c>
      <c r="I6072" s="2">
        <v>27.22</v>
      </c>
      <c r="J6072" s="82" t="s">
        <v>13554</v>
      </c>
    </row>
    <row r="6073" spans="1:10" ht="13.9">
      <c r="A6073" s="4" t="s">
        <v>13555</v>
      </c>
      <c r="B6073" s="4" t="s">
        <v>650</v>
      </c>
      <c r="C6073" s="4" t="s">
        <v>662</v>
      </c>
      <c r="D6073" s="4">
        <v>2.3800000000000002E-2</v>
      </c>
      <c r="E6073" s="4">
        <v>4.5999999999999999E-3</v>
      </c>
      <c r="F6073" s="81" t="s">
        <v>6384</v>
      </c>
      <c r="G6073" s="4">
        <v>0.71870000000000001</v>
      </c>
      <c r="H6073" s="2">
        <v>461744</v>
      </c>
      <c r="I6073" s="2">
        <v>26.77</v>
      </c>
      <c r="J6073" s="82" t="s">
        <v>13551</v>
      </c>
    </row>
    <row r="6074" spans="1:10" ht="13.9">
      <c r="A6074" s="4" t="s">
        <v>13556</v>
      </c>
      <c r="B6074" s="4" t="s">
        <v>650</v>
      </c>
      <c r="C6074" s="4" t="s">
        <v>662</v>
      </c>
      <c r="D6074" s="4">
        <v>-2.3800000000000002E-2</v>
      </c>
      <c r="E6074" s="4">
        <v>4.5999999999999999E-3</v>
      </c>
      <c r="F6074" s="81" t="s">
        <v>13557</v>
      </c>
      <c r="G6074" s="4">
        <v>0.2823</v>
      </c>
      <c r="H6074" s="2">
        <v>461744</v>
      </c>
      <c r="I6074" s="2">
        <v>26.77</v>
      </c>
      <c r="J6074" s="82" t="s">
        <v>13551</v>
      </c>
    </row>
    <row r="6075" spans="1:10" ht="13.9">
      <c r="A6075" s="4" t="s">
        <v>13558</v>
      </c>
      <c r="B6075" s="4" t="s">
        <v>649</v>
      </c>
      <c r="C6075" s="4" t="s">
        <v>654</v>
      </c>
      <c r="D6075" s="4">
        <v>2.3699999999999999E-2</v>
      </c>
      <c r="E6075" s="4">
        <v>4.5999999999999999E-3</v>
      </c>
      <c r="F6075" s="81" t="s">
        <v>13559</v>
      </c>
      <c r="G6075" s="4">
        <v>0.7177</v>
      </c>
      <c r="H6075" s="2">
        <v>461744</v>
      </c>
      <c r="I6075" s="2">
        <v>26.54</v>
      </c>
      <c r="J6075" s="82" t="s">
        <v>13560</v>
      </c>
    </row>
    <row r="6076" spans="1:10" ht="13.9">
      <c r="A6076" s="4" t="s">
        <v>13561</v>
      </c>
      <c r="B6076" s="4" t="s">
        <v>662</v>
      </c>
      <c r="C6076" s="4" t="s">
        <v>654</v>
      </c>
      <c r="D6076" s="4">
        <v>2.3199999999999998E-2</v>
      </c>
      <c r="E6076" s="4">
        <v>4.5999999999999999E-3</v>
      </c>
      <c r="F6076" s="81" t="s">
        <v>13562</v>
      </c>
      <c r="G6076" s="4">
        <v>0.72009999999999996</v>
      </c>
      <c r="H6076" s="2">
        <v>461744</v>
      </c>
      <c r="I6076" s="2">
        <v>25.44</v>
      </c>
      <c r="J6076" s="82" t="s">
        <v>1963</v>
      </c>
    </row>
    <row r="6077" spans="1:10" ht="13.9">
      <c r="A6077" s="4" t="s">
        <v>13563</v>
      </c>
      <c r="B6077" s="4" t="s">
        <v>650</v>
      </c>
      <c r="C6077" s="4" t="s">
        <v>662</v>
      </c>
      <c r="D6077" s="4">
        <v>2.4199999999999999E-2</v>
      </c>
      <c r="E6077" s="4">
        <v>4.5999999999999999E-3</v>
      </c>
      <c r="F6077" s="81" t="s">
        <v>13564</v>
      </c>
      <c r="G6077" s="4">
        <v>0.71909999999999996</v>
      </c>
      <c r="H6077" s="2">
        <v>461744</v>
      </c>
      <c r="I6077" s="2">
        <v>27.68</v>
      </c>
      <c r="J6077" s="82" t="s">
        <v>13565</v>
      </c>
    </row>
    <row r="6078" spans="1:10" ht="13.9">
      <c r="A6078" s="4" t="s">
        <v>13566</v>
      </c>
      <c r="B6078" s="4" t="s">
        <v>649</v>
      </c>
      <c r="C6078" s="4" t="s">
        <v>654</v>
      </c>
      <c r="D6078" s="4">
        <v>2.4199999999999999E-2</v>
      </c>
      <c r="E6078" s="4">
        <v>4.5999999999999999E-3</v>
      </c>
      <c r="F6078" s="81" t="s">
        <v>13567</v>
      </c>
      <c r="G6078" s="4">
        <v>0.71909999999999996</v>
      </c>
      <c r="H6078" s="2">
        <v>461744</v>
      </c>
      <c r="I6078" s="2">
        <v>27.68</v>
      </c>
      <c r="J6078" s="82" t="s">
        <v>13565</v>
      </c>
    </row>
    <row r="6079" spans="1:10" ht="13.9">
      <c r="A6079" s="4" t="s">
        <v>13568</v>
      </c>
      <c r="B6079" s="4" t="s">
        <v>649</v>
      </c>
      <c r="C6079" s="4" t="s">
        <v>654</v>
      </c>
      <c r="D6079" s="4">
        <v>-2.7099999999999999E-2</v>
      </c>
      <c r="E6079" s="4">
        <v>5.5999999999999999E-3</v>
      </c>
      <c r="F6079" s="81" t="s">
        <v>7963</v>
      </c>
      <c r="G6079" s="4">
        <v>0.1671</v>
      </c>
      <c r="H6079" s="2">
        <v>461744</v>
      </c>
      <c r="I6079" s="2">
        <v>23.42</v>
      </c>
      <c r="J6079" s="82" t="s">
        <v>6151</v>
      </c>
    </row>
    <row r="6080" spans="1:10" ht="13.9">
      <c r="A6080" s="4" t="s">
        <v>13569</v>
      </c>
      <c r="B6080" s="4" t="s">
        <v>649</v>
      </c>
      <c r="C6080" s="4" t="s">
        <v>654</v>
      </c>
      <c r="D6080" s="4">
        <v>-2.3800000000000002E-2</v>
      </c>
      <c r="E6080" s="4">
        <v>4.5999999999999999E-3</v>
      </c>
      <c r="F6080" s="81" t="s">
        <v>13570</v>
      </c>
      <c r="G6080" s="4">
        <v>0.28239999999999998</v>
      </c>
      <c r="H6080" s="2">
        <v>461744</v>
      </c>
      <c r="I6080" s="2">
        <v>26.77</v>
      </c>
      <c r="J6080" s="82" t="s">
        <v>13551</v>
      </c>
    </row>
    <row r="6081" spans="1:10" ht="13.9">
      <c r="A6081" s="4" t="s">
        <v>13571</v>
      </c>
      <c r="B6081" s="4" t="s">
        <v>650</v>
      </c>
      <c r="C6081" s="4" t="s">
        <v>662</v>
      </c>
      <c r="D6081" s="4">
        <v>-2.41E-2</v>
      </c>
      <c r="E6081" s="4">
        <v>4.5999999999999999E-3</v>
      </c>
      <c r="F6081" s="81" t="s">
        <v>13572</v>
      </c>
      <c r="G6081" s="4">
        <v>0.28210000000000002</v>
      </c>
      <c r="H6081" s="2">
        <v>461744</v>
      </c>
      <c r="I6081" s="2">
        <v>27.45</v>
      </c>
      <c r="J6081" s="82" t="s">
        <v>13573</v>
      </c>
    </row>
    <row r="6082" spans="1:10" ht="13.9">
      <c r="A6082" s="4" t="s">
        <v>13574</v>
      </c>
      <c r="B6082" s="4" t="s">
        <v>649</v>
      </c>
      <c r="C6082" s="4" t="s">
        <v>654</v>
      </c>
      <c r="D6082" s="4">
        <v>-2.2499999999999999E-2</v>
      </c>
      <c r="E6082" s="4">
        <v>4.5999999999999999E-3</v>
      </c>
      <c r="F6082" s="81" t="s">
        <v>13575</v>
      </c>
      <c r="G6082" s="4">
        <v>0.30659999999999998</v>
      </c>
      <c r="H6082" s="2">
        <v>452635</v>
      </c>
      <c r="I6082" s="2">
        <v>23.92</v>
      </c>
      <c r="J6082" s="82" t="s">
        <v>13576</v>
      </c>
    </row>
    <row r="6083" spans="1:10" ht="13.9">
      <c r="A6083" s="4" t="s">
        <v>13577</v>
      </c>
      <c r="B6083" s="4" t="s">
        <v>650</v>
      </c>
      <c r="C6083" s="4" t="s">
        <v>662</v>
      </c>
      <c r="D6083" s="4">
        <v>-2.3800000000000002E-2</v>
      </c>
      <c r="E6083" s="4">
        <v>4.5999999999999999E-3</v>
      </c>
      <c r="F6083" s="81" t="s">
        <v>13578</v>
      </c>
      <c r="G6083" s="4">
        <v>0.28199999999999997</v>
      </c>
      <c r="H6083" s="2">
        <v>461744</v>
      </c>
      <c r="I6083" s="2">
        <v>26.77</v>
      </c>
      <c r="J6083" s="82" t="s">
        <v>13551</v>
      </c>
    </row>
    <row r="6084" spans="1:10" ht="13.9">
      <c r="A6084" s="4" t="s">
        <v>13579</v>
      </c>
      <c r="B6084" s="4" t="s">
        <v>649</v>
      </c>
      <c r="C6084" s="4" t="s">
        <v>654</v>
      </c>
      <c r="D6084" s="4">
        <v>2.3800000000000002E-2</v>
      </c>
      <c r="E6084" s="4">
        <v>4.5999999999999999E-3</v>
      </c>
      <c r="F6084" s="81" t="s">
        <v>7630</v>
      </c>
      <c r="G6084" s="4">
        <v>0.71750000000000003</v>
      </c>
      <c r="H6084" s="2">
        <v>461744</v>
      </c>
      <c r="I6084" s="2">
        <v>26.77</v>
      </c>
      <c r="J6084" s="82" t="s">
        <v>13551</v>
      </c>
    </row>
    <row r="6085" spans="1:10" ht="13.9">
      <c r="A6085" s="4" t="s">
        <v>13580</v>
      </c>
      <c r="B6085" s="4" t="s">
        <v>650</v>
      </c>
      <c r="C6085" s="4" t="s">
        <v>654</v>
      </c>
      <c r="D6085" s="4">
        <v>-2.3800000000000002E-2</v>
      </c>
      <c r="E6085" s="4">
        <v>4.5999999999999999E-3</v>
      </c>
      <c r="F6085" s="81" t="s">
        <v>13581</v>
      </c>
      <c r="G6085" s="4">
        <v>0.28249999999999997</v>
      </c>
      <c r="H6085" s="2">
        <v>461744</v>
      </c>
      <c r="I6085" s="2">
        <v>26.77</v>
      </c>
      <c r="J6085" s="82" t="s">
        <v>13551</v>
      </c>
    </row>
    <row r="6086" spans="1:10" ht="13.9">
      <c r="A6086" s="4" t="s">
        <v>13582</v>
      </c>
      <c r="B6086" s="4" t="s">
        <v>650</v>
      </c>
      <c r="C6086" s="4" t="s">
        <v>662</v>
      </c>
      <c r="D6086" s="4">
        <v>2.3699999999999999E-2</v>
      </c>
      <c r="E6086" s="4">
        <v>4.5999999999999999E-3</v>
      </c>
      <c r="F6086" s="81" t="s">
        <v>13583</v>
      </c>
      <c r="G6086" s="4">
        <v>0.71799999999999997</v>
      </c>
      <c r="H6086" s="2">
        <v>461744</v>
      </c>
      <c r="I6086" s="2">
        <v>26.54</v>
      </c>
      <c r="J6086" s="82" t="s">
        <v>13560</v>
      </c>
    </row>
    <row r="6087" spans="1:10" ht="13.9">
      <c r="A6087" s="4" t="s">
        <v>13584</v>
      </c>
      <c r="B6087" s="4" t="s">
        <v>649</v>
      </c>
      <c r="C6087" s="4" t="s">
        <v>654</v>
      </c>
      <c r="D6087" s="4">
        <v>-2.3800000000000002E-2</v>
      </c>
      <c r="E6087" s="4">
        <v>4.5999999999999999E-3</v>
      </c>
      <c r="F6087" s="81" t="s">
        <v>13585</v>
      </c>
      <c r="G6087" s="4">
        <v>0.2823</v>
      </c>
      <c r="H6087" s="2">
        <v>461744</v>
      </c>
      <c r="I6087" s="2">
        <v>26.77</v>
      </c>
      <c r="J6087" s="82" t="s">
        <v>13551</v>
      </c>
    </row>
    <row r="6088" spans="1:10" ht="13.9">
      <c r="A6088" s="4" t="s">
        <v>13586</v>
      </c>
      <c r="B6088" s="4" t="s">
        <v>650</v>
      </c>
      <c r="C6088" s="4" t="s">
        <v>654</v>
      </c>
      <c r="D6088" s="4">
        <v>2.41E-2</v>
      </c>
      <c r="E6088" s="4">
        <v>4.5999999999999999E-3</v>
      </c>
      <c r="F6088" s="81" t="s">
        <v>13587</v>
      </c>
      <c r="G6088" s="4">
        <v>0.71730000000000005</v>
      </c>
      <c r="H6088" s="2">
        <v>460726</v>
      </c>
      <c r="I6088" s="2">
        <v>27.45</v>
      </c>
      <c r="J6088" s="82" t="s">
        <v>13588</v>
      </c>
    </row>
    <row r="6089" spans="1:10" ht="13.9">
      <c r="A6089" s="4" t="s">
        <v>13589</v>
      </c>
      <c r="B6089" s="4" t="s">
        <v>649</v>
      </c>
      <c r="C6089" s="4" t="s">
        <v>4617</v>
      </c>
      <c r="D6089" s="4">
        <v>-2.46E-2</v>
      </c>
      <c r="E6089" s="4">
        <v>4.7000000000000002E-3</v>
      </c>
      <c r="F6089" s="81" t="s">
        <v>13590</v>
      </c>
      <c r="G6089" s="4">
        <v>0.28320000000000001</v>
      </c>
      <c r="H6089" s="2">
        <v>448902</v>
      </c>
      <c r="I6089" s="2">
        <v>27.4</v>
      </c>
      <c r="J6089" s="82" t="s">
        <v>7535</v>
      </c>
    </row>
    <row r="6090" spans="1:10" ht="13.9">
      <c r="A6090" s="4" t="s">
        <v>13591</v>
      </c>
      <c r="B6090" s="4" t="s">
        <v>650</v>
      </c>
      <c r="C6090" s="4" t="s">
        <v>654</v>
      </c>
      <c r="D6090" s="4">
        <v>2.3800000000000002E-2</v>
      </c>
      <c r="E6090" s="4">
        <v>4.5999999999999999E-3</v>
      </c>
      <c r="F6090" s="81" t="s">
        <v>13592</v>
      </c>
      <c r="G6090" s="4">
        <v>0.71750000000000003</v>
      </c>
      <c r="H6090" s="2">
        <v>461744</v>
      </c>
      <c r="I6090" s="2">
        <v>26.77</v>
      </c>
      <c r="J6090" s="82" t="s">
        <v>13551</v>
      </c>
    </row>
    <row r="6091" spans="1:10" ht="13.9">
      <c r="A6091" s="4" t="s">
        <v>13593</v>
      </c>
      <c r="B6091" s="4" t="s">
        <v>649</v>
      </c>
      <c r="C6091" s="4" t="s">
        <v>654</v>
      </c>
      <c r="D6091" s="4">
        <v>2.3800000000000002E-2</v>
      </c>
      <c r="E6091" s="4">
        <v>4.5999999999999999E-3</v>
      </c>
      <c r="F6091" s="81" t="s">
        <v>13594</v>
      </c>
      <c r="G6091" s="4">
        <v>0.7177</v>
      </c>
      <c r="H6091" s="2">
        <v>461744</v>
      </c>
      <c r="I6091" s="2">
        <v>26.77</v>
      </c>
      <c r="J6091" s="82" t="s">
        <v>13551</v>
      </c>
    </row>
    <row r="6092" spans="1:10" ht="13.9">
      <c r="A6092" s="4" t="s">
        <v>13595</v>
      </c>
      <c r="B6092" s="4" t="s">
        <v>650</v>
      </c>
      <c r="C6092" s="4" t="s">
        <v>662</v>
      </c>
      <c r="D6092" s="4">
        <v>-2.3800000000000002E-2</v>
      </c>
      <c r="E6092" s="4">
        <v>4.5999999999999999E-3</v>
      </c>
      <c r="F6092" s="81" t="s">
        <v>13596</v>
      </c>
      <c r="G6092" s="4">
        <v>0.28239999999999998</v>
      </c>
      <c r="H6092" s="2">
        <v>461744</v>
      </c>
      <c r="I6092" s="2">
        <v>26.77</v>
      </c>
      <c r="J6092" s="82" t="s">
        <v>13551</v>
      </c>
    </row>
    <row r="6093" spans="1:10" ht="13.9">
      <c r="A6093" s="4" t="s">
        <v>13597</v>
      </c>
      <c r="B6093" s="4" t="s">
        <v>649</v>
      </c>
      <c r="C6093" s="4" t="s">
        <v>654</v>
      </c>
      <c r="D6093" s="4">
        <v>-2.3800000000000002E-2</v>
      </c>
      <c r="E6093" s="4">
        <v>4.5999999999999999E-3</v>
      </c>
      <c r="F6093" s="81" t="s">
        <v>12948</v>
      </c>
      <c r="G6093" s="4">
        <v>0.28249999999999997</v>
      </c>
      <c r="H6093" s="2">
        <v>461744</v>
      </c>
      <c r="I6093" s="2">
        <v>26.77</v>
      </c>
      <c r="J6093" s="82" t="s">
        <v>13551</v>
      </c>
    </row>
    <row r="6094" spans="1:10" ht="13.9">
      <c r="A6094" s="4" t="s">
        <v>13598</v>
      </c>
      <c r="B6094" s="4" t="s">
        <v>650</v>
      </c>
      <c r="C6094" s="4" t="s">
        <v>662</v>
      </c>
      <c r="D6094" s="4">
        <v>-2.5000000000000001E-2</v>
      </c>
      <c r="E6094" s="4">
        <v>4.7000000000000002E-3</v>
      </c>
      <c r="F6094" s="81" t="s">
        <v>13599</v>
      </c>
      <c r="G6094" s="4">
        <v>0.28320000000000001</v>
      </c>
      <c r="H6094" s="2">
        <v>450600</v>
      </c>
      <c r="I6094" s="2">
        <v>28.29</v>
      </c>
      <c r="J6094" s="82" t="s">
        <v>13600</v>
      </c>
    </row>
    <row r="6095" spans="1:10" ht="13.9">
      <c r="A6095" s="4" t="s">
        <v>13601</v>
      </c>
      <c r="B6095" s="4" t="s">
        <v>649</v>
      </c>
      <c r="C6095" s="4" t="s">
        <v>654</v>
      </c>
      <c r="D6095" s="4">
        <v>-2.3800000000000002E-2</v>
      </c>
      <c r="E6095" s="4">
        <v>4.5999999999999999E-3</v>
      </c>
      <c r="F6095" s="81" t="s">
        <v>13602</v>
      </c>
      <c r="G6095" s="4">
        <v>0.28239999999999998</v>
      </c>
      <c r="H6095" s="2">
        <v>461744</v>
      </c>
      <c r="I6095" s="2">
        <v>26.77</v>
      </c>
      <c r="J6095" s="82" t="s">
        <v>13551</v>
      </c>
    </row>
    <row r="6096" spans="1:10" ht="13.9">
      <c r="A6096" s="4" t="s">
        <v>13603</v>
      </c>
      <c r="B6096" s="4" t="s">
        <v>649</v>
      </c>
      <c r="C6096" s="4" t="s">
        <v>654</v>
      </c>
      <c r="D6096" s="4">
        <v>-2.3800000000000002E-2</v>
      </c>
      <c r="E6096" s="4">
        <v>4.5999999999999999E-3</v>
      </c>
      <c r="F6096" s="81" t="s">
        <v>13604</v>
      </c>
      <c r="G6096" s="4">
        <v>0.2823</v>
      </c>
      <c r="H6096" s="2">
        <v>461744</v>
      </c>
      <c r="I6096" s="2">
        <v>26.77</v>
      </c>
      <c r="J6096" s="82" t="s">
        <v>13551</v>
      </c>
    </row>
    <row r="6097" spans="1:10" ht="13.9">
      <c r="A6097" s="4" t="s">
        <v>13605</v>
      </c>
      <c r="B6097" s="4" t="s">
        <v>650</v>
      </c>
      <c r="C6097" s="4" t="s">
        <v>662</v>
      </c>
      <c r="D6097" s="4">
        <v>2.3800000000000002E-2</v>
      </c>
      <c r="E6097" s="4">
        <v>4.5999999999999999E-3</v>
      </c>
      <c r="F6097" s="81" t="s">
        <v>13602</v>
      </c>
      <c r="G6097" s="4">
        <v>0.71760000000000002</v>
      </c>
      <c r="H6097" s="2">
        <v>461744</v>
      </c>
      <c r="I6097" s="2">
        <v>26.77</v>
      </c>
      <c r="J6097" s="82" t="s">
        <v>13551</v>
      </c>
    </row>
    <row r="6098" spans="1:10" ht="13.9">
      <c r="A6098" s="4" t="s">
        <v>13606</v>
      </c>
      <c r="B6098" s="4" t="s">
        <v>649</v>
      </c>
      <c r="C6098" s="4" t="s">
        <v>654</v>
      </c>
      <c r="D6098" s="4">
        <v>-2.12E-2</v>
      </c>
      <c r="E6098" s="4">
        <v>4.4999999999999997E-3</v>
      </c>
      <c r="F6098" s="81" t="s">
        <v>3745</v>
      </c>
      <c r="G6098" s="4">
        <v>0.31759999999999999</v>
      </c>
      <c r="H6098" s="2">
        <v>461744</v>
      </c>
      <c r="I6098" s="2">
        <v>22.19</v>
      </c>
      <c r="J6098" s="82" t="s">
        <v>13607</v>
      </c>
    </row>
    <row r="6099" spans="1:10" ht="13.9">
      <c r="A6099" s="4" t="s">
        <v>13608</v>
      </c>
      <c r="B6099" s="4" t="s">
        <v>650</v>
      </c>
      <c r="C6099" s="4" t="s">
        <v>662</v>
      </c>
      <c r="D6099" s="4">
        <v>2.1000000000000001E-2</v>
      </c>
      <c r="E6099" s="4">
        <v>4.4999999999999997E-3</v>
      </c>
      <c r="F6099" s="81" t="s">
        <v>1417</v>
      </c>
      <c r="G6099" s="4">
        <v>0.68210000000000004</v>
      </c>
      <c r="H6099" s="2">
        <v>461744</v>
      </c>
      <c r="I6099" s="2">
        <v>21.78</v>
      </c>
      <c r="J6099" s="82" t="s">
        <v>5524</v>
      </c>
    </row>
    <row r="6100" spans="1:10" ht="13.9">
      <c r="A6100" s="4" t="s">
        <v>13609</v>
      </c>
      <c r="B6100" s="4" t="s">
        <v>649</v>
      </c>
      <c r="C6100" s="4" t="s">
        <v>662</v>
      </c>
      <c r="D6100" s="4">
        <v>2.1299999999999999E-2</v>
      </c>
      <c r="E6100" s="4">
        <v>4.4000000000000003E-3</v>
      </c>
      <c r="F6100" s="81" t="s">
        <v>3648</v>
      </c>
      <c r="G6100" s="4">
        <v>0.68059999999999998</v>
      </c>
      <c r="H6100" s="2">
        <v>461744</v>
      </c>
      <c r="I6100" s="2">
        <v>23.43</v>
      </c>
      <c r="J6100" s="82" t="s">
        <v>13610</v>
      </c>
    </row>
    <row r="6101" spans="1:10" ht="13.9">
      <c r="A6101" s="4" t="s">
        <v>13611</v>
      </c>
      <c r="B6101" s="4" t="s">
        <v>650</v>
      </c>
      <c r="C6101" s="4" t="s">
        <v>662</v>
      </c>
      <c r="D6101" s="4">
        <v>-2.3800000000000002E-2</v>
      </c>
      <c r="E6101" s="4">
        <v>4.5999999999999999E-3</v>
      </c>
      <c r="F6101" s="81" t="s">
        <v>13612</v>
      </c>
      <c r="G6101" s="4">
        <v>0.2823</v>
      </c>
      <c r="H6101" s="2">
        <v>461744</v>
      </c>
      <c r="I6101" s="2">
        <v>26.77</v>
      </c>
      <c r="J6101" s="82" t="s">
        <v>13551</v>
      </c>
    </row>
    <row r="6102" spans="1:10" ht="13.9">
      <c r="A6102" s="4" t="s">
        <v>13613</v>
      </c>
      <c r="B6102" s="4" t="s">
        <v>650</v>
      </c>
      <c r="C6102" s="4" t="s">
        <v>662</v>
      </c>
      <c r="D6102" s="4">
        <v>2.12E-2</v>
      </c>
      <c r="E6102" s="4">
        <v>4.4999999999999997E-3</v>
      </c>
      <c r="F6102" s="81" t="s">
        <v>2785</v>
      </c>
      <c r="G6102" s="4">
        <v>0.6804</v>
      </c>
      <c r="H6102" s="2">
        <v>448902</v>
      </c>
      <c r="I6102" s="2">
        <v>22.19</v>
      </c>
      <c r="J6102" s="82" t="s">
        <v>2795</v>
      </c>
    </row>
    <row r="6103" spans="1:10" ht="13.9">
      <c r="A6103" s="4" t="s">
        <v>13614</v>
      </c>
      <c r="B6103" s="4" t="s">
        <v>650</v>
      </c>
      <c r="C6103" s="4" t="s">
        <v>662</v>
      </c>
      <c r="D6103" s="4">
        <v>-2.4199999999999999E-2</v>
      </c>
      <c r="E6103" s="4">
        <v>4.7000000000000002E-3</v>
      </c>
      <c r="F6103" s="81" t="s">
        <v>13615</v>
      </c>
      <c r="G6103" s="4">
        <v>0.28289999999999998</v>
      </c>
      <c r="H6103" s="2">
        <v>448902</v>
      </c>
      <c r="I6103" s="2">
        <v>26.51</v>
      </c>
      <c r="J6103" s="82" t="s">
        <v>11225</v>
      </c>
    </row>
    <row r="6104" spans="1:10" ht="13.9">
      <c r="A6104" s="4" t="s">
        <v>13616</v>
      </c>
      <c r="B6104" s="4" t="s">
        <v>650</v>
      </c>
      <c r="C6104" s="4" t="s">
        <v>654</v>
      </c>
      <c r="D6104" s="4">
        <v>2.4199999999999999E-2</v>
      </c>
      <c r="E6104" s="4">
        <v>4.7000000000000002E-3</v>
      </c>
      <c r="F6104" s="81" t="s">
        <v>13615</v>
      </c>
      <c r="G6104" s="4">
        <v>0.71709999999999996</v>
      </c>
      <c r="H6104" s="2">
        <v>448902</v>
      </c>
      <c r="I6104" s="2">
        <v>26.51</v>
      </c>
      <c r="J6104" s="82" t="s">
        <v>11225</v>
      </c>
    </row>
    <row r="6105" spans="1:10" ht="13.9">
      <c r="A6105" s="4" t="s">
        <v>13617</v>
      </c>
      <c r="B6105" s="4" t="s">
        <v>650</v>
      </c>
      <c r="C6105" s="4" t="s">
        <v>662</v>
      </c>
      <c r="D6105" s="4">
        <v>-2.3800000000000002E-2</v>
      </c>
      <c r="E6105" s="4">
        <v>4.5999999999999999E-3</v>
      </c>
      <c r="F6105" s="81" t="s">
        <v>13618</v>
      </c>
      <c r="G6105" s="4">
        <v>0.2823</v>
      </c>
      <c r="H6105" s="2">
        <v>461744</v>
      </c>
      <c r="I6105" s="2">
        <v>26.77</v>
      </c>
      <c r="J6105" s="82" t="s">
        <v>13551</v>
      </c>
    </row>
    <row r="6106" spans="1:10" ht="13.9">
      <c r="A6106" s="4" t="s">
        <v>13619</v>
      </c>
      <c r="B6106" s="4" t="s">
        <v>649</v>
      </c>
      <c r="C6106" s="4" t="s">
        <v>654</v>
      </c>
      <c r="D6106" s="4">
        <v>-2.3099999999999999E-2</v>
      </c>
      <c r="E6106" s="4">
        <v>4.7000000000000002E-3</v>
      </c>
      <c r="F6106" s="81" t="s">
        <v>13620</v>
      </c>
      <c r="G6106" s="4">
        <v>0.27139999999999997</v>
      </c>
      <c r="H6106" s="2">
        <v>461744</v>
      </c>
      <c r="I6106" s="2">
        <v>24.16</v>
      </c>
      <c r="J6106" s="82" t="s">
        <v>5587</v>
      </c>
    </row>
    <row r="6107" spans="1:10" ht="13.9">
      <c r="A6107" s="4" t="s">
        <v>13621</v>
      </c>
      <c r="B6107" s="4" t="s">
        <v>649</v>
      </c>
      <c r="C6107" s="4" t="s">
        <v>654</v>
      </c>
      <c r="D6107" s="4">
        <v>2.3E-2</v>
      </c>
      <c r="E6107" s="4">
        <v>4.7000000000000002E-3</v>
      </c>
      <c r="F6107" s="81" t="s">
        <v>13622</v>
      </c>
      <c r="G6107" s="4">
        <v>0.72860000000000003</v>
      </c>
      <c r="H6107" s="2">
        <v>461744</v>
      </c>
      <c r="I6107" s="2">
        <v>23.95</v>
      </c>
      <c r="J6107" s="82" t="s">
        <v>13538</v>
      </c>
    </row>
    <row r="6108" spans="1:10" ht="13.9">
      <c r="A6108" s="4" t="s">
        <v>13623</v>
      </c>
      <c r="B6108" s="4" t="s">
        <v>650</v>
      </c>
      <c r="C6108" s="4" t="s">
        <v>654</v>
      </c>
      <c r="D6108" s="4">
        <v>-2.3599999999999999E-2</v>
      </c>
      <c r="E6108" s="4">
        <v>4.5999999999999999E-3</v>
      </c>
      <c r="F6108" s="81" t="s">
        <v>13624</v>
      </c>
      <c r="G6108" s="4">
        <v>0.28199999999999997</v>
      </c>
      <c r="H6108" s="2">
        <v>461744</v>
      </c>
      <c r="I6108" s="2">
        <v>26.32</v>
      </c>
      <c r="J6108" s="82" t="s">
        <v>13545</v>
      </c>
    </row>
    <row r="6109" spans="1:10" ht="13.9">
      <c r="A6109" s="4" t="s">
        <v>13625</v>
      </c>
      <c r="B6109" s="4" t="s">
        <v>662</v>
      </c>
      <c r="C6109" s="4" t="s">
        <v>654</v>
      </c>
      <c r="D6109" s="4">
        <v>-2.3300000000000001E-2</v>
      </c>
      <c r="E6109" s="4">
        <v>4.5999999999999999E-3</v>
      </c>
      <c r="F6109" s="81" t="s">
        <v>13626</v>
      </c>
      <c r="G6109" s="4">
        <v>0.28060000000000002</v>
      </c>
      <c r="H6109" s="2">
        <v>460726</v>
      </c>
      <c r="I6109" s="2">
        <v>25.66</v>
      </c>
      <c r="J6109" s="82" t="s">
        <v>13627</v>
      </c>
    </row>
    <row r="6110" spans="1:10" ht="13.9">
      <c r="A6110" s="4" t="s">
        <v>13628</v>
      </c>
      <c r="B6110" s="4" t="s">
        <v>662</v>
      </c>
      <c r="C6110" s="4" t="s">
        <v>654</v>
      </c>
      <c r="D6110" s="4">
        <v>-1.9400000000000001E-2</v>
      </c>
      <c r="E6110" s="4">
        <v>4.1999999999999997E-3</v>
      </c>
      <c r="F6110" s="81" t="s">
        <v>13629</v>
      </c>
      <c r="G6110" s="4">
        <v>0.41120000000000001</v>
      </c>
      <c r="H6110" s="2">
        <v>461744</v>
      </c>
      <c r="I6110" s="2">
        <v>21.34</v>
      </c>
      <c r="J6110" s="82" t="s">
        <v>13630</v>
      </c>
    </row>
    <row r="6111" spans="1:10" ht="13.9">
      <c r="A6111" s="4" t="s">
        <v>13631</v>
      </c>
      <c r="B6111" s="4" t="s">
        <v>650</v>
      </c>
      <c r="C6111" s="4" t="s">
        <v>662</v>
      </c>
      <c r="D6111" s="4">
        <v>2.2700000000000001E-2</v>
      </c>
      <c r="E6111" s="4">
        <v>4.7000000000000002E-3</v>
      </c>
      <c r="F6111" s="81" t="s">
        <v>7400</v>
      </c>
      <c r="G6111" s="4">
        <v>0.7288</v>
      </c>
      <c r="H6111" s="2">
        <v>461744</v>
      </c>
      <c r="I6111" s="2">
        <v>23.33</v>
      </c>
      <c r="J6111" s="82" t="s">
        <v>2673</v>
      </c>
    </row>
    <row r="6112" spans="1:10" ht="13.9">
      <c r="A6112" s="4" t="s">
        <v>13632</v>
      </c>
      <c r="B6112" s="4" t="s">
        <v>650</v>
      </c>
      <c r="C6112" s="4" t="s">
        <v>662</v>
      </c>
      <c r="D6112" s="4">
        <v>2.4199999999999999E-2</v>
      </c>
      <c r="E6112" s="4">
        <v>4.7000000000000002E-3</v>
      </c>
      <c r="F6112" s="81" t="s">
        <v>13633</v>
      </c>
      <c r="G6112" s="4">
        <v>0.72829999999999995</v>
      </c>
      <c r="H6112" s="2">
        <v>452635</v>
      </c>
      <c r="I6112" s="2">
        <v>26.51</v>
      </c>
      <c r="J6112" s="82" t="s">
        <v>13634</v>
      </c>
    </row>
    <row r="6113" spans="1:10" ht="13.9">
      <c r="A6113" s="4" t="s">
        <v>13635</v>
      </c>
      <c r="B6113" s="4" t="s">
        <v>649</v>
      </c>
      <c r="C6113" s="4" t="s">
        <v>13636</v>
      </c>
      <c r="D6113" s="4">
        <v>-2.3699999999999999E-2</v>
      </c>
      <c r="E6113" s="4">
        <v>4.5999999999999999E-3</v>
      </c>
      <c r="F6113" s="81" t="s">
        <v>13637</v>
      </c>
      <c r="G6113" s="4">
        <v>0.6179</v>
      </c>
      <c r="H6113" s="2">
        <v>448902</v>
      </c>
      <c r="I6113" s="2">
        <v>26.54</v>
      </c>
      <c r="J6113" s="82" t="s">
        <v>13638</v>
      </c>
    </row>
    <row r="6114" spans="1:10" ht="13.9">
      <c r="A6114" s="4" t="s">
        <v>13639</v>
      </c>
      <c r="B6114" s="4" t="s">
        <v>650</v>
      </c>
      <c r="C6114" s="4" t="s">
        <v>654</v>
      </c>
      <c r="D6114" s="4">
        <v>-2.4500000000000001E-2</v>
      </c>
      <c r="E6114" s="4">
        <v>5.0000000000000001E-3</v>
      </c>
      <c r="F6114" s="81" t="s">
        <v>13640</v>
      </c>
      <c r="G6114" s="4">
        <v>0.78349999999999997</v>
      </c>
      <c r="H6114" s="2">
        <v>461744</v>
      </c>
      <c r="I6114" s="2">
        <v>24.01</v>
      </c>
      <c r="J6114" s="82" t="s">
        <v>13641</v>
      </c>
    </row>
    <row r="6115" spans="1:10" ht="13.9">
      <c r="A6115" s="4" t="s">
        <v>13642</v>
      </c>
      <c r="B6115" s="4" t="s">
        <v>649</v>
      </c>
      <c r="C6115" s="4" t="s">
        <v>650</v>
      </c>
      <c r="D6115" s="4">
        <v>-2.3E-2</v>
      </c>
      <c r="E6115" s="4">
        <v>4.7000000000000002E-3</v>
      </c>
      <c r="F6115" s="81" t="s">
        <v>13643</v>
      </c>
      <c r="G6115" s="4">
        <v>0.27139999999999997</v>
      </c>
      <c r="H6115" s="2">
        <v>461744</v>
      </c>
      <c r="I6115" s="2">
        <v>23.95</v>
      </c>
      <c r="J6115" s="82" t="s">
        <v>13538</v>
      </c>
    </row>
    <row r="6116" spans="1:10" ht="13.9">
      <c r="A6116" s="4" t="s">
        <v>13644</v>
      </c>
      <c r="B6116" s="4" t="s">
        <v>650</v>
      </c>
      <c r="C6116" s="4" t="s">
        <v>662</v>
      </c>
      <c r="D6116" s="4">
        <v>-2.4400000000000002E-2</v>
      </c>
      <c r="E6116" s="4">
        <v>5.0000000000000001E-3</v>
      </c>
      <c r="F6116" s="81" t="s">
        <v>3794</v>
      </c>
      <c r="G6116" s="4">
        <v>0.78339999999999999</v>
      </c>
      <c r="H6116" s="2">
        <v>461744</v>
      </c>
      <c r="I6116" s="2">
        <v>23.81</v>
      </c>
      <c r="J6116" s="82" t="s">
        <v>13645</v>
      </c>
    </row>
    <row r="6117" spans="1:10" ht="13.9">
      <c r="A6117" s="4" t="s">
        <v>13646</v>
      </c>
      <c r="B6117" s="4" t="s">
        <v>650</v>
      </c>
      <c r="C6117" s="4" t="s">
        <v>662</v>
      </c>
      <c r="D6117" s="4">
        <v>2.3199999999999998E-2</v>
      </c>
      <c r="E6117" s="4">
        <v>4.7000000000000002E-3</v>
      </c>
      <c r="F6117" s="81" t="s">
        <v>7957</v>
      </c>
      <c r="G6117" s="4">
        <v>0.7288</v>
      </c>
      <c r="H6117" s="2">
        <v>461744</v>
      </c>
      <c r="I6117" s="2">
        <v>24.37</v>
      </c>
      <c r="J6117" s="82" t="s">
        <v>6226</v>
      </c>
    </row>
    <row r="6118" spans="1:10" ht="13.9">
      <c r="A6118" s="4" t="s">
        <v>13647</v>
      </c>
      <c r="B6118" s="4" t="s">
        <v>649</v>
      </c>
      <c r="C6118" s="4" t="s">
        <v>654</v>
      </c>
      <c r="D6118" s="4">
        <v>0.02</v>
      </c>
      <c r="E6118" s="4">
        <v>4.1999999999999997E-3</v>
      </c>
      <c r="F6118" s="81" t="s">
        <v>4650</v>
      </c>
      <c r="G6118" s="4">
        <v>0.2039</v>
      </c>
      <c r="H6118" s="2">
        <v>574778</v>
      </c>
      <c r="I6118" s="2">
        <v>22.68</v>
      </c>
      <c r="J6118" s="82" t="s">
        <v>2528</v>
      </c>
    </row>
    <row r="6119" spans="1:10" ht="13.9">
      <c r="A6119" s="4" t="s">
        <v>13648</v>
      </c>
      <c r="B6119" s="4" t="s">
        <v>649</v>
      </c>
      <c r="C6119" s="4" t="s">
        <v>654</v>
      </c>
      <c r="D6119" s="4">
        <v>-2.46E-2</v>
      </c>
      <c r="E6119" s="4">
        <v>5.0000000000000001E-3</v>
      </c>
      <c r="F6119" s="81" t="s">
        <v>12783</v>
      </c>
      <c r="G6119" s="4">
        <v>0.78359999999999996</v>
      </c>
      <c r="H6119" s="2">
        <v>461744</v>
      </c>
      <c r="I6119" s="2">
        <v>24.21</v>
      </c>
      <c r="J6119" s="82" t="s">
        <v>8268</v>
      </c>
    </row>
    <row r="6120" spans="1:10" ht="13.9">
      <c r="A6120" s="4" t="s">
        <v>13649</v>
      </c>
      <c r="B6120" s="4" t="s">
        <v>649</v>
      </c>
      <c r="C6120" s="4" t="s">
        <v>654</v>
      </c>
      <c r="D6120" s="4">
        <v>-2.46E-2</v>
      </c>
      <c r="E6120" s="4">
        <v>4.7999999999999996E-3</v>
      </c>
      <c r="F6120" s="81" t="s">
        <v>13650</v>
      </c>
      <c r="G6120" s="4">
        <v>0.2447</v>
      </c>
      <c r="H6120" s="2">
        <v>460726</v>
      </c>
      <c r="I6120" s="2">
        <v>26.27</v>
      </c>
      <c r="J6120" s="82" t="s">
        <v>13651</v>
      </c>
    </row>
    <row r="6121" spans="1:10" ht="13.9">
      <c r="A6121" s="4" t="s">
        <v>13652</v>
      </c>
      <c r="B6121" s="4" t="s">
        <v>650</v>
      </c>
      <c r="C6121" s="4" t="s">
        <v>662</v>
      </c>
      <c r="D6121" s="4">
        <v>-2.46E-2</v>
      </c>
      <c r="E6121" s="4">
        <v>5.0000000000000001E-3</v>
      </c>
      <c r="F6121" s="81" t="s">
        <v>2234</v>
      </c>
      <c r="G6121" s="4">
        <v>0.78359999999999996</v>
      </c>
      <c r="H6121" s="2">
        <v>461744</v>
      </c>
      <c r="I6121" s="2">
        <v>24.21</v>
      </c>
      <c r="J6121" s="82" t="s">
        <v>8268</v>
      </c>
    </row>
    <row r="6122" spans="1:10" ht="13.9">
      <c r="A6122" s="4" t="s">
        <v>13653</v>
      </c>
      <c r="B6122" s="4" t="s">
        <v>649</v>
      </c>
      <c r="C6122" s="4" t="s">
        <v>662</v>
      </c>
      <c r="D6122" s="4">
        <v>2.29E-2</v>
      </c>
      <c r="E6122" s="4">
        <v>4.7000000000000002E-3</v>
      </c>
      <c r="F6122" s="81" t="s">
        <v>13654</v>
      </c>
      <c r="G6122" s="4">
        <v>0.72850000000000004</v>
      </c>
      <c r="H6122" s="2">
        <v>459709</v>
      </c>
      <c r="I6122" s="2">
        <v>23.74</v>
      </c>
      <c r="J6122" s="82" t="s">
        <v>13655</v>
      </c>
    </row>
    <row r="6123" spans="1:10" ht="13.9">
      <c r="A6123" s="4" t="s">
        <v>13656</v>
      </c>
      <c r="B6123" s="4" t="s">
        <v>650</v>
      </c>
      <c r="C6123" s="4" t="s">
        <v>662</v>
      </c>
      <c r="D6123" s="4">
        <v>2.3900000000000001E-2</v>
      </c>
      <c r="E6123" s="4">
        <v>4.7999999999999996E-3</v>
      </c>
      <c r="F6123" s="81" t="s">
        <v>13657</v>
      </c>
      <c r="G6123" s="4">
        <v>0.75560000000000005</v>
      </c>
      <c r="H6123" s="2">
        <v>461744</v>
      </c>
      <c r="I6123" s="2">
        <v>24.79</v>
      </c>
      <c r="J6123" s="82" t="s">
        <v>13533</v>
      </c>
    </row>
    <row r="6124" spans="1:10" ht="13.9">
      <c r="A6124" s="4" t="s">
        <v>13658</v>
      </c>
      <c r="B6124" s="4" t="s">
        <v>649</v>
      </c>
      <c r="C6124" s="4" t="s">
        <v>654</v>
      </c>
      <c r="D6124" s="4">
        <v>2.4799999999999999E-2</v>
      </c>
      <c r="E6124" s="4">
        <v>5.0000000000000001E-3</v>
      </c>
      <c r="F6124" s="81" t="s">
        <v>13659</v>
      </c>
      <c r="G6124" s="4">
        <v>0.2185</v>
      </c>
      <c r="H6124" s="2">
        <v>461744</v>
      </c>
      <c r="I6124" s="2">
        <v>24.6</v>
      </c>
      <c r="J6124" s="82" t="s">
        <v>6850</v>
      </c>
    </row>
    <row r="6125" spans="1:10" ht="13.9">
      <c r="A6125" s="4" t="s">
        <v>13660</v>
      </c>
      <c r="B6125" s="4" t="s">
        <v>649</v>
      </c>
      <c r="C6125" s="4" t="s">
        <v>662</v>
      </c>
      <c r="D6125" s="4">
        <v>2.3800000000000002E-2</v>
      </c>
      <c r="E6125" s="4">
        <v>4.7000000000000002E-3</v>
      </c>
      <c r="F6125" s="81" t="s">
        <v>13661</v>
      </c>
      <c r="G6125" s="4">
        <v>0.72489999999999999</v>
      </c>
      <c r="H6125" s="2">
        <v>448902</v>
      </c>
      <c r="I6125" s="2">
        <v>25.64</v>
      </c>
      <c r="J6125" s="82" t="s">
        <v>13662</v>
      </c>
    </row>
    <row r="6126" spans="1:10" ht="13.9">
      <c r="A6126" s="4" t="s">
        <v>13663</v>
      </c>
      <c r="B6126" s="4" t="s">
        <v>649</v>
      </c>
      <c r="C6126" s="4" t="s">
        <v>662</v>
      </c>
      <c r="D6126" s="4">
        <v>2.4299999999999999E-2</v>
      </c>
      <c r="E6126" s="4">
        <v>4.8999999999999998E-3</v>
      </c>
      <c r="F6126" s="81" t="s">
        <v>13664</v>
      </c>
      <c r="G6126" s="4">
        <v>0.2298</v>
      </c>
      <c r="H6126" s="2">
        <v>461744</v>
      </c>
      <c r="I6126" s="2">
        <v>24.59</v>
      </c>
      <c r="J6126" s="82" t="s">
        <v>13665</v>
      </c>
    </row>
    <row r="6127" spans="1:10" ht="13.9">
      <c r="A6127" s="4" t="s">
        <v>13666</v>
      </c>
      <c r="B6127" s="4" t="s">
        <v>650</v>
      </c>
      <c r="C6127" s="4" t="s">
        <v>662</v>
      </c>
      <c r="D6127" s="4">
        <v>2.4E-2</v>
      </c>
      <c r="E6127" s="4">
        <v>4.8999999999999998E-3</v>
      </c>
      <c r="F6127" s="81" t="s">
        <v>13667</v>
      </c>
      <c r="G6127" s="4">
        <v>0.22589999999999999</v>
      </c>
      <c r="H6127" s="2">
        <v>461744</v>
      </c>
      <c r="I6127" s="2">
        <v>23.99</v>
      </c>
      <c r="J6127" s="82" t="s">
        <v>13668</v>
      </c>
    </row>
    <row r="6128" spans="1:10" ht="13.9">
      <c r="A6128" s="4" t="s">
        <v>13669</v>
      </c>
      <c r="B6128" s="4" t="s">
        <v>662</v>
      </c>
      <c r="C6128" s="4" t="s">
        <v>654</v>
      </c>
      <c r="D6128" s="4">
        <v>-2.3800000000000002E-2</v>
      </c>
      <c r="E6128" s="4">
        <v>4.8999999999999998E-3</v>
      </c>
      <c r="F6128" s="81" t="s">
        <v>3633</v>
      </c>
      <c r="G6128" s="4">
        <v>0.77029999999999998</v>
      </c>
      <c r="H6128" s="2">
        <v>461744</v>
      </c>
      <c r="I6128" s="2">
        <v>23.59</v>
      </c>
      <c r="J6128" s="82" t="s">
        <v>13670</v>
      </c>
    </row>
    <row r="6129" spans="1:10" ht="13.9">
      <c r="A6129" s="4" t="s">
        <v>13671</v>
      </c>
      <c r="B6129" s="4" t="s">
        <v>650</v>
      </c>
      <c r="C6129" s="4" t="s">
        <v>662</v>
      </c>
      <c r="D6129" s="4">
        <v>-2.3900000000000001E-2</v>
      </c>
      <c r="E6129" s="4">
        <v>5.0000000000000001E-3</v>
      </c>
      <c r="F6129" s="81" t="s">
        <v>12964</v>
      </c>
      <c r="G6129" s="4">
        <v>0.77580000000000005</v>
      </c>
      <c r="H6129" s="2">
        <v>461744</v>
      </c>
      <c r="I6129" s="2">
        <v>22.85</v>
      </c>
      <c r="J6129" s="82" t="s">
        <v>13672</v>
      </c>
    </row>
    <row r="6130" spans="1:10" ht="13.9">
      <c r="A6130" s="4" t="s">
        <v>13673</v>
      </c>
      <c r="B6130" s="4" t="s">
        <v>649</v>
      </c>
      <c r="C6130" s="4" t="s">
        <v>650</v>
      </c>
      <c r="D6130" s="4">
        <v>-2.3900000000000001E-2</v>
      </c>
      <c r="E6130" s="4">
        <v>5.0000000000000001E-3</v>
      </c>
      <c r="F6130" s="81" t="s">
        <v>13674</v>
      </c>
      <c r="G6130" s="4">
        <v>0.77580000000000005</v>
      </c>
      <c r="H6130" s="2">
        <v>461744</v>
      </c>
      <c r="I6130" s="2">
        <v>22.85</v>
      </c>
      <c r="J6130" s="82" t="s">
        <v>13672</v>
      </c>
    </row>
    <row r="6131" spans="1:10" ht="13.9">
      <c r="A6131" s="4" t="s">
        <v>13675</v>
      </c>
      <c r="B6131" s="4" t="s">
        <v>649</v>
      </c>
      <c r="C6131" s="4" t="s">
        <v>650</v>
      </c>
      <c r="D6131" s="4">
        <v>-2.23E-2</v>
      </c>
      <c r="E6131" s="4">
        <v>4.7000000000000002E-3</v>
      </c>
      <c r="F6131" s="81" t="s">
        <v>13676</v>
      </c>
      <c r="G6131" s="4">
        <v>0.26790000000000003</v>
      </c>
      <c r="H6131" s="2">
        <v>461744</v>
      </c>
      <c r="I6131" s="2">
        <v>22.51</v>
      </c>
      <c r="J6131" s="82" t="s">
        <v>12927</v>
      </c>
    </row>
    <row r="6132" spans="1:10" ht="13.9">
      <c r="A6132" s="4" t="s">
        <v>13677</v>
      </c>
      <c r="B6132" s="4" t="s">
        <v>650</v>
      </c>
      <c r="C6132" s="4" t="s">
        <v>662</v>
      </c>
      <c r="D6132" s="4">
        <v>2.4E-2</v>
      </c>
      <c r="E6132" s="4">
        <v>4.8999999999999998E-3</v>
      </c>
      <c r="F6132" s="81" t="s">
        <v>7256</v>
      </c>
      <c r="G6132" s="4">
        <v>0.22950000000000001</v>
      </c>
      <c r="H6132" s="2">
        <v>461744</v>
      </c>
      <c r="I6132" s="2">
        <v>23.99</v>
      </c>
      <c r="J6132" s="82" t="s">
        <v>13668</v>
      </c>
    </row>
    <row r="6133" spans="1:10" ht="13.9">
      <c r="A6133" s="4" t="s">
        <v>13678</v>
      </c>
      <c r="B6133" s="4" t="s">
        <v>650</v>
      </c>
      <c r="C6133" s="4" t="s">
        <v>662</v>
      </c>
      <c r="D6133" s="4">
        <v>2.4799999999999999E-2</v>
      </c>
      <c r="E6133" s="4">
        <v>5.0000000000000001E-3</v>
      </c>
      <c r="F6133" s="81" t="s">
        <v>13679</v>
      </c>
      <c r="G6133" s="4">
        <v>0.21859999999999999</v>
      </c>
      <c r="H6133" s="2">
        <v>461744</v>
      </c>
      <c r="I6133" s="2">
        <v>24.6</v>
      </c>
      <c r="J6133" s="82" t="s">
        <v>6850</v>
      </c>
    </row>
    <row r="6134" spans="1:10" ht="13.9">
      <c r="A6134" s="4" t="s">
        <v>13680</v>
      </c>
      <c r="B6134" s="4" t="s">
        <v>650</v>
      </c>
      <c r="C6134" s="4" t="s">
        <v>662</v>
      </c>
      <c r="D6134" s="4">
        <v>2.4299999999999999E-2</v>
      </c>
      <c r="E6134" s="4">
        <v>4.8999999999999998E-3</v>
      </c>
      <c r="F6134" s="81" t="s">
        <v>13681</v>
      </c>
      <c r="G6134" s="4">
        <v>0.23019999999999999</v>
      </c>
      <c r="H6134" s="2">
        <v>461744</v>
      </c>
      <c r="I6134" s="2">
        <v>24.59</v>
      </c>
      <c r="J6134" s="82" t="s">
        <v>13665</v>
      </c>
    </row>
    <row r="6135" spans="1:10" ht="13.9">
      <c r="A6135" s="4" t="s">
        <v>13682</v>
      </c>
      <c r="B6135" s="4" t="s">
        <v>650</v>
      </c>
      <c r="C6135" s="4" t="s">
        <v>662</v>
      </c>
      <c r="D6135" s="4">
        <v>-2.3199999999999998E-2</v>
      </c>
      <c r="E6135" s="4">
        <v>4.5999999999999999E-3</v>
      </c>
      <c r="F6135" s="81" t="s">
        <v>6884</v>
      </c>
      <c r="G6135" s="4">
        <v>0.27579999999999999</v>
      </c>
      <c r="H6135" s="2">
        <v>460726</v>
      </c>
      <c r="I6135" s="2">
        <v>25.44</v>
      </c>
      <c r="J6135" s="82" t="s">
        <v>8535</v>
      </c>
    </row>
    <row r="6136" spans="1:10" ht="13.9">
      <c r="A6136" s="4" t="s">
        <v>13683</v>
      </c>
      <c r="B6136" s="4" t="s">
        <v>650</v>
      </c>
      <c r="C6136" s="4" t="s">
        <v>871</v>
      </c>
      <c r="D6136" s="4">
        <v>-2.3400000000000001E-2</v>
      </c>
      <c r="E6136" s="4">
        <v>5.0000000000000001E-3</v>
      </c>
      <c r="F6136" s="81" t="s">
        <v>13684</v>
      </c>
      <c r="G6136" s="4">
        <v>0.7702</v>
      </c>
      <c r="H6136" s="2">
        <v>448902</v>
      </c>
      <c r="I6136" s="2">
        <v>21.9</v>
      </c>
      <c r="J6136" s="82" t="s">
        <v>4173</v>
      </c>
    </row>
    <row r="6137" spans="1:10" ht="13.9">
      <c r="A6137" s="4" t="s">
        <v>13685</v>
      </c>
      <c r="B6137" s="4" t="s">
        <v>650</v>
      </c>
      <c r="C6137" s="4" t="s">
        <v>662</v>
      </c>
      <c r="D6137" s="4">
        <v>-2.47E-2</v>
      </c>
      <c r="E6137" s="4">
        <v>5.0000000000000001E-3</v>
      </c>
      <c r="F6137" s="81" t="s">
        <v>13686</v>
      </c>
      <c r="G6137" s="4">
        <v>0.77600000000000002</v>
      </c>
      <c r="H6137" s="2">
        <v>461744</v>
      </c>
      <c r="I6137" s="2">
        <v>24.4</v>
      </c>
      <c r="J6137" s="82" t="s">
        <v>13576</v>
      </c>
    </row>
    <row r="6138" spans="1:10" ht="13.9">
      <c r="A6138" s="4" t="s">
        <v>13687</v>
      </c>
      <c r="B6138" s="4" t="s">
        <v>654</v>
      </c>
      <c r="C6138" s="4" t="s">
        <v>13688</v>
      </c>
      <c r="D6138" s="4">
        <v>2.53E-2</v>
      </c>
      <c r="E6138" s="4">
        <v>5.1000000000000004E-3</v>
      </c>
      <c r="F6138" s="81" t="s">
        <v>13689</v>
      </c>
      <c r="G6138" s="4">
        <v>0.22489999999999999</v>
      </c>
      <c r="H6138" s="2">
        <v>448902</v>
      </c>
      <c r="I6138" s="2">
        <v>24.61</v>
      </c>
      <c r="J6138" s="82" t="s">
        <v>13690</v>
      </c>
    </row>
    <row r="6139" spans="1:10" ht="13.9">
      <c r="A6139" s="4" t="s">
        <v>13691</v>
      </c>
      <c r="B6139" s="4" t="s">
        <v>650</v>
      </c>
      <c r="C6139" s="4" t="s">
        <v>662</v>
      </c>
      <c r="D6139" s="4">
        <v>-2.41E-2</v>
      </c>
      <c r="E6139" s="4">
        <v>4.8999999999999998E-3</v>
      </c>
      <c r="F6139" s="81" t="s">
        <v>13692</v>
      </c>
      <c r="G6139" s="4">
        <v>0.77049999999999996</v>
      </c>
      <c r="H6139" s="2">
        <v>461744</v>
      </c>
      <c r="I6139" s="2">
        <v>24.19</v>
      </c>
      <c r="J6139" s="82" t="s">
        <v>13693</v>
      </c>
    </row>
    <row r="6140" spans="1:10" ht="13.9">
      <c r="A6140" s="4" t="s">
        <v>13694</v>
      </c>
      <c r="B6140" s="4" t="s">
        <v>649</v>
      </c>
      <c r="C6140" s="4" t="s">
        <v>654</v>
      </c>
      <c r="D6140" s="4">
        <v>-2.41E-2</v>
      </c>
      <c r="E6140" s="4">
        <v>4.8999999999999998E-3</v>
      </c>
      <c r="F6140" s="81" t="s">
        <v>13695</v>
      </c>
      <c r="G6140" s="4">
        <v>0.77039999999999997</v>
      </c>
      <c r="H6140" s="2">
        <v>461744</v>
      </c>
      <c r="I6140" s="2">
        <v>24.19</v>
      </c>
      <c r="J6140" s="82" t="s">
        <v>13693</v>
      </c>
    </row>
    <row r="6141" spans="1:10" ht="13.9">
      <c r="A6141" s="4" t="s">
        <v>13696</v>
      </c>
      <c r="B6141" s="4" t="s">
        <v>650</v>
      </c>
      <c r="C6141" s="4" t="s">
        <v>662</v>
      </c>
      <c r="D6141" s="4">
        <v>2.47E-2</v>
      </c>
      <c r="E6141" s="4">
        <v>5.0000000000000001E-3</v>
      </c>
      <c r="F6141" s="81" t="s">
        <v>13697</v>
      </c>
      <c r="G6141" s="4">
        <v>0.21890000000000001</v>
      </c>
      <c r="H6141" s="2">
        <v>460726</v>
      </c>
      <c r="I6141" s="2">
        <v>24.4</v>
      </c>
      <c r="J6141" s="82" t="s">
        <v>13698</v>
      </c>
    </row>
    <row r="6142" spans="1:10" ht="13.9">
      <c r="A6142" s="4" t="s">
        <v>13699</v>
      </c>
      <c r="B6142" s="4" t="s">
        <v>650</v>
      </c>
      <c r="C6142" s="4" t="s">
        <v>654</v>
      </c>
      <c r="D6142" s="4">
        <v>-2.01E-2</v>
      </c>
      <c r="E6142" s="4">
        <v>4.1000000000000003E-3</v>
      </c>
      <c r="F6142" s="81" t="s">
        <v>5709</v>
      </c>
      <c r="G6142" s="4">
        <v>0.502</v>
      </c>
      <c r="H6142" s="2">
        <v>460726</v>
      </c>
      <c r="I6142" s="2">
        <v>24.03</v>
      </c>
      <c r="J6142" s="82" t="s">
        <v>1891</v>
      </c>
    </row>
    <row r="6143" spans="1:10" ht="13.9">
      <c r="A6143" s="4" t="s">
        <v>13700</v>
      </c>
      <c r="B6143" s="4" t="s">
        <v>650</v>
      </c>
      <c r="C6143" s="4" t="s">
        <v>662</v>
      </c>
      <c r="D6143" s="4">
        <v>2.0299999999999999E-2</v>
      </c>
      <c r="E6143" s="4">
        <v>4.1000000000000003E-3</v>
      </c>
      <c r="F6143" s="81" t="s">
        <v>2392</v>
      </c>
      <c r="G6143" s="4">
        <v>0.4975</v>
      </c>
      <c r="H6143" s="2">
        <v>460726</v>
      </c>
      <c r="I6143" s="2">
        <v>24.51</v>
      </c>
      <c r="J6143" s="82" t="s">
        <v>13701</v>
      </c>
    </row>
    <row r="6144" spans="1:10" ht="13.9">
      <c r="A6144" s="4" t="s">
        <v>13702</v>
      </c>
      <c r="B6144" s="4" t="s">
        <v>649</v>
      </c>
      <c r="C6144" s="4" t="s">
        <v>654</v>
      </c>
      <c r="D6144" s="4">
        <v>2.47E-2</v>
      </c>
      <c r="E6144" s="4">
        <v>5.0000000000000001E-3</v>
      </c>
      <c r="F6144" s="81" t="s">
        <v>13703</v>
      </c>
      <c r="G6144" s="4">
        <v>0.224</v>
      </c>
      <c r="H6144" s="2">
        <v>461744</v>
      </c>
      <c r="I6144" s="2">
        <v>24.4</v>
      </c>
      <c r="J6144" s="82" t="s">
        <v>13576</v>
      </c>
    </row>
    <row r="6145" spans="1:10" ht="13.9">
      <c r="A6145" s="4" t="s">
        <v>13704</v>
      </c>
      <c r="B6145" s="4" t="s">
        <v>662</v>
      </c>
      <c r="C6145" s="4" t="s">
        <v>654</v>
      </c>
      <c r="D6145" s="4">
        <v>2.2200000000000001E-2</v>
      </c>
      <c r="E6145" s="4">
        <v>4.4000000000000003E-3</v>
      </c>
      <c r="F6145" s="81" t="s">
        <v>13705</v>
      </c>
      <c r="G6145" s="4">
        <v>0.33910000000000001</v>
      </c>
      <c r="H6145" s="2">
        <v>461744</v>
      </c>
      <c r="I6145" s="2">
        <v>25.46</v>
      </c>
      <c r="J6145" s="82" t="s">
        <v>13706</v>
      </c>
    </row>
    <row r="6146" spans="1:10" ht="13.9">
      <c r="A6146" s="4" t="s">
        <v>13707</v>
      </c>
      <c r="B6146" s="4" t="s">
        <v>649</v>
      </c>
      <c r="C6146" s="4" t="s">
        <v>654</v>
      </c>
      <c r="D6146" s="4">
        <v>2.5499999999999998E-2</v>
      </c>
      <c r="E6146" s="4">
        <v>5.1000000000000004E-3</v>
      </c>
      <c r="F6146" s="81" t="s">
        <v>13708</v>
      </c>
      <c r="G6146" s="4">
        <v>0.2039</v>
      </c>
      <c r="H6146" s="2">
        <v>461744</v>
      </c>
      <c r="I6146" s="2">
        <v>25</v>
      </c>
      <c r="J6146" s="82" t="s">
        <v>9279</v>
      </c>
    </row>
    <row r="6147" spans="1:10" ht="13.9">
      <c r="A6147" s="4" t="s">
        <v>13709</v>
      </c>
      <c r="B6147" s="4" t="s">
        <v>649</v>
      </c>
      <c r="C6147" s="4" t="s">
        <v>662</v>
      </c>
      <c r="D6147" s="4">
        <v>2.3900000000000001E-2</v>
      </c>
      <c r="E6147" s="4">
        <v>4.4000000000000003E-3</v>
      </c>
      <c r="F6147" s="81" t="s">
        <v>13710</v>
      </c>
      <c r="G6147" s="4">
        <v>0.35020000000000001</v>
      </c>
      <c r="H6147" s="2">
        <v>460726</v>
      </c>
      <c r="I6147" s="2">
        <v>29.5</v>
      </c>
      <c r="J6147" s="82" t="s">
        <v>13711</v>
      </c>
    </row>
    <row r="6148" spans="1:10" ht="13.9">
      <c r="A6148" s="4" t="s">
        <v>13712</v>
      </c>
      <c r="B6148" s="4" t="s">
        <v>662</v>
      </c>
      <c r="C6148" s="4" t="s">
        <v>654</v>
      </c>
      <c r="D6148" s="4">
        <v>2.2800000000000001E-2</v>
      </c>
      <c r="E6148" s="4">
        <v>4.4000000000000003E-3</v>
      </c>
      <c r="F6148" s="81" t="s">
        <v>7667</v>
      </c>
      <c r="G6148" s="4">
        <v>0.33860000000000001</v>
      </c>
      <c r="H6148" s="2">
        <v>455730</v>
      </c>
      <c r="I6148" s="2">
        <v>26.85</v>
      </c>
      <c r="J6148" s="82" t="s">
        <v>2098</v>
      </c>
    </row>
    <row r="6149" spans="1:10" ht="13.9">
      <c r="A6149" s="4" t="s">
        <v>13713</v>
      </c>
      <c r="B6149" s="4" t="s">
        <v>650</v>
      </c>
      <c r="C6149" s="4" t="s">
        <v>662</v>
      </c>
      <c r="D6149" s="4">
        <v>-2.3900000000000001E-2</v>
      </c>
      <c r="E6149" s="4">
        <v>4.7000000000000002E-3</v>
      </c>
      <c r="F6149" s="81" t="s">
        <v>13714</v>
      </c>
      <c r="G6149" s="4">
        <v>0.2671</v>
      </c>
      <c r="H6149" s="2">
        <v>452635</v>
      </c>
      <c r="I6149" s="2">
        <v>25.86</v>
      </c>
      <c r="J6149" s="82" t="s">
        <v>13715</v>
      </c>
    </row>
    <row r="6150" spans="1:10" ht="13.9">
      <c r="A6150" s="4" t="s">
        <v>13716</v>
      </c>
      <c r="B6150" s="4" t="s">
        <v>649</v>
      </c>
      <c r="C6150" s="4" t="s">
        <v>650</v>
      </c>
      <c r="D6150" s="4">
        <v>2.0899999999999998E-2</v>
      </c>
      <c r="E6150" s="4">
        <v>4.4999999999999997E-3</v>
      </c>
      <c r="F6150" s="81" t="s">
        <v>13717</v>
      </c>
      <c r="G6150" s="4">
        <v>0.30230000000000001</v>
      </c>
      <c r="H6150" s="2">
        <v>461744</v>
      </c>
      <c r="I6150" s="2">
        <v>21.57</v>
      </c>
      <c r="J6150" s="82" t="s">
        <v>3770</v>
      </c>
    </row>
    <row r="6151" spans="1:10" ht="13.9">
      <c r="A6151" s="4" t="s">
        <v>13718</v>
      </c>
      <c r="B6151" s="4" t="s">
        <v>650</v>
      </c>
      <c r="C6151" s="4" t="s">
        <v>662</v>
      </c>
      <c r="D6151" s="4">
        <v>-2.1700000000000001E-2</v>
      </c>
      <c r="E6151" s="4">
        <v>4.4999999999999997E-3</v>
      </c>
      <c r="F6151" s="81" t="s">
        <v>13719</v>
      </c>
      <c r="G6151" s="4">
        <v>0.69869999999999999</v>
      </c>
      <c r="H6151" s="2">
        <v>452635</v>
      </c>
      <c r="I6151" s="2">
        <v>23.25</v>
      </c>
      <c r="J6151" s="82" t="s">
        <v>13720</v>
      </c>
    </row>
    <row r="6152" spans="1:10" ht="13.9">
      <c r="A6152" s="4" t="s">
        <v>13721</v>
      </c>
      <c r="B6152" s="4" t="s">
        <v>650</v>
      </c>
      <c r="C6152" s="4" t="s">
        <v>654</v>
      </c>
      <c r="D6152" s="4">
        <v>2.3599999999999999E-2</v>
      </c>
      <c r="E6152" s="4">
        <v>4.7000000000000002E-3</v>
      </c>
      <c r="F6152" s="81" t="s">
        <v>13722</v>
      </c>
      <c r="G6152" s="4">
        <v>0.73550000000000004</v>
      </c>
      <c r="H6152" s="2">
        <v>461744</v>
      </c>
      <c r="I6152" s="2">
        <v>25.21</v>
      </c>
      <c r="J6152" s="82" t="s">
        <v>6368</v>
      </c>
    </row>
    <row r="6153" spans="1:10" ht="13.9">
      <c r="A6153" s="4" t="s">
        <v>13723</v>
      </c>
      <c r="B6153" s="4" t="s">
        <v>650</v>
      </c>
      <c r="C6153" s="4" t="s">
        <v>662</v>
      </c>
      <c r="D6153" s="4">
        <v>-2.3599999999999999E-2</v>
      </c>
      <c r="E6153" s="4">
        <v>5.1000000000000004E-3</v>
      </c>
      <c r="F6153" s="81" t="s">
        <v>13724</v>
      </c>
      <c r="G6153" s="4">
        <v>0.78110000000000002</v>
      </c>
      <c r="H6153" s="2">
        <v>460726</v>
      </c>
      <c r="I6153" s="2">
        <v>21.41</v>
      </c>
      <c r="J6153" s="82" t="s">
        <v>5124</v>
      </c>
    </row>
    <row r="6154" spans="1:10" ht="13.9">
      <c r="A6154" s="4" t="s">
        <v>13725</v>
      </c>
      <c r="B6154" s="4" t="s">
        <v>649</v>
      </c>
      <c r="C6154" s="4" t="s">
        <v>654</v>
      </c>
      <c r="D6154" s="4">
        <v>-2.1000000000000001E-2</v>
      </c>
      <c r="E6154" s="4">
        <v>4.3E-3</v>
      </c>
      <c r="F6154" s="81" t="s">
        <v>6338</v>
      </c>
      <c r="G6154" s="4">
        <v>0.32490000000000002</v>
      </c>
      <c r="H6154" s="2">
        <v>482750</v>
      </c>
      <c r="I6154" s="2">
        <v>23.85</v>
      </c>
      <c r="J6154" s="82" t="s">
        <v>3001</v>
      </c>
    </row>
    <row r="6155" spans="1:10" ht="13.9">
      <c r="A6155" s="4" t="s">
        <v>13726</v>
      </c>
      <c r="B6155" s="4" t="s">
        <v>649</v>
      </c>
      <c r="C6155" s="4" t="s">
        <v>654</v>
      </c>
      <c r="D6155" s="4">
        <v>-2.2599999999999999E-2</v>
      </c>
      <c r="E6155" s="4">
        <v>4.5999999999999999E-3</v>
      </c>
      <c r="F6155" s="81" t="s">
        <v>13727</v>
      </c>
      <c r="G6155" s="4">
        <v>0.26600000000000001</v>
      </c>
      <c r="H6155" s="2">
        <v>481650</v>
      </c>
      <c r="I6155" s="2">
        <v>24.14</v>
      </c>
      <c r="J6155" s="82" t="s">
        <v>13728</v>
      </c>
    </row>
    <row r="6156" spans="1:10" ht="13.9">
      <c r="A6156" s="4" t="s">
        <v>13729</v>
      </c>
      <c r="B6156" s="4" t="s">
        <v>650</v>
      </c>
      <c r="C6156" s="4" t="s">
        <v>662</v>
      </c>
      <c r="D6156" s="4">
        <v>-2.3800000000000002E-2</v>
      </c>
      <c r="E6156" s="4">
        <v>4.7000000000000002E-3</v>
      </c>
      <c r="F6156" s="81" t="s">
        <v>13138</v>
      </c>
      <c r="G6156" s="4">
        <v>0.26729999999999998</v>
      </c>
      <c r="H6156" s="2">
        <v>460726</v>
      </c>
      <c r="I6156" s="2">
        <v>25.64</v>
      </c>
      <c r="J6156" s="82" t="s">
        <v>13730</v>
      </c>
    </row>
    <row r="6157" spans="1:10" ht="13.9">
      <c r="A6157" s="4" t="s">
        <v>13731</v>
      </c>
      <c r="B6157" s="4" t="s">
        <v>650</v>
      </c>
      <c r="C6157" s="4" t="s">
        <v>654</v>
      </c>
      <c r="D6157" s="4">
        <v>-2.3699999999999999E-2</v>
      </c>
      <c r="E6157" s="4">
        <v>4.7000000000000002E-3</v>
      </c>
      <c r="F6157" s="81" t="s">
        <v>13732</v>
      </c>
      <c r="G6157" s="4">
        <v>0.26690000000000003</v>
      </c>
      <c r="H6157" s="2">
        <v>460726</v>
      </c>
      <c r="I6157" s="2">
        <v>25.43</v>
      </c>
      <c r="J6157" s="82" t="s">
        <v>1601</v>
      </c>
    </row>
    <row r="6158" spans="1:10" ht="13.9">
      <c r="A6158" s="4" t="s">
        <v>13733</v>
      </c>
      <c r="B6158" s="4" t="s">
        <v>650</v>
      </c>
      <c r="C6158" s="4" t="s">
        <v>662</v>
      </c>
      <c r="D6158" s="4">
        <v>-2.3900000000000001E-2</v>
      </c>
      <c r="E6158" s="4">
        <v>4.7000000000000002E-3</v>
      </c>
      <c r="F6158" s="81" t="s">
        <v>13734</v>
      </c>
      <c r="G6158" s="4">
        <v>0.26629999999999998</v>
      </c>
      <c r="H6158" s="2">
        <v>460726</v>
      </c>
      <c r="I6158" s="2">
        <v>25.86</v>
      </c>
      <c r="J6158" s="82" t="s">
        <v>13735</v>
      </c>
    </row>
    <row r="6159" spans="1:10" ht="13.9">
      <c r="A6159" s="4" t="s">
        <v>13736</v>
      </c>
      <c r="B6159" s="4" t="s">
        <v>650</v>
      </c>
      <c r="C6159" s="4" t="s">
        <v>662</v>
      </c>
      <c r="D6159" s="4">
        <v>-2.3800000000000002E-2</v>
      </c>
      <c r="E6159" s="4">
        <v>4.7000000000000002E-3</v>
      </c>
      <c r="F6159" s="81" t="s">
        <v>13737</v>
      </c>
      <c r="G6159" s="4">
        <v>0.26640000000000003</v>
      </c>
      <c r="H6159" s="2">
        <v>460726</v>
      </c>
      <c r="I6159" s="2">
        <v>25.64</v>
      </c>
      <c r="J6159" s="82" t="s">
        <v>13730</v>
      </c>
    </row>
    <row r="6160" spans="1:10" ht="13.9">
      <c r="A6160" s="4" t="s">
        <v>13738</v>
      </c>
      <c r="B6160" s="4" t="s">
        <v>650</v>
      </c>
      <c r="C6160" s="4" t="s">
        <v>662</v>
      </c>
      <c r="D6160" s="4">
        <v>-2.3400000000000001E-2</v>
      </c>
      <c r="E6160" s="4">
        <v>4.7000000000000002E-3</v>
      </c>
      <c r="F6160" s="81" t="s">
        <v>12558</v>
      </c>
      <c r="G6160" s="4">
        <v>0.27179999999999999</v>
      </c>
      <c r="H6160" s="2">
        <v>448902</v>
      </c>
      <c r="I6160" s="2">
        <v>24.79</v>
      </c>
      <c r="J6160" s="82" t="s">
        <v>8341</v>
      </c>
    </row>
    <row r="6161" spans="1:10" ht="13.9">
      <c r="A6161" s="4" t="s">
        <v>13739</v>
      </c>
      <c r="B6161" s="4" t="s">
        <v>650</v>
      </c>
      <c r="C6161" s="4" t="s">
        <v>662</v>
      </c>
      <c r="D6161" s="4">
        <v>2.3300000000000001E-2</v>
      </c>
      <c r="E6161" s="4">
        <v>4.7000000000000002E-3</v>
      </c>
      <c r="F6161" s="81" t="s">
        <v>13740</v>
      </c>
      <c r="G6161" s="4">
        <v>0.73370000000000002</v>
      </c>
      <c r="H6161" s="2">
        <v>461744</v>
      </c>
      <c r="I6161" s="2">
        <v>24.58</v>
      </c>
      <c r="J6161" s="82" t="s">
        <v>13741</v>
      </c>
    </row>
    <row r="6162" spans="1:10" ht="13.9">
      <c r="A6162" s="4" t="s">
        <v>13742</v>
      </c>
      <c r="B6162" s="4" t="s">
        <v>649</v>
      </c>
      <c r="C6162" s="4" t="s">
        <v>662</v>
      </c>
      <c r="D6162" s="4">
        <v>-2.3300000000000001E-2</v>
      </c>
      <c r="E6162" s="4">
        <v>4.7000000000000002E-3</v>
      </c>
      <c r="F6162" s="81" t="s">
        <v>3598</v>
      </c>
      <c r="G6162" s="4">
        <v>0.26669999999999999</v>
      </c>
      <c r="H6162" s="2">
        <v>461744</v>
      </c>
      <c r="I6162" s="2">
        <v>24.58</v>
      </c>
      <c r="J6162" s="82" t="s">
        <v>13741</v>
      </c>
    </row>
    <row r="6163" spans="1:10" ht="13.9">
      <c r="A6163" s="4" t="s">
        <v>13743</v>
      </c>
      <c r="B6163" s="4" t="s">
        <v>650</v>
      </c>
      <c r="C6163" s="4" t="s">
        <v>662</v>
      </c>
      <c r="D6163" s="4">
        <v>-2.46E-2</v>
      </c>
      <c r="E6163" s="4">
        <v>5.3E-3</v>
      </c>
      <c r="F6163" s="81" t="s">
        <v>2939</v>
      </c>
      <c r="G6163" s="4">
        <v>0.80820000000000003</v>
      </c>
      <c r="H6163" s="2">
        <v>448902</v>
      </c>
      <c r="I6163" s="2">
        <v>21.54</v>
      </c>
      <c r="J6163" s="82" t="s">
        <v>6007</v>
      </c>
    </row>
    <row r="6164" spans="1:10" ht="13.9">
      <c r="A6164" s="4" t="s">
        <v>13744</v>
      </c>
      <c r="B6164" s="4" t="s">
        <v>650</v>
      </c>
      <c r="C6164" s="4" t="s">
        <v>662</v>
      </c>
      <c r="D6164" s="4">
        <v>-2.3300000000000001E-2</v>
      </c>
      <c r="E6164" s="4">
        <v>4.7000000000000002E-3</v>
      </c>
      <c r="F6164" s="81" t="s">
        <v>13745</v>
      </c>
      <c r="G6164" s="4">
        <v>0.26669999999999999</v>
      </c>
      <c r="H6164" s="2">
        <v>461744</v>
      </c>
      <c r="I6164" s="2">
        <v>24.58</v>
      </c>
      <c r="J6164" s="82" t="s">
        <v>13741</v>
      </c>
    </row>
    <row r="6165" spans="1:10" ht="13.9">
      <c r="A6165" s="4" t="s">
        <v>13746</v>
      </c>
      <c r="B6165" s="4" t="s">
        <v>649</v>
      </c>
      <c r="C6165" s="4" t="s">
        <v>654</v>
      </c>
      <c r="D6165" s="4">
        <v>-2.47E-2</v>
      </c>
      <c r="E6165" s="4">
        <v>5.3E-3</v>
      </c>
      <c r="F6165" s="81" t="s">
        <v>13747</v>
      </c>
      <c r="G6165" s="4">
        <v>0.80269999999999997</v>
      </c>
      <c r="H6165" s="2">
        <v>448902</v>
      </c>
      <c r="I6165" s="2">
        <v>21.72</v>
      </c>
      <c r="J6165" s="82" t="s">
        <v>1732</v>
      </c>
    </row>
    <row r="6166" spans="1:10" ht="13.9">
      <c r="A6166" s="4" t="s">
        <v>13748</v>
      </c>
      <c r="B6166" s="4" t="s">
        <v>650</v>
      </c>
      <c r="C6166" s="4" t="s">
        <v>662</v>
      </c>
      <c r="D6166" s="4">
        <v>-2.5000000000000001E-2</v>
      </c>
      <c r="E6166" s="4">
        <v>5.3E-3</v>
      </c>
      <c r="F6166" s="81" t="s">
        <v>1451</v>
      </c>
      <c r="G6166" s="4">
        <v>0.80969999999999998</v>
      </c>
      <c r="H6166" s="2">
        <v>461744</v>
      </c>
      <c r="I6166" s="2">
        <v>22.25</v>
      </c>
      <c r="J6166" s="82" t="s">
        <v>13749</v>
      </c>
    </row>
    <row r="6167" spans="1:10" ht="13.9">
      <c r="A6167" s="4" t="s">
        <v>13750</v>
      </c>
      <c r="B6167" s="4" t="s">
        <v>649</v>
      </c>
      <c r="C6167" s="4" t="s">
        <v>654</v>
      </c>
      <c r="D6167" s="4">
        <v>-2.4400000000000002E-2</v>
      </c>
      <c r="E6167" s="4">
        <v>4.7000000000000002E-3</v>
      </c>
      <c r="F6167" s="81" t="s">
        <v>13751</v>
      </c>
      <c r="G6167" s="4">
        <v>0.26479999999999998</v>
      </c>
      <c r="H6167" s="2">
        <v>450600</v>
      </c>
      <c r="I6167" s="2">
        <v>26.95</v>
      </c>
      <c r="J6167" s="82" t="s">
        <v>7086</v>
      </c>
    </row>
    <row r="6168" spans="1:10" ht="13.9">
      <c r="A6168" s="4" t="s">
        <v>13752</v>
      </c>
      <c r="B6168" s="4" t="s">
        <v>650</v>
      </c>
      <c r="C6168" s="4" t="s">
        <v>662</v>
      </c>
      <c r="D6168" s="4">
        <v>2.5100000000000001E-2</v>
      </c>
      <c r="E6168" s="4">
        <v>5.3E-3</v>
      </c>
      <c r="F6168" s="81" t="s">
        <v>13753</v>
      </c>
      <c r="G6168" s="4">
        <v>0.1943</v>
      </c>
      <c r="H6168" s="2">
        <v>460726</v>
      </c>
      <c r="I6168" s="2">
        <v>22.43</v>
      </c>
      <c r="J6168" s="82" t="s">
        <v>13754</v>
      </c>
    </row>
    <row r="6169" spans="1:10" ht="13.9">
      <c r="A6169" s="4" t="s">
        <v>13755</v>
      </c>
      <c r="B6169" s="4" t="s">
        <v>649</v>
      </c>
      <c r="C6169" s="4" t="s">
        <v>654</v>
      </c>
      <c r="D6169" s="4">
        <v>-2.4500000000000001E-2</v>
      </c>
      <c r="E6169" s="4">
        <v>4.7000000000000002E-3</v>
      </c>
      <c r="F6169" s="81" t="s">
        <v>13756</v>
      </c>
      <c r="G6169" s="4">
        <v>0.26319999999999999</v>
      </c>
      <c r="H6169" s="2">
        <v>460726</v>
      </c>
      <c r="I6169" s="2">
        <v>27.17</v>
      </c>
      <c r="J6169" s="82" t="s">
        <v>6749</v>
      </c>
    </row>
    <row r="6170" spans="1:10" ht="13.9">
      <c r="A6170" s="4" t="s">
        <v>13757</v>
      </c>
      <c r="B6170" s="4" t="s">
        <v>650</v>
      </c>
      <c r="C6170" s="4" t="s">
        <v>662</v>
      </c>
      <c r="D6170" s="4">
        <v>-2.3900000000000001E-2</v>
      </c>
      <c r="E6170" s="4">
        <v>4.7000000000000002E-3</v>
      </c>
      <c r="F6170" s="81" t="s">
        <v>7759</v>
      </c>
      <c r="G6170" s="4">
        <v>0.2646</v>
      </c>
      <c r="H6170" s="2">
        <v>461744</v>
      </c>
      <c r="I6170" s="2">
        <v>25.86</v>
      </c>
      <c r="J6170" s="82" t="s">
        <v>13250</v>
      </c>
    </row>
    <row r="6171" spans="1:10" ht="13.9">
      <c r="A6171" s="4" t="s">
        <v>13758</v>
      </c>
      <c r="B6171" s="4" t="s">
        <v>649</v>
      </c>
      <c r="C6171" s="4" t="s">
        <v>650</v>
      </c>
      <c r="D6171" s="4">
        <v>2.4E-2</v>
      </c>
      <c r="E6171" s="4">
        <v>4.7000000000000002E-3</v>
      </c>
      <c r="F6171" s="81" t="s">
        <v>13759</v>
      </c>
      <c r="G6171" s="4">
        <v>0.73560000000000003</v>
      </c>
      <c r="H6171" s="2">
        <v>461744</v>
      </c>
      <c r="I6171" s="2">
        <v>26.08</v>
      </c>
      <c r="J6171" s="82" t="s">
        <v>12019</v>
      </c>
    </row>
    <row r="6172" spans="1:10" ht="13.9">
      <c r="A6172" s="4" t="s">
        <v>13760</v>
      </c>
      <c r="B6172" s="4" t="s">
        <v>662</v>
      </c>
      <c r="C6172" s="4" t="s">
        <v>654</v>
      </c>
      <c r="D6172" s="4">
        <v>2.2800000000000001E-2</v>
      </c>
      <c r="E6172" s="4">
        <v>4.5999999999999999E-3</v>
      </c>
      <c r="F6172" s="81" t="s">
        <v>13761</v>
      </c>
      <c r="G6172" s="4">
        <v>0.7268</v>
      </c>
      <c r="H6172" s="2">
        <v>483768</v>
      </c>
      <c r="I6172" s="2">
        <v>24.57</v>
      </c>
      <c r="J6172" s="82" t="s">
        <v>2186</v>
      </c>
    </row>
    <row r="6173" spans="1:10" ht="13.9">
      <c r="A6173" s="4" t="s">
        <v>13762</v>
      </c>
      <c r="B6173" s="4" t="s">
        <v>649</v>
      </c>
      <c r="C6173" s="4" t="s">
        <v>654</v>
      </c>
      <c r="D6173" s="4">
        <v>-2.4199999999999999E-2</v>
      </c>
      <c r="E6173" s="4">
        <v>4.7999999999999996E-3</v>
      </c>
      <c r="F6173" s="81" t="s">
        <v>13763</v>
      </c>
      <c r="G6173" s="4">
        <v>0.26100000000000001</v>
      </c>
      <c r="H6173" s="2">
        <v>448902</v>
      </c>
      <c r="I6173" s="2">
        <v>25.42</v>
      </c>
      <c r="J6173" s="82" t="s">
        <v>3335</v>
      </c>
    </row>
    <row r="6174" spans="1:10" ht="13.9">
      <c r="A6174" s="4" t="s">
        <v>13764</v>
      </c>
      <c r="B6174" s="4" t="s">
        <v>649</v>
      </c>
      <c r="C6174" s="4" t="s">
        <v>654</v>
      </c>
      <c r="D6174" s="4">
        <v>2.2499999999999999E-2</v>
      </c>
      <c r="E6174" s="4">
        <v>4.5999999999999999E-3</v>
      </c>
      <c r="F6174" s="81" t="s">
        <v>1710</v>
      </c>
      <c r="G6174" s="4">
        <v>0.7359</v>
      </c>
      <c r="H6174" s="2">
        <v>483768</v>
      </c>
      <c r="I6174" s="2">
        <v>23.92</v>
      </c>
      <c r="J6174" s="82" t="s">
        <v>2108</v>
      </c>
    </row>
    <row r="6175" spans="1:10" ht="13.9">
      <c r="A6175" s="4" t="s">
        <v>13765</v>
      </c>
      <c r="B6175" s="4" t="s">
        <v>650</v>
      </c>
      <c r="C6175" s="4" t="s">
        <v>654</v>
      </c>
      <c r="D6175" s="4">
        <v>-2.3900000000000001E-2</v>
      </c>
      <c r="E6175" s="4">
        <v>4.7000000000000002E-3</v>
      </c>
      <c r="F6175" s="81" t="s">
        <v>13766</v>
      </c>
      <c r="G6175" s="4">
        <v>0.26469999999999999</v>
      </c>
      <c r="H6175" s="2">
        <v>461744</v>
      </c>
      <c r="I6175" s="2">
        <v>25.86</v>
      </c>
      <c r="J6175" s="82" t="s">
        <v>13250</v>
      </c>
    </row>
    <row r="6176" spans="1:10" ht="13.9">
      <c r="A6176" s="4" t="s">
        <v>13767</v>
      </c>
      <c r="B6176" s="4" t="s">
        <v>650</v>
      </c>
      <c r="C6176" s="4" t="s">
        <v>662</v>
      </c>
      <c r="D6176" s="4">
        <v>2.3400000000000001E-2</v>
      </c>
      <c r="E6176" s="4">
        <v>4.7000000000000002E-3</v>
      </c>
      <c r="F6176" s="81" t="s">
        <v>7233</v>
      </c>
      <c r="G6176" s="4">
        <v>0.73560000000000003</v>
      </c>
      <c r="H6176" s="2">
        <v>461744</v>
      </c>
      <c r="I6176" s="2">
        <v>24.79</v>
      </c>
      <c r="J6176" s="82" t="s">
        <v>6805</v>
      </c>
    </row>
    <row r="6177" spans="1:10" ht="13.9">
      <c r="A6177" s="4" t="s">
        <v>13768</v>
      </c>
      <c r="B6177" s="4" t="s">
        <v>649</v>
      </c>
      <c r="C6177" s="4" t="s">
        <v>654</v>
      </c>
      <c r="D6177" s="4">
        <v>-2.4E-2</v>
      </c>
      <c r="E6177" s="4">
        <v>4.7000000000000002E-3</v>
      </c>
      <c r="F6177" s="81" t="s">
        <v>13769</v>
      </c>
      <c r="G6177" s="4">
        <v>0.26469999999999999</v>
      </c>
      <c r="H6177" s="2">
        <v>461744</v>
      </c>
      <c r="I6177" s="2">
        <v>26.08</v>
      </c>
      <c r="J6177" s="82" t="s">
        <v>12019</v>
      </c>
    </row>
    <row r="6178" spans="1:10" ht="13.9">
      <c r="A6178" s="4" t="s">
        <v>13770</v>
      </c>
      <c r="B6178" s="4" t="s">
        <v>650</v>
      </c>
      <c r="C6178" s="4" t="s">
        <v>662</v>
      </c>
      <c r="D6178" s="4">
        <v>2.4E-2</v>
      </c>
      <c r="E6178" s="4">
        <v>5.1999999999999998E-3</v>
      </c>
      <c r="F6178" s="81" t="s">
        <v>13771</v>
      </c>
      <c r="G6178" s="4">
        <v>0.19070000000000001</v>
      </c>
      <c r="H6178" s="2">
        <v>483768</v>
      </c>
      <c r="I6178" s="2">
        <v>21.3</v>
      </c>
      <c r="J6178" s="82" t="s">
        <v>6488</v>
      </c>
    </row>
    <row r="6179" spans="1:10" ht="13.9">
      <c r="A6179" s="4" t="s">
        <v>13772</v>
      </c>
      <c r="B6179" s="4" t="s">
        <v>649</v>
      </c>
      <c r="C6179" s="4" t="s">
        <v>654</v>
      </c>
      <c r="D6179" s="4">
        <v>-2.4E-2</v>
      </c>
      <c r="E6179" s="4">
        <v>4.7000000000000002E-3</v>
      </c>
      <c r="F6179" s="81" t="s">
        <v>13773</v>
      </c>
      <c r="G6179" s="4">
        <v>0.27379999999999999</v>
      </c>
      <c r="H6179" s="2">
        <v>460726</v>
      </c>
      <c r="I6179" s="2">
        <v>26.08</v>
      </c>
      <c r="J6179" s="82" t="s">
        <v>1942</v>
      </c>
    </row>
    <row r="6180" spans="1:10" ht="13.9">
      <c r="A6180" s="4" t="s">
        <v>13774</v>
      </c>
      <c r="B6180" s="4" t="s">
        <v>650</v>
      </c>
      <c r="C6180" s="4" t="s">
        <v>662</v>
      </c>
      <c r="D6180" s="4">
        <v>-2.5100000000000001E-2</v>
      </c>
      <c r="E6180" s="4">
        <v>5.1999999999999998E-3</v>
      </c>
      <c r="F6180" s="81" t="s">
        <v>12194</v>
      </c>
      <c r="G6180" s="4">
        <v>0.80259999999999998</v>
      </c>
      <c r="H6180" s="2">
        <v>461744</v>
      </c>
      <c r="I6180" s="2">
        <v>23.3</v>
      </c>
      <c r="J6180" s="82" t="s">
        <v>6032</v>
      </c>
    </row>
    <row r="6181" spans="1:10" ht="13.9">
      <c r="A6181" s="4" t="s">
        <v>13775</v>
      </c>
      <c r="B6181" s="4" t="s">
        <v>1292</v>
      </c>
      <c r="C6181" s="4" t="s">
        <v>662</v>
      </c>
      <c r="D6181" s="4">
        <v>2.4799999999999999E-2</v>
      </c>
      <c r="E6181" s="4">
        <v>4.7999999999999996E-3</v>
      </c>
      <c r="F6181" s="81" t="s">
        <v>13776</v>
      </c>
      <c r="G6181" s="4">
        <v>0.73770000000000002</v>
      </c>
      <c r="H6181" s="2">
        <v>448902</v>
      </c>
      <c r="I6181" s="2">
        <v>26.69</v>
      </c>
      <c r="J6181" s="82" t="s">
        <v>6440</v>
      </c>
    </row>
    <row r="6182" spans="1:10" ht="13.9">
      <c r="A6182" s="4" t="s">
        <v>13777</v>
      </c>
      <c r="B6182" s="4" t="s">
        <v>649</v>
      </c>
      <c r="C6182" s="4" t="s">
        <v>654</v>
      </c>
      <c r="D6182" s="4">
        <v>-2.3900000000000001E-2</v>
      </c>
      <c r="E6182" s="4">
        <v>4.7000000000000002E-3</v>
      </c>
      <c r="F6182" s="81" t="s">
        <v>13778</v>
      </c>
      <c r="G6182" s="4">
        <v>0.26450000000000001</v>
      </c>
      <c r="H6182" s="2">
        <v>461744</v>
      </c>
      <c r="I6182" s="2">
        <v>25.86</v>
      </c>
      <c r="J6182" s="82" t="s">
        <v>13250</v>
      </c>
    </row>
    <row r="6183" spans="1:10" ht="13.9">
      <c r="A6183" s="4" t="s">
        <v>13779</v>
      </c>
      <c r="B6183" s="4" t="s">
        <v>650</v>
      </c>
      <c r="C6183" s="4" t="s">
        <v>662</v>
      </c>
      <c r="D6183" s="4">
        <v>2.4199999999999999E-2</v>
      </c>
      <c r="E6183" s="4">
        <v>4.7000000000000002E-3</v>
      </c>
      <c r="F6183" s="81" t="s">
        <v>13780</v>
      </c>
      <c r="G6183" s="4">
        <v>0.7349</v>
      </c>
      <c r="H6183" s="2">
        <v>461744</v>
      </c>
      <c r="I6183" s="2">
        <v>26.51</v>
      </c>
      <c r="J6183" s="82" t="s">
        <v>13781</v>
      </c>
    </row>
    <row r="6184" spans="1:10" ht="13.9">
      <c r="A6184" s="4" t="s">
        <v>13782</v>
      </c>
      <c r="B6184" s="4" t="s">
        <v>650</v>
      </c>
      <c r="C6184" s="4" t="s">
        <v>662</v>
      </c>
      <c r="D6184" s="4">
        <v>2.7199999999999998E-2</v>
      </c>
      <c r="E6184" s="4">
        <v>5.7000000000000002E-3</v>
      </c>
      <c r="F6184" s="81" t="s">
        <v>13783</v>
      </c>
      <c r="G6184" s="4">
        <v>0.17369999999999999</v>
      </c>
      <c r="H6184" s="2">
        <v>455050</v>
      </c>
      <c r="I6184" s="2">
        <v>22.77</v>
      </c>
      <c r="J6184" s="82" t="s">
        <v>13784</v>
      </c>
    </row>
    <row r="6185" spans="1:10" ht="13.9">
      <c r="A6185" s="4" t="s">
        <v>13785</v>
      </c>
      <c r="B6185" s="4" t="s">
        <v>649</v>
      </c>
      <c r="C6185" s="4" t="s">
        <v>662</v>
      </c>
      <c r="D6185" s="4">
        <v>-2.0199999999999999E-2</v>
      </c>
      <c r="E6185" s="4">
        <v>4.3E-3</v>
      </c>
      <c r="F6185" s="81" t="s">
        <v>728</v>
      </c>
      <c r="G6185" s="4">
        <v>0.61460000000000004</v>
      </c>
      <c r="H6185" s="2">
        <v>448902</v>
      </c>
      <c r="I6185" s="2">
        <v>22.07</v>
      </c>
      <c r="J6185" s="82" t="s">
        <v>1428</v>
      </c>
    </row>
    <row r="6186" spans="1:10" ht="13.9">
      <c r="A6186" s="4" t="s">
        <v>13786</v>
      </c>
      <c r="B6186" s="4" t="s">
        <v>649</v>
      </c>
      <c r="C6186" s="4" t="s">
        <v>654</v>
      </c>
      <c r="D6186" s="4">
        <v>-1.9900000000000001E-2</v>
      </c>
      <c r="E6186" s="4">
        <v>4.3E-3</v>
      </c>
      <c r="F6186" s="81" t="s">
        <v>13787</v>
      </c>
      <c r="G6186" s="4">
        <v>0.61499999999999999</v>
      </c>
      <c r="H6186" s="2">
        <v>453695</v>
      </c>
      <c r="I6186" s="2">
        <v>21.42</v>
      </c>
      <c r="J6186" s="82" t="s">
        <v>3193</v>
      </c>
    </row>
    <row r="6187" spans="1:10" ht="13.9">
      <c r="A6187" s="4" t="s">
        <v>13788</v>
      </c>
      <c r="B6187" s="4" t="s">
        <v>649</v>
      </c>
      <c r="C6187" s="4" t="s">
        <v>654</v>
      </c>
      <c r="D6187" s="4">
        <v>-1.9800000000000002E-2</v>
      </c>
      <c r="E6187" s="4">
        <v>4.3E-3</v>
      </c>
      <c r="F6187" s="81" t="s">
        <v>3011</v>
      </c>
      <c r="G6187" s="4">
        <v>0.61550000000000005</v>
      </c>
      <c r="H6187" s="2">
        <v>461744</v>
      </c>
      <c r="I6187" s="2">
        <v>21.2</v>
      </c>
      <c r="J6187" s="82" t="s">
        <v>8997</v>
      </c>
    </row>
    <row r="6188" spans="1:10" ht="13.9">
      <c r="A6188" s="4" t="s">
        <v>13789</v>
      </c>
      <c r="B6188" s="4" t="s">
        <v>650</v>
      </c>
      <c r="C6188" s="4" t="s">
        <v>662</v>
      </c>
      <c r="D6188" s="4">
        <v>-1.9800000000000002E-2</v>
      </c>
      <c r="E6188" s="4">
        <v>4.1999999999999997E-3</v>
      </c>
      <c r="F6188" s="81" t="s">
        <v>13790</v>
      </c>
      <c r="G6188" s="4">
        <v>0.52249999999999996</v>
      </c>
      <c r="H6188" s="2">
        <v>464222</v>
      </c>
      <c r="I6188" s="2">
        <v>22.22</v>
      </c>
      <c r="J6188" s="82" t="s">
        <v>1735</v>
      </c>
    </row>
    <row r="6189" spans="1:10" ht="13.9">
      <c r="A6189" s="4" t="s">
        <v>13791</v>
      </c>
      <c r="B6189" s="4" t="s">
        <v>649</v>
      </c>
      <c r="C6189" s="4" t="s">
        <v>650</v>
      </c>
      <c r="D6189" s="4">
        <v>-2.0799999999999999E-2</v>
      </c>
      <c r="E6189" s="4">
        <v>4.1999999999999997E-3</v>
      </c>
      <c r="F6189" s="81" t="s">
        <v>13792</v>
      </c>
      <c r="G6189" s="4">
        <v>0.52339999999999998</v>
      </c>
      <c r="H6189" s="2">
        <v>461744</v>
      </c>
      <c r="I6189" s="2">
        <v>24.53</v>
      </c>
      <c r="J6189" s="82" t="s">
        <v>1126</v>
      </c>
    </row>
    <row r="6190" spans="1:10" ht="13.9">
      <c r="A6190" s="4" t="s">
        <v>13793</v>
      </c>
      <c r="B6190" s="4" t="s">
        <v>650</v>
      </c>
      <c r="C6190" s="4" t="s">
        <v>654</v>
      </c>
      <c r="D6190" s="4">
        <v>-1.9400000000000001E-2</v>
      </c>
      <c r="E6190" s="4">
        <v>4.1999999999999997E-3</v>
      </c>
      <c r="F6190" s="81" t="s">
        <v>5523</v>
      </c>
      <c r="G6190" s="4">
        <v>0.54500000000000004</v>
      </c>
      <c r="H6190" s="2">
        <v>461744</v>
      </c>
      <c r="I6190" s="2">
        <v>21.34</v>
      </c>
      <c r="J6190" s="82" t="s">
        <v>13630</v>
      </c>
    </row>
    <row r="6191" spans="1:10" ht="13.9">
      <c r="A6191" s="4" t="s">
        <v>13794</v>
      </c>
      <c r="B6191" s="4" t="s">
        <v>649</v>
      </c>
      <c r="C6191" s="4" t="s">
        <v>654</v>
      </c>
      <c r="D6191" s="4">
        <v>2.0199999999999999E-2</v>
      </c>
      <c r="E6191" s="4">
        <v>4.1999999999999997E-3</v>
      </c>
      <c r="F6191" s="81" t="s">
        <v>13795</v>
      </c>
      <c r="G6191" s="4">
        <v>0.45479999999999998</v>
      </c>
      <c r="H6191" s="2">
        <v>448902</v>
      </c>
      <c r="I6191" s="2">
        <v>23.13</v>
      </c>
      <c r="J6191" s="82" t="s">
        <v>2081</v>
      </c>
    </row>
    <row r="6192" spans="1:10" ht="13.9">
      <c r="A6192" s="4" t="s">
        <v>13796</v>
      </c>
      <c r="B6192" s="4" t="s">
        <v>654</v>
      </c>
      <c r="C6192" s="4" t="s">
        <v>12694</v>
      </c>
      <c r="D6192" s="4">
        <v>2.1000000000000001E-2</v>
      </c>
      <c r="E6192" s="4">
        <v>4.3E-3</v>
      </c>
      <c r="F6192" s="81" t="s">
        <v>13797</v>
      </c>
      <c r="G6192" s="4">
        <v>0.44290000000000002</v>
      </c>
      <c r="H6192" s="2">
        <v>448902</v>
      </c>
      <c r="I6192" s="2">
        <v>23.85</v>
      </c>
      <c r="J6192" s="82" t="s">
        <v>6403</v>
      </c>
    </row>
    <row r="6193" spans="1:10" ht="13.9">
      <c r="A6193" s="4" t="s">
        <v>13798</v>
      </c>
      <c r="B6193" s="4" t="s">
        <v>649</v>
      </c>
      <c r="C6193" s="4" t="s">
        <v>654</v>
      </c>
      <c r="D6193" s="4">
        <v>2.0400000000000001E-2</v>
      </c>
      <c r="E6193" s="4">
        <v>4.1999999999999997E-3</v>
      </c>
      <c r="F6193" s="81" t="s">
        <v>13226</v>
      </c>
      <c r="G6193" s="4">
        <v>0.44979999999999998</v>
      </c>
      <c r="H6193" s="2">
        <v>448902</v>
      </c>
      <c r="I6193" s="2">
        <v>23.59</v>
      </c>
      <c r="J6193" s="82" t="s">
        <v>1305</v>
      </c>
    </row>
    <row r="6194" spans="1:10" ht="13.9">
      <c r="A6194" s="4" t="s">
        <v>13799</v>
      </c>
      <c r="B6194" s="4" t="s">
        <v>650</v>
      </c>
      <c r="C6194" s="4" t="s">
        <v>662</v>
      </c>
      <c r="D6194" s="4">
        <v>-1.9599999999999999E-2</v>
      </c>
      <c r="E6194" s="4">
        <v>4.1999999999999997E-3</v>
      </c>
      <c r="F6194" s="81" t="s">
        <v>3157</v>
      </c>
      <c r="G6194" s="4">
        <v>0.55210000000000004</v>
      </c>
      <c r="H6194" s="2">
        <v>457631</v>
      </c>
      <c r="I6194" s="2">
        <v>21.78</v>
      </c>
      <c r="J6194" s="82" t="s">
        <v>2789</v>
      </c>
    </row>
    <row r="6195" spans="1:10" ht="13.9">
      <c r="A6195" s="4" t="s">
        <v>13800</v>
      </c>
      <c r="B6195" s="4" t="s">
        <v>662</v>
      </c>
      <c r="C6195" s="4" t="s">
        <v>654</v>
      </c>
      <c r="D6195" s="4">
        <v>1.95E-2</v>
      </c>
      <c r="E6195" s="4">
        <v>4.1000000000000003E-3</v>
      </c>
      <c r="F6195" s="81" t="s">
        <v>13801</v>
      </c>
      <c r="G6195" s="4">
        <v>0.44829999999999998</v>
      </c>
      <c r="H6195" s="2">
        <v>461744</v>
      </c>
      <c r="I6195" s="2">
        <v>22.62</v>
      </c>
      <c r="J6195" s="82" t="s">
        <v>6799</v>
      </c>
    </row>
    <row r="6196" spans="1:10" ht="13.9">
      <c r="A6196" s="4" t="s">
        <v>13802</v>
      </c>
      <c r="B6196" s="4" t="s">
        <v>649</v>
      </c>
      <c r="C6196" s="4" t="s">
        <v>654</v>
      </c>
      <c r="D6196" s="4">
        <v>-2.23E-2</v>
      </c>
      <c r="E6196" s="4">
        <v>4.4000000000000003E-3</v>
      </c>
      <c r="F6196" s="81" t="s">
        <v>13803</v>
      </c>
      <c r="G6196" s="4">
        <v>0.33169999999999999</v>
      </c>
      <c r="H6196" s="2">
        <v>448902</v>
      </c>
      <c r="I6196" s="2">
        <v>25.69</v>
      </c>
      <c r="J6196" s="82" t="s">
        <v>13804</v>
      </c>
    </row>
    <row r="6197" spans="1:10" ht="13.9">
      <c r="A6197" s="4" t="s">
        <v>13805</v>
      </c>
      <c r="B6197" s="4" t="s">
        <v>650</v>
      </c>
      <c r="C6197" s="4" t="s">
        <v>662</v>
      </c>
      <c r="D6197" s="4">
        <v>-1.9599999999999999E-2</v>
      </c>
      <c r="E6197" s="4">
        <v>4.1000000000000003E-3</v>
      </c>
      <c r="F6197" s="81" t="s">
        <v>1862</v>
      </c>
      <c r="G6197" s="4">
        <v>0.55189999999999995</v>
      </c>
      <c r="H6197" s="2">
        <v>461744</v>
      </c>
      <c r="I6197" s="2">
        <v>22.85</v>
      </c>
      <c r="J6197" s="82" t="s">
        <v>1238</v>
      </c>
    </row>
    <row r="6198" spans="1:10" ht="13.9">
      <c r="A6198" s="4" t="s">
        <v>13806</v>
      </c>
      <c r="B6198" s="4" t="s">
        <v>649</v>
      </c>
      <c r="C6198" s="4" t="s">
        <v>654</v>
      </c>
      <c r="D6198" s="4">
        <v>2.06E-2</v>
      </c>
      <c r="E6198" s="4">
        <v>4.3E-3</v>
      </c>
      <c r="F6198" s="81" t="s">
        <v>13807</v>
      </c>
      <c r="G6198" s="4">
        <v>0.48359999999999997</v>
      </c>
      <c r="H6198" s="2">
        <v>461744</v>
      </c>
      <c r="I6198" s="2">
        <v>22.95</v>
      </c>
      <c r="J6198" s="82" t="s">
        <v>1329</v>
      </c>
    </row>
    <row r="6199" spans="1:10" ht="13.9">
      <c r="A6199" s="4" t="s">
        <v>13808</v>
      </c>
      <c r="B6199" s="4" t="s">
        <v>649</v>
      </c>
      <c r="C6199" s="4" t="s">
        <v>654</v>
      </c>
      <c r="D6199" s="4">
        <v>-2.0299999999999999E-2</v>
      </c>
      <c r="E6199" s="4">
        <v>4.1999999999999997E-3</v>
      </c>
      <c r="F6199" s="81" t="s">
        <v>13809</v>
      </c>
      <c r="G6199" s="4">
        <v>0.54630000000000001</v>
      </c>
      <c r="H6199" s="2">
        <v>461744</v>
      </c>
      <c r="I6199" s="2">
        <v>23.36</v>
      </c>
      <c r="J6199" s="82" t="s">
        <v>13810</v>
      </c>
    </row>
    <row r="6200" spans="1:10" ht="13.9">
      <c r="A6200" s="4" t="s">
        <v>13811</v>
      </c>
      <c r="B6200" s="4" t="s">
        <v>650</v>
      </c>
      <c r="C6200" s="4" t="s">
        <v>662</v>
      </c>
      <c r="D6200" s="4">
        <v>2.0500000000000001E-2</v>
      </c>
      <c r="E6200" s="4">
        <v>4.1999999999999997E-3</v>
      </c>
      <c r="F6200" s="81" t="s">
        <v>13812</v>
      </c>
      <c r="G6200" s="4">
        <v>0.45319999999999999</v>
      </c>
      <c r="H6200" s="2">
        <v>455730</v>
      </c>
      <c r="I6200" s="2">
        <v>23.82</v>
      </c>
      <c r="J6200" s="82" t="s">
        <v>13320</v>
      </c>
    </row>
    <row r="6201" spans="1:10" ht="13.9">
      <c r="A6201" s="4" t="s">
        <v>13813</v>
      </c>
      <c r="B6201" s="4" t="s">
        <v>662</v>
      </c>
      <c r="C6201" s="4" t="s">
        <v>654</v>
      </c>
      <c r="D6201" s="4">
        <v>2.0199999999999999E-2</v>
      </c>
      <c r="E6201" s="4">
        <v>4.1999999999999997E-3</v>
      </c>
      <c r="F6201" s="81" t="s">
        <v>3373</v>
      </c>
      <c r="G6201" s="4">
        <v>0.45369999999999999</v>
      </c>
      <c r="H6201" s="2">
        <v>461744</v>
      </c>
      <c r="I6201" s="2">
        <v>23.13</v>
      </c>
      <c r="J6201" s="82" t="s">
        <v>13814</v>
      </c>
    </row>
    <row r="6202" spans="1:10" ht="13.9">
      <c r="A6202" s="4" t="s">
        <v>13815</v>
      </c>
      <c r="B6202" s="4" t="s">
        <v>649</v>
      </c>
      <c r="C6202" s="4" t="s">
        <v>654</v>
      </c>
      <c r="D6202" s="4">
        <v>2.0199999999999999E-2</v>
      </c>
      <c r="E6202" s="4">
        <v>4.1999999999999997E-3</v>
      </c>
      <c r="F6202" s="81" t="s">
        <v>13271</v>
      </c>
      <c r="G6202" s="4">
        <v>0.45369999999999999</v>
      </c>
      <c r="H6202" s="2">
        <v>461744</v>
      </c>
      <c r="I6202" s="2">
        <v>23.13</v>
      </c>
      <c r="J6202" s="82" t="s">
        <v>13814</v>
      </c>
    </row>
    <row r="6203" spans="1:10" ht="13.9">
      <c r="A6203" s="4" t="s">
        <v>13816</v>
      </c>
      <c r="B6203" s="4" t="s">
        <v>650</v>
      </c>
      <c r="C6203" s="4" t="s">
        <v>662</v>
      </c>
      <c r="D6203" s="4">
        <v>-2.0199999999999999E-2</v>
      </c>
      <c r="E6203" s="4">
        <v>4.1999999999999997E-3</v>
      </c>
      <c r="F6203" s="81" t="s">
        <v>7400</v>
      </c>
      <c r="G6203" s="4">
        <v>0.54630000000000001</v>
      </c>
      <c r="H6203" s="2">
        <v>461744</v>
      </c>
      <c r="I6203" s="2">
        <v>23.13</v>
      </c>
      <c r="J6203" s="82" t="s">
        <v>13814</v>
      </c>
    </row>
    <row r="6204" spans="1:10" ht="13.9">
      <c r="A6204" s="4" t="s">
        <v>13817</v>
      </c>
      <c r="B6204" s="4" t="s">
        <v>650</v>
      </c>
      <c r="C6204" s="4" t="s">
        <v>654</v>
      </c>
      <c r="D6204" s="4">
        <v>-2.0799999999999999E-2</v>
      </c>
      <c r="E6204" s="4">
        <v>4.3E-3</v>
      </c>
      <c r="F6204" s="81" t="s">
        <v>6338</v>
      </c>
      <c r="G6204" s="4">
        <v>0.61350000000000005</v>
      </c>
      <c r="H6204" s="2">
        <v>455730</v>
      </c>
      <c r="I6204" s="2">
        <v>23.4</v>
      </c>
      <c r="J6204" s="82" t="s">
        <v>6910</v>
      </c>
    </row>
    <row r="6205" spans="1:10" ht="13.9">
      <c r="A6205" s="4" t="s">
        <v>13818</v>
      </c>
      <c r="B6205" s="4" t="s">
        <v>662</v>
      </c>
      <c r="C6205" s="4" t="s">
        <v>654</v>
      </c>
      <c r="D6205" s="4">
        <v>-2.4799999999999999E-2</v>
      </c>
      <c r="E6205" s="4">
        <v>4.8999999999999998E-3</v>
      </c>
      <c r="F6205" s="81" t="s">
        <v>13819</v>
      </c>
      <c r="G6205" s="4">
        <v>0.2331</v>
      </c>
      <c r="H6205" s="2">
        <v>457631</v>
      </c>
      <c r="I6205" s="2">
        <v>25.62</v>
      </c>
      <c r="J6205" s="82" t="s">
        <v>13820</v>
      </c>
    </row>
    <row r="6206" spans="1:10" ht="13.9">
      <c r="A6206" s="4" t="s">
        <v>13821</v>
      </c>
      <c r="B6206" s="4" t="s">
        <v>650</v>
      </c>
      <c r="C6206" s="4" t="s">
        <v>662</v>
      </c>
      <c r="D6206" s="4">
        <v>-2.4E-2</v>
      </c>
      <c r="E6206" s="4">
        <v>4.7000000000000002E-3</v>
      </c>
      <c r="F6206" s="81" t="s">
        <v>13822</v>
      </c>
      <c r="G6206" s="4">
        <v>0.73009999999999997</v>
      </c>
      <c r="H6206" s="2">
        <v>459709</v>
      </c>
      <c r="I6206" s="2">
        <v>26.08</v>
      </c>
      <c r="J6206" s="82" t="s">
        <v>13477</v>
      </c>
    </row>
    <row r="6207" spans="1:10" ht="13.9">
      <c r="A6207" s="4" t="s">
        <v>13823</v>
      </c>
      <c r="B6207" s="4" t="s">
        <v>649</v>
      </c>
      <c r="C6207" s="4" t="s">
        <v>654</v>
      </c>
      <c r="D6207" s="4">
        <v>-2.4299999999999999E-2</v>
      </c>
      <c r="E6207" s="4">
        <v>4.7000000000000002E-3</v>
      </c>
      <c r="F6207" s="81" t="s">
        <v>2201</v>
      </c>
      <c r="G6207" s="4">
        <v>0.72989999999999999</v>
      </c>
      <c r="H6207" s="2">
        <v>448902</v>
      </c>
      <c r="I6207" s="2">
        <v>26.73</v>
      </c>
      <c r="J6207" s="82" t="s">
        <v>13824</v>
      </c>
    </row>
    <row r="6208" spans="1:10" ht="13.9">
      <c r="A6208" s="4" t="s">
        <v>13825</v>
      </c>
      <c r="B6208" s="4" t="s">
        <v>662</v>
      </c>
      <c r="C6208" s="4" t="s">
        <v>654</v>
      </c>
      <c r="D6208" s="4">
        <v>-2.41E-2</v>
      </c>
      <c r="E6208" s="4">
        <v>4.7000000000000002E-3</v>
      </c>
      <c r="F6208" s="81" t="s">
        <v>13425</v>
      </c>
      <c r="G6208" s="4">
        <v>0.73029999999999995</v>
      </c>
      <c r="H6208" s="2">
        <v>461744</v>
      </c>
      <c r="I6208" s="2">
        <v>26.29</v>
      </c>
      <c r="J6208" s="82" t="s">
        <v>13826</v>
      </c>
    </row>
    <row r="6209" spans="1:10" ht="13.9">
      <c r="A6209" s="4" t="s">
        <v>13827</v>
      </c>
      <c r="B6209" s="4" t="s">
        <v>649</v>
      </c>
      <c r="C6209" s="4" t="s">
        <v>654</v>
      </c>
      <c r="D6209" s="4">
        <v>-2.3800000000000002E-2</v>
      </c>
      <c r="E6209" s="4">
        <v>4.7000000000000002E-3</v>
      </c>
      <c r="F6209" s="81" t="s">
        <v>13828</v>
      </c>
      <c r="G6209" s="4">
        <v>0.72989999999999999</v>
      </c>
      <c r="H6209" s="2">
        <v>461744</v>
      </c>
      <c r="I6209" s="2">
        <v>25.64</v>
      </c>
      <c r="J6209" s="82" t="s">
        <v>13829</v>
      </c>
    </row>
    <row r="6210" spans="1:10" ht="13.9">
      <c r="A6210" s="4" t="s">
        <v>13830</v>
      </c>
      <c r="B6210" s="4" t="s">
        <v>649</v>
      </c>
      <c r="C6210" s="4" t="s">
        <v>654</v>
      </c>
      <c r="D6210" s="4">
        <v>2.4199999999999999E-2</v>
      </c>
      <c r="E6210" s="4">
        <v>4.7000000000000002E-3</v>
      </c>
      <c r="F6210" s="81" t="s">
        <v>13831</v>
      </c>
      <c r="G6210" s="4">
        <v>0.2697</v>
      </c>
      <c r="H6210" s="2">
        <v>461744</v>
      </c>
      <c r="I6210" s="2">
        <v>26.51</v>
      </c>
      <c r="J6210" s="82" t="s">
        <v>13781</v>
      </c>
    </row>
    <row r="6211" spans="1:10" ht="13.9">
      <c r="A6211" s="4" t="s">
        <v>13832</v>
      </c>
      <c r="B6211" s="4" t="s">
        <v>650</v>
      </c>
      <c r="C6211" s="4" t="s">
        <v>654</v>
      </c>
      <c r="D6211" s="4">
        <v>2.41E-2</v>
      </c>
      <c r="E6211" s="4">
        <v>4.7000000000000002E-3</v>
      </c>
      <c r="F6211" s="81" t="s">
        <v>13833</v>
      </c>
      <c r="G6211" s="4">
        <v>0.2697</v>
      </c>
      <c r="H6211" s="2">
        <v>461744</v>
      </c>
      <c r="I6211" s="2">
        <v>26.29</v>
      </c>
      <c r="J6211" s="82" t="s">
        <v>13826</v>
      </c>
    </row>
    <row r="6212" spans="1:10" ht="13.9">
      <c r="A6212" s="4" t="s">
        <v>13834</v>
      </c>
      <c r="B6212" s="4" t="s">
        <v>650</v>
      </c>
      <c r="C6212" s="4" t="s">
        <v>662</v>
      </c>
      <c r="D6212" s="4">
        <v>-2.4199999999999999E-2</v>
      </c>
      <c r="E6212" s="4">
        <v>4.7000000000000002E-3</v>
      </c>
      <c r="F6212" s="81" t="s">
        <v>13835</v>
      </c>
      <c r="G6212" s="4">
        <v>0.73019999999999996</v>
      </c>
      <c r="H6212" s="2">
        <v>459709</v>
      </c>
      <c r="I6212" s="2">
        <v>26.51</v>
      </c>
      <c r="J6212" s="82" t="s">
        <v>13836</v>
      </c>
    </row>
    <row r="6213" spans="1:10" ht="13.9">
      <c r="A6213" s="4" t="s">
        <v>13837</v>
      </c>
      <c r="B6213" s="4" t="s">
        <v>662</v>
      </c>
      <c r="C6213" s="4" t="s">
        <v>654</v>
      </c>
      <c r="D6213" s="4">
        <v>-2.41E-2</v>
      </c>
      <c r="E6213" s="4">
        <v>4.7000000000000002E-3</v>
      </c>
      <c r="F6213" s="81" t="s">
        <v>13838</v>
      </c>
      <c r="G6213" s="4">
        <v>0.73060000000000003</v>
      </c>
      <c r="H6213" s="2">
        <v>461744</v>
      </c>
      <c r="I6213" s="2">
        <v>26.29</v>
      </c>
      <c r="J6213" s="82" t="s">
        <v>13826</v>
      </c>
    </row>
    <row r="6214" spans="1:10" ht="13.9">
      <c r="A6214" s="4" t="s">
        <v>13839</v>
      </c>
      <c r="B6214" s="4" t="s">
        <v>1440</v>
      </c>
      <c r="C6214" s="4" t="s">
        <v>662</v>
      </c>
      <c r="D6214" s="4">
        <v>-2.23E-2</v>
      </c>
      <c r="E6214" s="4">
        <v>4.7999999999999996E-3</v>
      </c>
      <c r="F6214" s="81" t="s">
        <v>3260</v>
      </c>
      <c r="G6214" s="4">
        <v>0.71379999999999999</v>
      </c>
      <c r="H6214" s="2">
        <v>448902</v>
      </c>
      <c r="I6214" s="2">
        <v>21.58</v>
      </c>
      <c r="J6214" s="82" t="s">
        <v>2801</v>
      </c>
    </row>
    <row r="6215" spans="1:10" ht="13.9">
      <c r="A6215" s="4" t="s">
        <v>13840</v>
      </c>
      <c r="B6215" s="4" t="s">
        <v>654</v>
      </c>
      <c r="C6215" s="4" t="s">
        <v>655</v>
      </c>
      <c r="D6215" s="4">
        <v>-2.4199999999999999E-2</v>
      </c>
      <c r="E6215" s="4">
        <v>4.7000000000000002E-3</v>
      </c>
      <c r="F6215" s="81" t="s">
        <v>13841</v>
      </c>
      <c r="G6215" s="4">
        <v>0.73</v>
      </c>
      <c r="H6215" s="2">
        <v>448902</v>
      </c>
      <c r="I6215" s="2">
        <v>26.51</v>
      </c>
      <c r="J6215" s="82" t="s">
        <v>11225</v>
      </c>
    </row>
    <row r="6216" spans="1:10" ht="13.9">
      <c r="A6216" s="4" t="s">
        <v>13842</v>
      </c>
      <c r="B6216" s="4" t="s">
        <v>649</v>
      </c>
      <c r="C6216" s="4" t="s">
        <v>654</v>
      </c>
      <c r="D6216" s="4">
        <v>2.3800000000000002E-2</v>
      </c>
      <c r="E6216" s="4">
        <v>4.7000000000000002E-3</v>
      </c>
      <c r="F6216" s="81" t="s">
        <v>2317</v>
      </c>
      <c r="G6216" s="4">
        <v>0.26929999999999998</v>
      </c>
      <c r="H6216" s="2">
        <v>461744</v>
      </c>
      <c r="I6216" s="2">
        <v>25.64</v>
      </c>
      <c r="J6216" s="82" t="s">
        <v>13829</v>
      </c>
    </row>
    <row r="6217" spans="1:10" ht="13.9">
      <c r="A6217" s="4" t="s">
        <v>13843</v>
      </c>
      <c r="B6217" s="4" t="s">
        <v>649</v>
      </c>
      <c r="C6217" s="4" t="s">
        <v>654</v>
      </c>
      <c r="D6217" s="4">
        <v>-2.4E-2</v>
      </c>
      <c r="E6217" s="4">
        <v>4.7000000000000002E-3</v>
      </c>
      <c r="F6217" s="81" t="s">
        <v>13633</v>
      </c>
      <c r="G6217" s="4">
        <v>0.73040000000000005</v>
      </c>
      <c r="H6217" s="2">
        <v>461744</v>
      </c>
      <c r="I6217" s="2">
        <v>26.08</v>
      </c>
      <c r="J6217" s="82" t="s">
        <v>12019</v>
      </c>
    </row>
    <row r="6218" spans="1:10" ht="13.9">
      <c r="A6218" s="4" t="s">
        <v>13844</v>
      </c>
      <c r="B6218" s="4" t="s">
        <v>649</v>
      </c>
      <c r="C6218" s="4" t="s">
        <v>654</v>
      </c>
      <c r="D6218" s="4">
        <v>2.4E-2</v>
      </c>
      <c r="E6218" s="4">
        <v>4.7000000000000002E-3</v>
      </c>
      <c r="F6218" s="81" t="s">
        <v>13845</v>
      </c>
      <c r="G6218" s="4">
        <v>0.27189999999999998</v>
      </c>
      <c r="H6218" s="2">
        <v>461744</v>
      </c>
      <c r="I6218" s="2">
        <v>26.08</v>
      </c>
      <c r="J6218" s="82" t="s">
        <v>12019</v>
      </c>
    </row>
    <row r="6219" spans="1:10" ht="13.9">
      <c r="A6219" s="4" t="s">
        <v>13846</v>
      </c>
      <c r="B6219" s="4" t="s">
        <v>650</v>
      </c>
      <c r="C6219" s="4" t="s">
        <v>662</v>
      </c>
      <c r="D6219" s="4">
        <v>-2.4500000000000001E-2</v>
      </c>
      <c r="E6219" s="4">
        <v>4.7999999999999996E-3</v>
      </c>
      <c r="F6219" s="81" t="s">
        <v>13847</v>
      </c>
      <c r="G6219" s="4">
        <v>0.72609999999999997</v>
      </c>
      <c r="H6219" s="2">
        <v>448902</v>
      </c>
      <c r="I6219" s="2">
        <v>26.05</v>
      </c>
      <c r="J6219" s="82" t="s">
        <v>12989</v>
      </c>
    </row>
    <row r="6220" spans="1:10" ht="13.9">
      <c r="A6220" s="4" t="s">
        <v>13848</v>
      </c>
      <c r="B6220" s="4" t="s">
        <v>650</v>
      </c>
      <c r="C6220" s="4" t="s">
        <v>654</v>
      </c>
      <c r="D6220" s="4">
        <v>-2.4500000000000001E-2</v>
      </c>
      <c r="E6220" s="4">
        <v>4.7999999999999996E-3</v>
      </c>
      <c r="F6220" s="81" t="s">
        <v>13847</v>
      </c>
      <c r="G6220" s="4">
        <v>0.72609999999999997</v>
      </c>
      <c r="H6220" s="2">
        <v>448902</v>
      </c>
      <c r="I6220" s="2">
        <v>26.05</v>
      </c>
      <c r="J6220" s="82" t="s">
        <v>12989</v>
      </c>
    </row>
    <row r="6221" spans="1:10" ht="13.9">
      <c r="A6221" s="4" t="s">
        <v>13849</v>
      </c>
      <c r="B6221" s="4" t="s">
        <v>649</v>
      </c>
      <c r="C6221" s="4" t="s">
        <v>650</v>
      </c>
      <c r="D6221" s="4">
        <v>2.4500000000000001E-2</v>
      </c>
      <c r="E6221" s="4">
        <v>4.7999999999999996E-3</v>
      </c>
      <c r="F6221" s="81" t="s">
        <v>13847</v>
      </c>
      <c r="G6221" s="4">
        <v>0.27389999999999998</v>
      </c>
      <c r="H6221" s="2">
        <v>448902</v>
      </c>
      <c r="I6221" s="2">
        <v>26.05</v>
      </c>
      <c r="J6221" s="82" t="s">
        <v>12989</v>
      </c>
    </row>
    <row r="6222" spans="1:10" ht="13.9">
      <c r="A6222" s="4" t="s">
        <v>13850</v>
      </c>
      <c r="B6222" s="4" t="s">
        <v>650</v>
      </c>
      <c r="C6222" s="4" t="s">
        <v>662</v>
      </c>
      <c r="D6222" s="4">
        <v>-2.3900000000000001E-2</v>
      </c>
      <c r="E6222" s="4">
        <v>4.7000000000000002E-3</v>
      </c>
      <c r="F6222" s="81" t="s">
        <v>13851</v>
      </c>
      <c r="G6222" s="4">
        <v>0.72919999999999996</v>
      </c>
      <c r="H6222" s="2">
        <v>459709</v>
      </c>
      <c r="I6222" s="2">
        <v>25.86</v>
      </c>
      <c r="J6222" s="82" t="s">
        <v>13852</v>
      </c>
    </row>
    <row r="6223" spans="1:10" ht="13.9">
      <c r="A6223" s="4" t="s">
        <v>13853</v>
      </c>
      <c r="B6223" s="4" t="s">
        <v>649</v>
      </c>
      <c r="C6223" s="4" t="s">
        <v>654</v>
      </c>
      <c r="D6223" s="4">
        <v>-2.4E-2</v>
      </c>
      <c r="E6223" s="4">
        <v>4.7000000000000002E-3</v>
      </c>
      <c r="F6223" s="81" t="s">
        <v>13854</v>
      </c>
      <c r="G6223" s="4">
        <v>0.72960000000000003</v>
      </c>
      <c r="H6223" s="2">
        <v>461744</v>
      </c>
      <c r="I6223" s="2">
        <v>26.08</v>
      </c>
      <c r="J6223" s="82" t="s">
        <v>12019</v>
      </c>
    </row>
    <row r="6224" spans="1:10" ht="13.9">
      <c r="A6224" s="4" t="s">
        <v>13855</v>
      </c>
      <c r="B6224" s="4" t="s">
        <v>662</v>
      </c>
      <c r="C6224" s="4" t="s">
        <v>654</v>
      </c>
      <c r="D6224" s="4">
        <v>2.3800000000000002E-2</v>
      </c>
      <c r="E6224" s="4">
        <v>4.7000000000000002E-3</v>
      </c>
      <c r="F6224" s="81" t="s">
        <v>13856</v>
      </c>
      <c r="G6224" s="4">
        <v>0.27310000000000001</v>
      </c>
      <c r="H6224" s="2">
        <v>461744</v>
      </c>
      <c r="I6224" s="2">
        <v>25.64</v>
      </c>
      <c r="J6224" s="82" t="s">
        <v>13829</v>
      </c>
    </row>
    <row r="6225" spans="1:10" ht="13.9">
      <c r="A6225" s="4" t="s">
        <v>13857</v>
      </c>
      <c r="B6225" s="4" t="s">
        <v>649</v>
      </c>
      <c r="C6225" s="4" t="s">
        <v>654</v>
      </c>
      <c r="D6225" s="4">
        <v>-2.3800000000000002E-2</v>
      </c>
      <c r="E6225" s="4">
        <v>4.7000000000000002E-3</v>
      </c>
      <c r="F6225" s="81" t="s">
        <v>13858</v>
      </c>
      <c r="G6225" s="4">
        <v>0.72689999999999999</v>
      </c>
      <c r="H6225" s="2">
        <v>461744</v>
      </c>
      <c r="I6225" s="2">
        <v>25.64</v>
      </c>
      <c r="J6225" s="82" t="s">
        <v>13829</v>
      </c>
    </row>
    <row r="6226" spans="1:10" ht="13.9">
      <c r="A6226" s="4" t="s">
        <v>13859</v>
      </c>
      <c r="B6226" s="4" t="s">
        <v>650</v>
      </c>
      <c r="C6226" s="4" t="s">
        <v>662</v>
      </c>
      <c r="D6226" s="4">
        <v>-2.4E-2</v>
      </c>
      <c r="E6226" s="4">
        <v>4.7000000000000002E-3</v>
      </c>
      <c r="F6226" s="81" t="s">
        <v>13860</v>
      </c>
      <c r="G6226" s="4">
        <v>0.73050000000000004</v>
      </c>
      <c r="H6226" s="2">
        <v>461744</v>
      </c>
      <c r="I6226" s="2">
        <v>26.08</v>
      </c>
      <c r="J6226" s="82" t="s">
        <v>12019</v>
      </c>
    </row>
    <row r="6227" spans="1:10" ht="13.9">
      <c r="A6227" s="4" t="s">
        <v>13861</v>
      </c>
      <c r="B6227" s="4" t="s">
        <v>649</v>
      </c>
      <c r="C6227" s="4" t="s">
        <v>654</v>
      </c>
      <c r="D6227" s="4">
        <v>2.3800000000000002E-2</v>
      </c>
      <c r="E6227" s="4">
        <v>4.7000000000000002E-3</v>
      </c>
      <c r="F6227" s="81" t="s">
        <v>13862</v>
      </c>
      <c r="G6227" s="4">
        <v>0.27089999999999997</v>
      </c>
      <c r="H6227" s="2">
        <v>461744</v>
      </c>
      <c r="I6227" s="2">
        <v>25.64</v>
      </c>
      <c r="J6227" s="82" t="s">
        <v>13829</v>
      </c>
    </row>
    <row r="6228" spans="1:10" ht="13.9">
      <c r="A6228" s="4" t="s">
        <v>13863</v>
      </c>
      <c r="B6228" s="4" t="s">
        <v>650</v>
      </c>
      <c r="C6228" s="4" t="s">
        <v>662</v>
      </c>
      <c r="D6228" s="4">
        <v>2.4199999999999999E-2</v>
      </c>
      <c r="E6228" s="4">
        <v>4.7000000000000002E-3</v>
      </c>
      <c r="F6228" s="81" t="s">
        <v>13550</v>
      </c>
      <c r="G6228" s="4">
        <v>0.27079999999999999</v>
      </c>
      <c r="H6228" s="2">
        <v>448902</v>
      </c>
      <c r="I6228" s="2">
        <v>26.51</v>
      </c>
      <c r="J6228" s="82" t="s">
        <v>11225</v>
      </c>
    </row>
    <row r="6229" spans="1:10" ht="13.9">
      <c r="A6229" s="4" t="s">
        <v>13864</v>
      </c>
      <c r="B6229" s="4" t="s">
        <v>649</v>
      </c>
      <c r="C6229" s="4" t="s">
        <v>1095</v>
      </c>
      <c r="D6229" s="4">
        <v>-2.4199999999999999E-2</v>
      </c>
      <c r="E6229" s="4">
        <v>4.7000000000000002E-3</v>
      </c>
      <c r="F6229" s="81" t="s">
        <v>13865</v>
      </c>
      <c r="G6229" s="4">
        <v>0.72989999999999999</v>
      </c>
      <c r="H6229" s="2">
        <v>448902</v>
      </c>
      <c r="I6229" s="2">
        <v>26.51</v>
      </c>
      <c r="J6229" s="82" t="s">
        <v>11225</v>
      </c>
    </row>
    <row r="6230" spans="1:10" ht="13.9">
      <c r="A6230" s="4" t="s">
        <v>13866</v>
      </c>
      <c r="B6230" s="4" t="s">
        <v>650</v>
      </c>
      <c r="C6230" s="4" t="s">
        <v>662</v>
      </c>
      <c r="D6230" s="4">
        <v>2.4199999999999999E-2</v>
      </c>
      <c r="E6230" s="4">
        <v>4.7000000000000002E-3</v>
      </c>
      <c r="F6230" s="81" t="s">
        <v>13867</v>
      </c>
      <c r="G6230" s="4">
        <v>0.27010000000000001</v>
      </c>
      <c r="H6230" s="2">
        <v>448902</v>
      </c>
      <c r="I6230" s="2">
        <v>26.51</v>
      </c>
      <c r="J6230" s="82" t="s">
        <v>11225</v>
      </c>
    </row>
    <row r="6231" spans="1:10" ht="13.9">
      <c r="A6231" s="4" t="s">
        <v>13868</v>
      </c>
      <c r="B6231" s="4" t="s">
        <v>649</v>
      </c>
      <c r="C6231" s="4" t="s">
        <v>662</v>
      </c>
      <c r="D6231" s="4">
        <v>-2.4E-2</v>
      </c>
      <c r="E6231" s="4">
        <v>4.7000000000000002E-3</v>
      </c>
      <c r="F6231" s="81" t="s">
        <v>13869</v>
      </c>
      <c r="G6231" s="4">
        <v>0.73050000000000004</v>
      </c>
      <c r="H6231" s="2">
        <v>461744</v>
      </c>
      <c r="I6231" s="2">
        <v>26.08</v>
      </c>
      <c r="J6231" s="82" t="s">
        <v>12019</v>
      </c>
    </row>
    <row r="6232" spans="1:10" ht="13.9">
      <c r="A6232" s="4" t="s">
        <v>13870</v>
      </c>
      <c r="B6232" s="4" t="s">
        <v>649</v>
      </c>
      <c r="C6232" s="4" t="s">
        <v>650</v>
      </c>
      <c r="D6232" s="4">
        <v>2.4E-2</v>
      </c>
      <c r="E6232" s="4">
        <v>4.7000000000000002E-3</v>
      </c>
      <c r="F6232" s="81" t="s">
        <v>13871</v>
      </c>
      <c r="G6232" s="4">
        <v>0.26950000000000002</v>
      </c>
      <c r="H6232" s="2">
        <v>461744</v>
      </c>
      <c r="I6232" s="2">
        <v>26.08</v>
      </c>
      <c r="J6232" s="82" t="s">
        <v>12019</v>
      </c>
    </row>
    <row r="6233" spans="1:10" ht="13.9">
      <c r="A6233" s="4" t="s">
        <v>13872</v>
      </c>
      <c r="B6233" s="4" t="s">
        <v>650</v>
      </c>
      <c r="C6233" s="4" t="s">
        <v>662</v>
      </c>
      <c r="D6233" s="4">
        <v>2.3800000000000002E-2</v>
      </c>
      <c r="E6233" s="4">
        <v>4.7000000000000002E-3</v>
      </c>
      <c r="F6233" s="81" t="s">
        <v>13873</v>
      </c>
      <c r="G6233" s="4">
        <v>0.26979999999999998</v>
      </c>
      <c r="H6233" s="2">
        <v>461744</v>
      </c>
      <c r="I6233" s="2">
        <v>25.64</v>
      </c>
      <c r="J6233" s="82" t="s">
        <v>13829</v>
      </c>
    </row>
    <row r="6234" spans="1:10" ht="13.9">
      <c r="A6234" s="4" t="s">
        <v>13874</v>
      </c>
      <c r="B6234" s="4" t="s">
        <v>649</v>
      </c>
      <c r="C6234" s="4" t="s">
        <v>662</v>
      </c>
      <c r="D6234" s="4">
        <v>-2.3900000000000001E-2</v>
      </c>
      <c r="E6234" s="4">
        <v>4.7000000000000002E-3</v>
      </c>
      <c r="F6234" s="81" t="s">
        <v>13875</v>
      </c>
      <c r="G6234" s="4">
        <v>0.73009999999999997</v>
      </c>
      <c r="H6234" s="2">
        <v>461744</v>
      </c>
      <c r="I6234" s="2">
        <v>25.86</v>
      </c>
      <c r="J6234" s="82" t="s">
        <v>13250</v>
      </c>
    </row>
    <row r="6235" spans="1:10" ht="13.9">
      <c r="A6235" s="4" t="s">
        <v>13876</v>
      </c>
      <c r="B6235" s="4" t="s">
        <v>1292</v>
      </c>
      <c r="C6235" s="4" t="s">
        <v>662</v>
      </c>
      <c r="D6235" s="4">
        <v>2.3800000000000002E-2</v>
      </c>
      <c r="E6235" s="4">
        <v>4.7000000000000002E-3</v>
      </c>
      <c r="F6235" s="81" t="s">
        <v>13877</v>
      </c>
      <c r="G6235" s="4">
        <v>0.26910000000000001</v>
      </c>
      <c r="H6235" s="2">
        <v>448902</v>
      </c>
      <c r="I6235" s="2">
        <v>25.64</v>
      </c>
      <c r="J6235" s="82" t="s">
        <v>13662</v>
      </c>
    </row>
    <row r="6236" spans="1:10" ht="13.9">
      <c r="A6236" s="4" t="s">
        <v>13878</v>
      </c>
      <c r="B6236" s="4" t="s">
        <v>650</v>
      </c>
      <c r="C6236" s="4" t="s">
        <v>662</v>
      </c>
      <c r="D6236" s="4">
        <v>2.3699999999999999E-2</v>
      </c>
      <c r="E6236" s="4">
        <v>4.7000000000000002E-3</v>
      </c>
      <c r="F6236" s="81" t="s">
        <v>13879</v>
      </c>
      <c r="G6236" s="4">
        <v>0.26979999999999998</v>
      </c>
      <c r="H6236" s="2">
        <v>461744</v>
      </c>
      <c r="I6236" s="2">
        <v>25.43</v>
      </c>
      <c r="J6236" s="82" t="s">
        <v>13880</v>
      </c>
    </row>
    <row r="6237" spans="1:10" ht="13.9">
      <c r="A6237" s="4" t="s">
        <v>13881</v>
      </c>
      <c r="B6237" s="4" t="s">
        <v>649</v>
      </c>
      <c r="C6237" s="4" t="s">
        <v>654</v>
      </c>
      <c r="D6237" s="4">
        <v>2.3599999999999999E-2</v>
      </c>
      <c r="E6237" s="4">
        <v>4.7000000000000002E-3</v>
      </c>
      <c r="F6237" s="81" t="s">
        <v>13882</v>
      </c>
      <c r="G6237" s="4">
        <v>0.26989999999999997</v>
      </c>
      <c r="H6237" s="2">
        <v>461744</v>
      </c>
      <c r="I6237" s="2">
        <v>25.21</v>
      </c>
      <c r="J6237" s="82" t="s">
        <v>6368</v>
      </c>
    </row>
    <row r="6238" spans="1:10" ht="13.9">
      <c r="A6238" s="4" t="s">
        <v>13883</v>
      </c>
      <c r="B6238" s="4" t="s">
        <v>650</v>
      </c>
      <c r="C6238" s="4" t="s">
        <v>662</v>
      </c>
      <c r="D6238" s="4">
        <v>2.41E-2</v>
      </c>
      <c r="E6238" s="4">
        <v>4.7000000000000002E-3</v>
      </c>
      <c r="F6238" s="81" t="s">
        <v>1962</v>
      </c>
      <c r="G6238" s="4">
        <v>0.27029999999999998</v>
      </c>
      <c r="H6238" s="2">
        <v>461744</v>
      </c>
      <c r="I6238" s="2">
        <v>26.29</v>
      </c>
      <c r="J6238" s="82" t="s">
        <v>13826</v>
      </c>
    </row>
    <row r="6239" spans="1:10" ht="13.9">
      <c r="A6239" s="4" t="s">
        <v>13884</v>
      </c>
      <c r="B6239" s="4" t="s">
        <v>649</v>
      </c>
      <c r="C6239" s="4" t="s">
        <v>662</v>
      </c>
      <c r="D6239" s="4">
        <v>2.3699999999999999E-2</v>
      </c>
      <c r="E6239" s="4">
        <v>4.7000000000000002E-3</v>
      </c>
      <c r="F6239" s="81" t="s">
        <v>13885</v>
      </c>
      <c r="G6239" s="4">
        <v>0.26850000000000002</v>
      </c>
      <c r="H6239" s="2">
        <v>461744</v>
      </c>
      <c r="I6239" s="2">
        <v>25.43</v>
      </c>
      <c r="J6239" s="82" t="s">
        <v>13880</v>
      </c>
    </row>
    <row r="6240" spans="1:10" ht="13.9">
      <c r="A6240" s="4" t="s">
        <v>13886</v>
      </c>
      <c r="B6240" s="4" t="s">
        <v>649</v>
      </c>
      <c r="C6240" s="4" t="s">
        <v>650</v>
      </c>
      <c r="D6240" s="4">
        <v>-2.3800000000000002E-2</v>
      </c>
      <c r="E6240" s="4">
        <v>4.7999999999999996E-3</v>
      </c>
      <c r="F6240" s="81" t="s">
        <v>13887</v>
      </c>
      <c r="G6240" s="4">
        <v>0.73089999999999999</v>
      </c>
      <c r="H6240" s="2">
        <v>448902</v>
      </c>
      <c r="I6240" s="2">
        <v>24.58</v>
      </c>
      <c r="J6240" s="82" t="s">
        <v>1474</v>
      </c>
    </row>
    <row r="6241" spans="1:10" ht="13.9">
      <c r="A6241" s="4" t="s">
        <v>13888</v>
      </c>
      <c r="B6241" s="4" t="s">
        <v>649</v>
      </c>
      <c r="C6241" s="4" t="s">
        <v>1095</v>
      </c>
      <c r="D6241" s="4">
        <v>-2.1000000000000001E-2</v>
      </c>
      <c r="E6241" s="4">
        <v>4.4999999999999997E-3</v>
      </c>
      <c r="F6241" s="81" t="s">
        <v>4730</v>
      </c>
      <c r="G6241" s="4">
        <v>0.67730000000000001</v>
      </c>
      <c r="H6241" s="2">
        <v>448902</v>
      </c>
      <c r="I6241" s="2">
        <v>21.78</v>
      </c>
      <c r="J6241" s="82" t="s">
        <v>1555</v>
      </c>
    </row>
    <row r="6242" spans="1:10" ht="13.9">
      <c r="A6242" s="4" t="s">
        <v>13889</v>
      </c>
      <c r="B6242" s="4" t="s">
        <v>649</v>
      </c>
      <c r="C6242" s="4" t="s">
        <v>654</v>
      </c>
      <c r="D6242" s="4">
        <v>-2.3699999999999999E-2</v>
      </c>
      <c r="E6242" s="4">
        <v>4.7000000000000002E-3</v>
      </c>
      <c r="F6242" s="81" t="s">
        <v>8027</v>
      </c>
      <c r="G6242" s="4">
        <v>0.73140000000000005</v>
      </c>
      <c r="H6242" s="2">
        <v>461744</v>
      </c>
      <c r="I6242" s="2">
        <v>25.43</v>
      </c>
      <c r="J6242" s="82" t="s">
        <v>13880</v>
      </c>
    </row>
    <row r="6243" spans="1:10" ht="13.9">
      <c r="A6243" s="4" t="s">
        <v>13890</v>
      </c>
      <c r="B6243" s="4" t="s">
        <v>649</v>
      </c>
      <c r="C6243" s="4" t="s">
        <v>654</v>
      </c>
      <c r="D6243" s="4">
        <v>-2.3800000000000002E-2</v>
      </c>
      <c r="E6243" s="4">
        <v>4.7000000000000002E-3</v>
      </c>
      <c r="F6243" s="81" t="s">
        <v>13891</v>
      </c>
      <c r="G6243" s="4">
        <v>0.73</v>
      </c>
      <c r="H6243" s="2">
        <v>461744</v>
      </c>
      <c r="I6243" s="2">
        <v>25.64</v>
      </c>
      <c r="J6243" s="82" t="s">
        <v>13829</v>
      </c>
    </row>
    <row r="6244" spans="1:10" ht="13.9">
      <c r="A6244" s="4" t="s">
        <v>13892</v>
      </c>
      <c r="B6244" s="4" t="s">
        <v>650</v>
      </c>
      <c r="C6244" s="4" t="s">
        <v>662</v>
      </c>
      <c r="D6244" s="4">
        <v>-2.3800000000000002E-2</v>
      </c>
      <c r="E6244" s="4">
        <v>4.7000000000000002E-3</v>
      </c>
      <c r="F6244" s="81" t="s">
        <v>13893</v>
      </c>
      <c r="G6244" s="4">
        <v>0.73009999999999997</v>
      </c>
      <c r="H6244" s="2">
        <v>461744</v>
      </c>
      <c r="I6244" s="2">
        <v>25.64</v>
      </c>
      <c r="J6244" s="82" t="s">
        <v>13829</v>
      </c>
    </row>
    <row r="6245" spans="1:10" ht="13.9">
      <c r="A6245" s="4" t="s">
        <v>13894</v>
      </c>
      <c r="B6245" s="4" t="s">
        <v>649</v>
      </c>
      <c r="C6245" s="4" t="s">
        <v>654</v>
      </c>
      <c r="D6245" s="4">
        <v>2.41E-2</v>
      </c>
      <c r="E6245" s="4">
        <v>4.7000000000000002E-3</v>
      </c>
      <c r="F6245" s="81" t="s">
        <v>13895</v>
      </c>
      <c r="G6245" s="4">
        <v>0.27029999999999998</v>
      </c>
      <c r="H6245" s="2">
        <v>448902</v>
      </c>
      <c r="I6245" s="2">
        <v>26.29</v>
      </c>
      <c r="J6245" s="82" t="s">
        <v>13634</v>
      </c>
    </row>
    <row r="6246" spans="1:10" ht="13.9">
      <c r="A6246" s="4" t="s">
        <v>13896</v>
      </c>
      <c r="B6246" s="4" t="s">
        <v>649</v>
      </c>
      <c r="C6246" s="4" t="s">
        <v>654</v>
      </c>
      <c r="D6246" s="4">
        <v>2.4E-2</v>
      </c>
      <c r="E6246" s="4">
        <v>4.7000000000000002E-3</v>
      </c>
      <c r="F6246" s="81" t="s">
        <v>13897</v>
      </c>
      <c r="G6246" s="4">
        <v>0.26950000000000002</v>
      </c>
      <c r="H6246" s="2">
        <v>461744</v>
      </c>
      <c r="I6246" s="2">
        <v>26.08</v>
      </c>
      <c r="J6246" s="82" t="s">
        <v>12019</v>
      </c>
    </row>
    <row r="6247" spans="1:10" ht="13.9">
      <c r="A6247" s="4" t="s">
        <v>13898</v>
      </c>
      <c r="B6247" s="4" t="s">
        <v>649</v>
      </c>
      <c r="C6247" s="4" t="s">
        <v>654</v>
      </c>
      <c r="D6247" s="4">
        <v>-2.4E-2</v>
      </c>
      <c r="E6247" s="4">
        <v>4.7000000000000002E-3</v>
      </c>
      <c r="F6247" s="81" t="s">
        <v>13899</v>
      </c>
      <c r="G6247" s="4">
        <v>0.73050000000000004</v>
      </c>
      <c r="H6247" s="2">
        <v>461744</v>
      </c>
      <c r="I6247" s="2">
        <v>26.08</v>
      </c>
      <c r="J6247" s="82" t="s">
        <v>12019</v>
      </c>
    </row>
    <row r="6248" spans="1:10" ht="13.9">
      <c r="A6248" s="4" t="s">
        <v>13900</v>
      </c>
      <c r="B6248" s="4" t="s">
        <v>650</v>
      </c>
      <c r="C6248" s="4" t="s">
        <v>662</v>
      </c>
      <c r="D6248" s="4">
        <v>-2.35E-2</v>
      </c>
      <c r="E6248" s="4">
        <v>4.4999999999999997E-3</v>
      </c>
      <c r="F6248" s="81" t="s">
        <v>13901</v>
      </c>
      <c r="G6248" s="4">
        <v>0.68700000000000006</v>
      </c>
      <c r="H6248" s="2">
        <v>461744</v>
      </c>
      <c r="I6248" s="2">
        <v>27.27</v>
      </c>
      <c r="J6248" s="82" t="s">
        <v>11225</v>
      </c>
    </row>
    <row r="6249" spans="1:10" ht="13.9">
      <c r="A6249" s="4" t="s">
        <v>13902</v>
      </c>
      <c r="B6249" s="4" t="s">
        <v>650</v>
      </c>
      <c r="C6249" s="4" t="s">
        <v>662</v>
      </c>
      <c r="D6249" s="4">
        <v>-2.3300000000000001E-2</v>
      </c>
      <c r="E6249" s="4">
        <v>4.4999999999999997E-3</v>
      </c>
      <c r="F6249" s="81" t="s">
        <v>13903</v>
      </c>
      <c r="G6249" s="4">
        <v>0.6875</v>
      </c>
      <c r="H6249" s="2">
        <v>461744</v>
      </c>
      <c r="I6249" s="2">
        <v>26.81</v>
      </c>
      <c r="J6249" s="82" t="s">
        <v>13904</v>
      </c>
    </row>
    <row r="6250" spans="1:10" ht="13.9">
      <c r="A6250" s="4" t="s">
        <v>13905</v>
      </c>
      <c r="B6250" s="4" t="s">
        <v>649</v>
      </c>
      <c r="C6250" s="4" t="s">
        <v>654</v>
      </c>
      <c r="D6250" s="4">
        <v>2.3699999999999999E-2</v>
      </c>
      <c r="E6250" s="4">
        <v>4.4999999999999997E-3</v>
      </c>
      <c r="F6250" s="81" t="s">
        <v>13469</v>
      </c>
      <c r="G6250" s="4">
        <v>0.31690000000000002</v>
      </c>
      <c r="H6250" s="2">
        <v>461744</v>
      </c>
      <c r="I6250" s="2">
        <v>27.74</v>
      </c>
      <c r="J6250" s="82" t="s">
        <v>13906</v>
      </c>
    </row>
    <row r="6251" spans="1:10" ht="13.9">
      <c r="A6251" s="4" t="s">
        <v>13907</v>
      </c>
      <c r="B6251" s="4" t="s">
        <v>650</v>
      </c>
      <c r="C6251" s="4" t="s">
        <v>662</v>
      </c>
      <c r="D6251" s="4">
        <v>-2.35E-2</v>
      </c>
      <c r="E6251" s="4">
        <v>4.4999999999999997E-3</v>
      </c>
      <c r="F6251" s="81" t="s">
        <v>6209</v>
      </c>
      <c r="G6251" s="4">
        <v>0.68369999999999997</v>
      </c>
      <c r="H6251" s="2">
        <v>461744</v>
      </c>
      <c r="I6251" s="2">
        <v>27.27</v>
      </c>
      <c r="J6251" s="82" t="s">
        <v>11225</v>
      </c>
    </row>
    <row r="6252" spans="1:10" ht="13.9">
      <c r="A6252" s="4" t="s">
        <v>13908</v>
      </c>
      <c r="B6252" s="4" t="s">
        <v>649</v>
      </c>
      <c r="C6252" s="4" t="s">
        <v>662</v>
      </c>
      <c r="D6252" s="4">
        <v>-2.35E-2</v>
      </c>
      <c r="E6252" s="4">
        <v>4.4999999999999997E-3</v>
      </c>
      <c r="F6252" s="81" t="s">
        <v>13909</v>
      </c>
      <c r="G6252" s="4">
        <v>0.68330000000000002</v>
      </c>
      <c r="H6252" s="2">
        <v>461744</v>
      </c>
      <c r="I6252" s="2">
        <v>27.27</v>
      </c>
      <c r="J6252" s="82" t="s">
        <v>11225</v>
      </c>
    </row>
    <row r="6253" spans="1:10" ht="13.9">
      <c r="A6253" s="4" t="s">
        <v>13910</v>
      </c>
      <c r="B6253" s="4" t="s">
        <v>650</v>
      </c>
      <c r="C6253" s="4" t="s">
        <v>662</v>
      </c>
      <c r="D6253" s="4">
        <v>-2.3699999999999999E-2</v>
      </c>
      <c r="E6253" s="4">
        <v>4.7000000000000002E-3</v>
      </c>
      <c r="F6253" s="81" t="s">
        <v>13911</v>
      </c>
      <c r="G6253" s="4">
        <v>0.73029999999999995</v>
      </c>
      <c r="H6253" s="2">
        <v>461744</v>
      </c>
      <c r="I6253" s="2">
        <v>25.43</v>
      </c>
      <c r="J6253" s="82" t="s">
        <v>13880</v>
      </c>
    </row>
    <row r="6254" spans="1:10" ht="13.9">
      <c r="A6254" s="4" t="s">
        <v>13912</v>
      </c>
      <c r="B6254" s="4" t="s">
        <v>649</v>
      </c>
      <c r="C6254" s="4" t="s">
        <v>654</v>
      </c>
      <c r="D6254" s="4">
        <v>2.3800000000000002E-2</v>
      </c>
      <c r="E6254" s="4">
        <v>4.7000000000000002E-3</v>
      </c>
      <c r="F6254" s="81" t="s">
        <v>13913</v>
      </c>
      <c r="G6254" s="4">
        <v>0.2697</v>
      </c>
      <c r="H6254" s="2">
        <v>461744</v>
      </c>
      <c r="I6254" s="2">
        <v>25.64</v>
      </c>
      <c r="J6254" s="82" t="s">
        <v>13829</v>
      </c>
    </row>
    <row r="6255" spans="1:10" ht="13.9">
      <c r="A6255" s="4" t="s">
        <v>13914</v>
      </c>
      <c r="B6255" s="4" t="s">
        <v>649</v>
      </c>
      <c r="C6255" s="4" t="s">
        <v>654</v>
      </c>
      <c r="D6255" s="4">
        <v>2.3800000000000002E-2</v>
      </c>
      <c r="E6255" s="4">
        <v>4.7000000000000002E-3</v>
      </c>
      <c r="F6255" s="81" t="s">
        <v>13915</v>
      </c>
      <c r="G6255" s="4">
        <v>0.2697</v>
      </c>
      <c r="H6255" s="2">
        <v>461744</v>
      </c>
      <c r="I6255" s="2">
        <v>25.64</v>
      </c>
      <c r="J6255" s="82" t="s">
        <v>13829</v>
      </c>
    </row>
    <row r="6256" spans="1:10" ht="13.9">
      <c r="A6256" s="4" t="s">
        <v>13916</v>
      </c>
      <c r="B6256" s="4" t="s">
        <v>649</v>
      </c>
      <c r="C6256" s="4" t="s">
        <v>662</v>
      </c>
      <c r="D6256" s="4">
        <v>-2.3699999999999999E-2</v>
      </c>
      <c r="E6256" s="4">
        <v>4.7000000000000002E-3</v>
      </c>
      <c r="F6256" s="81" t="s">
        <v>9665</v>
      </c>
      <c r="G6256" s="4">
        <v>0.73029999999999995</v>
      </c>
      <c r="H6256" s="2">
        <v>461744</v>
      </c>
      <c r="I6256" s="2">
        <v>25.43</v>
      </c>
      <c r="J6256" s="82" t="s">
        <v>13880</v>
      </c>
    </row>
    <row r="6257" spans="1:10" ht="13.9">
      <c r="A6257" s="4" t="s">
        <v>13917</v>
      </c>
      <c r="B6257" s="4" t="s">
        <v>649</v>
      </c>
      <c r="C6257" s="4" t="s">
        <v>3827</v>
      </c>
      <c r="D6257" s="4">
        <v>2.29E-2</v>
      </c>
      <c r="E6257" s="4">
        <v>4.7000000000000002E-3</v>
      </c>
      <c r="F6257" s="81" t="s">
        <v>13918</v>
      </c>
      <c r="G6257" s="4">
        <v>0.27300000000000002</v>
      </c>
      <c r="H6257" s="2">
        <v>448902</v>
      </c>
      <c r="I6257" s="2">
        <v>23.74</v>
      </c>
      <c r="J6257" s="82" t="s">
        <v>3190</v>
      </c>
    </row>
    <row r="6258" spans="1:10" ht="13.9">
      <c r="A6258" s="4" t="s">
        <v>13919</v>
      </c>
      <c r="B6258" s="4" t="s">
        <v>649</v>
      </c>
      <c r="C6258" s="4" t="s">
        <v>654</v>
      </c>
      <c r="D6258" s="4">
        <v>2.3699999999999999E-2</v>
      </c>
      <c r="E6258" s="4">
        <v>4.7000000000000002E-3</v>
      </c>
      <c r="F6258" s="81" t="s">
        <v>13920</v>
      </c>
      <c r="G6258" s="4">
        <v>0.2697</v>
      </c>
      <c r="H6258" s="2">
        <v>461744</v>
      </c>
      <c r="I6258" s="2">
        <v>25.43</v>
      </c>
      <c r="J6258" s="82" t="s">
        <v>13880</v>
      </c>
    </row>
    <row r="6259" spans="1:10" ht="13.9">
      <c r="A6259" s="4" t="s">
        <v>13921</v>
      </c>
      <c r="B6259" s="4" t="s">
        <v>650</v>
      </c>
      <c r="C6259" s="4" t="s">
        <v>662</v>
      </c>
      <c r="D6259" s="4">
        <v>2.3699999999999999E-2</v>
      </c>
      <c r="E6259" s="4">
        <v>4.7000000000000002E-3</v>
      </c>
      <c r="F6259" s="81" t="s">
        <v>13922</v>
      </c>
      <c r="G6259" s="4">
        <v>0.26979999999999998</v>
      </c>
      <c r="H6259" s="2">
        <v>461744</v>
      </c>
      <c r="I6259" s="2">
        <v>25.43</v>
      </c>
      <c r="J6259" s="82" t="s">
        <v>13880</v>
      </c>
    </row>
    <row r="6260" spans="1:10" ht="13.9">
      <c r="A6260" s="4" t="s">
        <v>13923</v>
      </c>
      <c r="B6260" s="4" t="s">
        <v>650</v>
      </c>
      <c r="C6260" s="4" t="s">
        <v>662</v>
      </c>
      <c r="D6260" s="4">
        <v>-2.3900000000000001E-2</v>
      </c>
      <c r="E6260" s="4">
        <v>4.7000000000000002E-3</v>
      </c>
      <c r="F6260" s="81" t="s">
        <v>13924</v>
      </c>
      <c r="G6260" s="4">
        <v>0.72950000000000004</v>
      </c>
      <c r="H6260" s="2">
        <v>458691</v>
      </c>
      <c r="I6260" s="2">
        <v>25.86</v>
      </c>
      <c r="J6260" s="82" t="s">
        <v>13925</v>
      </c>
    </row>
    <row r="6261" spans="1:10" ht="13.9">
      <c r="A6261" s="4" t="s">
        <v>13926</v>
      </c>
      <c r="B6261" s="4" t="s">
        <v>649</v>
      </c>
      <c r="C6261" s="4" t="s">
        <v>662</v>
      </c>
      <c r="D6261" s="4">
        <v>-2.3599999999999999E-2</v>
      </c>
      <c r="E6261" s="4">
        <v>4.7000000000000002E-3</v>
      </c>
      <c r="F6261" s="81" t="s">
        <v>13927</v>
      </c>
      <c r="G6261" s="4">
        <v>0.73019999999999996</v>
      </c>
      <c r="H6261" s="2">
        <v>461744</v>
      </c>
      <c r="I6261" s="2">
        <v>25.21</v>
      </c>
      <c r="J6261" s="82" t="s">
        <v>6368</v>
      </c>
    </row>
    <row r="6262" spans="1:10" ht="13.9">
      <c r="A6262" s="4" t="s">
        <v>13928</v>
      </c>
      <c r="B6262" s="4" t="s">
        <v>649</v>
      </c>
      <c r="C6262" s="4" t="s">
        <v>654</v>
      </c>
      <c r="D6262" s="4">
        <v>-2.3599999999999999E-2</v>
      </c>
      <c r="E6262" s="4">
        <v>4.7000000000000002E-3</v>
      </c>
      <c r="F6262" s="81" t="s">
        <v>13929</v>
      </c>
      <c r="G6262" s="4">
        <v>0.72950000000000004</v>
      </c>
      <c r="H6262" s="2">
        <v>450600</v>
      </c>
      <c r="I6262" s="2">
        <v>25.21</v>
      </c>
      <c r="J6262" s="82" t="s">
        <v>7607</v>
      </c>
    </row>
    <row r="6263" spans="1:10" ht="13.9">
      <c r="A6263" s="4" t="s">
        <v>13930</v>
      </c>
      <c r="B6263" s="4" t="s">
        <v>649</v>
      </c>
      <c r="C6263" s="4" t="s">
        <v>654</v>
      </c>
      <c r="D6263" s="4">
        <v>2.5100000000000001E-2</v>
      </c>
      <c r="E6263" s="4">
        <v>5.4999999999999997E-3</v>
      </c>
      <c r="F6263" s="81" t="s">
        <v>4228</v>
      </c>
      <c r="G6263" s="4">
        <v>0.17249999999999999</v>
      </c>
      <c r="H6263" s="2">
        <v>461744</v>
      </c>
      <c r="I6263" s="2">
        <v>20.83</v>
      </c>
      <c r="J6263" s="82" t="s">
        <v>8371</v>
      </c>
    </row>
    <row r="6264" spans="1:10" ht="13.9">
      <c r="A6264" s="4" t="s">
        <v>13931</v>
      </c>
      <c r="B6264" s="4" t="s">
        <v>662</v>
      </c>
      <c r="C6264" s="4" t="s">
        <v>654</v>
      </c>
      <c r="D6264" s="4">
        <v>-2.1399999999999999E-2</v>
      </c>
      <c r="E6264" s="4">
        <v>4.4000000000000003E-3</v>
      </c>
      <c r="F6264" s="81" t="s">
        <v>13932</v>
      </c>
      <c r="G6264" s="4">
        <v>0.3392</v>
      </c>
      <c r="H6264" s="2">
        <v>461744</v>
      </c>
      <c r="I6264" s="2">
        <v>23.65</v>
      </c>
      <c r="J6264" s="82" t="s">
        <v>3046</v>
      </c>
    </row>
    <row r="6265" spans="1:10" ht="13.9">
      <c r="A6265" s="4" t="s">
        <v>13933</v>
      </c>
      <c r="B6265" s="4" t="s">
        <v>649</v>
      </c>
      <c r="C6265" s="4" t="s">
        <v>662</v>
      </c>
      <c r="D6265" s="4">
        <v>-2.1399999999999999E-2</v>
      </c>
      <c r="E6265" s="4">
        <v>4.4000000000000003E-3</v>
      </c>
      <c r="F6265" s="81" t="s">
        <v>13934</v>
      </c>
      <c r="G6265" s="4">
        <v>0.3392</v>
      </c>
      <c r="H6265" s="2">
        <v>461744</v>
      </c>
      <c r="I6265" s="2">
        <v>23.65</v>
      </c>
      <c r="J6265" s="82" t="s">
        <v>3046</v>
      </c>
    </row>
    <row r="6266" spans="1:10" ht="13.9">
      <c r="A6266" s="4" t="s">
        <v>13935</v>
      </c>
      <c r="B6266" s="4" t="s">
        <v>649</v>
      </c>
      <c r="C6266" s="4" t="s">
        <v>662</v>
      </c>
      <c r="D6266" s="4">
        <v>2.1399999999999999E-2</v>
      </c>
      <c r="E6266" s="4">
        <v>4.4000000000000003E-3</v>
      </c>
      <c r="F6266" s="81" t="s">
        <v>13936</v>
      </c>
      <c r="G6266" s="4">
        <v>0.66059999999999997</v>
      </c>
      <c r="H6266" s="2">
        <v>461744</v>
      </c>
      <c r="I6266" s="2">
        <v>23.65</v>
      </c>
      <c r="J6266" s="82" t="s">
        <v>3046</v>
      </c>
    </row>
    <row r="6267" spans="1:10" ht="13.9">
      <c r="A6267" s="4" t="s">
        <v>13937</v>
      </c>
      <c r="B6267" s="4" t="s">
        <v>649</v>
      </c>
      <c r="C6267" s="4" t="s">
        <v>654</v>
      </c>
      <c r="D6267" s="4">
        <v>-2.18E-2</v>
      </c>
      <c r="E6267" s="4">
        <v>4.4000000000000003E-3</v>
      </c>
      <c r="F6267" s="81" t="s">
        <v>2159</v>
      </c>
      <c r="G6267" s="4">
        <v>0.33929999999999999</v>
      </c>
      <c r="H6267" s="2">
        <v>450600</v>
      </c>
      <c r="I6267" s="2">
        <v>24.55</v>
      </c>
      <c r="J6267" s="82" t="s">
        <v>7844</v>
      </c>
    </row>
    <row r="6268" spans="1:10" ht="13.9">
      <c r="A6268" s="4" t="s">
        <v>13938</v>
      </c>
      <c r="B6268" s="4" t="s">
        <v>649</v>
      </c>
      <c r="C6268" s="4" t="s">
        <v>654</v>
      </c>
      <c r="D6268" s="4">
        <v>-2.1600000000000001E-2</v>
      </c>
      <c r="E6268" s="4">
        <v>4.4000000000000003E-3</v>
      </c>
      <c r="F6268" s="81" t="s">
        <v>13939</v>
      </c>
      <c r="G6268" s="4">
        <v>0.33939999999999998</v>
      </c>
      <c r="H6268" s="2">
        <v>461744</v>
      </c>
      <c r="I6268" s="2">
        <v>24.1</v>
      </c>
      <c r="J6268" s="82" t="s">
        <v>13940</v>
      </c>
    </row>
    <row r="6269" spans="1:10" ht="13.9">
      <c r="A6269" s="4" t="s">
        <v>13941</v>
      </c>
      <c r="B6269" s="4" t="s">
        <v>649</v>
      </c>
      <c r="C6269" s="4" t="s">
        <v>654</v>
      </c>
      <c r="D6269" s="4">
        <v>2.18E-2</v>
      </c>
      <c r="E6269" s="4">
        <v>4.4000000000000003E-3</v>
      </c>
      <c r="F6269" s="81" t="s">
        <v>13942</v>
      </c>
      <c r="G6269" s="4">
        <v>0.66059999999999997</v>
      </c>
      <c r="H6269" s="2">
        <v>450600</v>
      </c>
      <c r="I6269" s="2">
        <v>24.55</v>
      </c>
      <c r="J6269" s="82" t="s">
        <v>7844</v>
      </c>
    </row>
    <row r="6270" spans="1:10" ht="13.9">
      <c r="A6270" s="4" t="s">
        <v>13943</v>
      </c>
      <c r="B6270" s="4" t="s">
        <v>654</v>
      </c>
      <c r="C6270" s="4" t="s">
        <v>13944</v>
      </c>
      <c r="D6270" s="4">
        <v>2.2100000000000002E-2</v>
      </c>
      <c r="E6270" s="4">
        <v>4.4000000000000003E-3</v>
      </c>
      <c r="F6270" s="81" t="s">
        <v>13945</v>
      </c>
      <c r="G6270" s="4">
        <v>0.66279999999999994</v>
      </c>
      <c r="H6270" s="2">
        <v>448902</v>
      </c>
      <c r="I6270" s="2">
        <v>25.23</v>
      </c>
      <c r="J6270" s="82" t="s">
        <v>3205</v>
      </c>
    </row>
    <row r="6271" spans="1:10" ht="13.9">
      <c r="A6271" s="4" t="s">
        <v>13946</v>
      </c>
      <c r="B6271" s="4" t="s">
        <v>650</v>
      </c>
      <c r="C6271" s="4" t="s">
        <v>662</v>
      </c>
      <c r="D6271" s="4">
        <v>2.18E-2</v>
      </c>
      <c r="E6271" s="4">
        <v>4.4000000000000003E-3</v>
      </c>
      <c r="F6271" s="81" t="s">
        <v>13947</v>
      </c>
      <c r="G6271" s="4">
        <v>0.66220000000000001</v>
      </c>
      <c r="H6271" s="2">
        <v>461744</v>
      </c>
      <c r="I6271" s="2">
        <v>24.55</v>
      </c>
      <c r="J6271" s="82" t="s">
        <v>13948</v>
      </c>
    </row>
    <row r="6272" spans="1:10" ht="13.9">
      <c r="A6272" s="4" t="s">
        <v>13949</v>
      </c>
      <c r="B6272" s="4" t="s">
        <v>649</v>
      </c>
      <c r="C6272" s="4" t="s">
        <v>662</v>
      </c>
      <c r="D6272" s="4">
        <v>2.2100000000000002E-2</v>
      </c>
      <c r="E6272" s="4">
        <v>4.4000000000000003E-3</v>
      </c>
      <c r="F6272" s="81" t="s">
        <v>13950</v>
      </c>
      <c r="G6272" s="4">
        <v>0.66249999999999998</v>
      </c>
      <c r="H6272" s="2">
        <v>461744</v>
      </c>
      <c r="I6272" s="2">
        <v>25.23</v>
      </c>
      <c r="J6272" s="82" t="s">
        <v>7124</v>
      </c>
    </row>
    <row r="6273" spans="1:10" ht="13.9">
      <c r="A6273" s="4" t="s">
        <v>13951</v>
      </c>
      <c r="B6273" s="4" t="s">
        <v>649</v>
      </c>
      <c r="C6273" s="4" t="s">
        <v>654</v>
      </c>
      <c r="D6273" s="4">
        <v>2.12E-2</v>
      </c>
      <c r="E6273" s="4">
        <v>4.4000000000000003E-3</v>
      </c>
      <c r="F6273" s="81" t="s">
        <v>13952</v>
      </c>
      <c r="G6273" s="4">
        <v>0.6643</v>
      </c>
      <c r="H6273" s="2">
        <v>461744</v>
      </c>
      <c r="I6273" s="2">
        <v>23.21</v>
      </c>
      <c r="J6273" s="82" t="s">
        <v>7562</v>
      </c>
    </row>
    <row r="6274" spans="1:10" ht="13.9">
      <c r="A6274" s="4" t="s">
        <v>13953</v>
      </c>
      <c r="B6274" s="4" t="s">
        <v>662</v>
      </c>
      <c r="C6274" s="4" t="s">
        <v>654</v>
      </c>
      <c r="D6274" s="4">
        <v>-2.1700000000000001E-2</v>
      </c>
      <c r="E6274" s="4">
        <v>4.4000000000000003E-3</v>
      </c>
      <c r="F6274" s="81" t="s">
        <v>13954</v>
      </c>
      <c r="G6274" s="4">
        <v>0.33889999999999998</v>
      </c>
      <c r="H6274" s="2">
        <v>461744</v>
      </c>
      <c r="I6274" s="2">
        <v>24.32</v>
      </c>
      <c r="J6274" s="82" t="s">
        <v>4855</v>
      </c>
    </row>
    <row r="6275" spans="1:10" ht="13.9">
      <c r="A6275" s="4" t="s">
        <v>13955</v>
      </c>
      <c r="B6275" s="4" t="s">
        <v>662</v>
      </c>
      <c r="C6275" s="4" t="s">
        <v>654</v>
      </c>
      <c r="D6275" s="4">
        <v>2.1700000000000001E-2</v>
      </c>
      <c r="E6275" s="4">
        <v>4.4000000000000003E-3</v>
      </c>
      <c r="F6275" s="81" t="s">
        <v>13956</v>
      </c>
      <c r="G6275" s="4">
        <v>0.6613</v>
      </c>
      <c r="H6275" s="2">
        <v>461744</v>
      </c>
      <c r="I6275" s="2">
        <v>24.32</v>
      </c>
      <c r="J6275" s="82" t="s">
        <v>4855</v>
      </c>
    </row>
    <row r="6276" spans="1:10" ht="13.9">
      <c r="A6276" s="4" t="s">
        <v>13957</v>
      </c>
      <c r="B6276" s="4" t="s">
        <v>650</v>
      </c>
      <c r="C6276" s="4" t="s">
        <v>662</v>
      </c>
      <c r="D6276" s="4">
        <v>2.1600000000000001E-2</v>
      </c>
      <c r="E6276" s="4">
        <v>4.4000000000000003E-3</v>
      </c>
      <c r="F6276" s="81" t="s">
        <v>13958</v>
      </c>
      <c r="G6276" s="4">
        <v>0.66069999999999995</v>
      </c>
      <c r="H6276" s="2">
        <v>461744</v>
      </c>
      <c r="I6276" s="2">
        <v>24.1</v>
      </c>
      <c r="J6276" s="82" t="s">
        <v>13940</v>
      </c>
    </row>
    <row r="6277" spans="1:10" ht="13.9">
      <c r="A6277" s="4" t="s">
        <v>13959</v>
      </c>
      <c r="B6277" s="4" t="s">
        <v>649</v>
      </c>
      <c r="C6277" s="4" t="s">
        <v>654</v>
      </c>
      <c r="D6277" s="4">
        <v>2.1700000000000001E-2</v>
      </c>
      <c r="E6277" s="4">
        <v>4.4000000000000003E-3</v>
      </c>
      <c r="F6277" s="81" t="s">
        <v>7229</v>
      </c>
      <c r="G6277" s="4">
        <v>0.66069999999999995</v>
      </c>
      <c r="H6277" s="2">
        <v>461744</v>
      </c>
      <c r="I6277" s="2">
        <v>24.32</v>
      </c>
      <c r="J6277" s="82" t="s">
        <v>4855</v>
      </c>
    </row>
    <row r="6278" spans="1:10" ht="13.9">
      <c r="A6278" s="4" t="s">
        <v>13960</v>
      </c>
      <c r="B6278" s="4" t="s">
        <v>654</v>
      </c>
      <c r="C6278" s="4" t="s">
        <v>5158</v>
      </c>
      <c r="D6278" s="4">
        <v>-2.2100000000000002E-2</v>
      </c>
      <c r="E6278" s="4">
        <v>4.4000000000000003E-3</v>
      </c>
      <c r="F6278" s="81" t="s">
        <v>13961</v>
      </c>
      <c r="G6278" s="4">
        <v>0.33929999999999999</v>
      </c>
      <c r="H6278" s="2">
        <v>448902</v>
      </c>
      <c r="I6278" s="2">
        <v>25.23</v>
      </c>
      <c r="J6278" s="82" t="s">
        <v>3205</v>
      </c>
    </row>
    <row r="6279" spans="1:10" ht="13.9">
      <c r="A6279" s="4" t="s">
        <v>13962</v>
      </c>
      <c r="B6279" s="4" t="s">
        <v>649</v>
      </c>
      <c r="C6279" s="4" t="s">
        <v>654</v>
      </c>
      <c r="D6279" s="4">
        <v>2.2100000000000002E-2</v>
      </c>
      <c r="E6279" s="4">
        <v>4.4000000000000003E-3</v>
      </c>
      <c r="F6279" s="81" t="s">
        <v>13963</v>
      </c>
      <c r="G6279" s="4">
        <v>0.66239999999999999</v>
      </c>
      <c r="H6279" s="2">
        <v>461744</v>
      </c>
      <c r="I6279" s="2">
        <v>25.23</v>
      </c>
      <c r="J6279" s="82" t="s">
        <v>7124</v>
      </c>
    </row>
    <row r="6280" spans="1:10" ht="13.9">
      <c r="A6280" s="4" t="s">
        <v>13964</v>
      </c>
      <c r="B6280" s="4" t="s">
        <v>650</v>
      </c>
      <c r="C6280" s="4" t="s">
        <v>654</v>
      </c>
      <c r="D6280" s="4">
        <v>-2.2100000000000002E-2</v>
      </c>
      <c r="E6280" s="4">
        <v>4.4000000000000003E-3</v>
      </c>
      <c r="F6280" s="81" t="s">
        <v>13965</v>
      </c>
      <c r="G6280" s="4">
        <v>0.3392</v>
      </c>
      <c r="H6280" s="2">
        <v>452635</v>
      </c>
      <c r="I6280" s="2">
        <v>25.23</v>
      </c>
      <c r="J6280" s="82" t="s">
        <v>13966</v>
      </c>
    </row>
    <row r="6281" spans="1:10" ht="13.9">
      <c r="A6281" s="4" t="s">
        <v>13967</v>
      </c>
      <c r="B6281" s="4" t="s">
        <v>650</v>
      </c>
      <c r="C6281" s="4" t="s">
        <v>662</v>
      </c>
      <c r="D6281" s="4">
        <v>-2.18E-2</v>
      </c>
      <c r="E6281" s="4">
        <v>4.4000000000000003E-3</v>
      </c>
      <c r="F6281" s="81" t="s">
        <v>13968</v>
      </c>
      <c r="G6281" s="4">
        <v>0.33929999999999999</v>
      </c>
      <c r="H6281" s="2">
        <v>452635</v>
      </c>
      <c r="I6281" s="2">
        <v>24.55</v>
      </c>
      <c r="J6281" s="82" t="s">
        <v>1904</v>
      </c>
    </row>
    <row r="6282" spans="1:10" ht="13.9">
      <c r="A6282" s="4" t="s">
        <v>13969</v>
      </c>
      <c r="B6282" s="4" t="s">
        <v>649</v>
      </c>
      <c r="C6282" s="4" t="s">
        <v>654</v>
      </c>
      <c r="D6282" s="4">
        <v>2.18E-2</v>
      </c>
      <c r="E6282" s="4">
        <v>4.4000000000000003E-3</v>
      </c>
      <c r="F6282" s="81" t="s">
        <v>13970</v>
      </c>
      <c r="G6282" s="4">
        <v>0.6613</v>
      </c>
      <c r="H6282" s="2">
        <v>450600</v>
      </c>
      <c r="I6282" s="2">
        <v>24.55</v>
      </c>
      <c r="J6282" s="82" t="s">
        <v>7844</v>
      </c>
    </row>
    <row r="6283" spans="1:10" ht="13.9">
      <c r="A6283" s="4" t="s">
        <v>13971</v>
      </c>
      <c r="B6283" s="4" t="s">
        <v>650</v>
      </c>
      <c r="C6283" s="4" t="s">
        <v>654</v>
      </c>
      <c r="D6283" s="4">
        <v>-2.1499999999999998E-2</v>
      </c>
      <c r="E6283" s="4">
        <v>4.4000000000000003E-3</v>
      </c>
      <c r="F6283" s="81" t="s">
        <v>13972</v>
      </c>
      <c r="G6283" s="4">
        <v>0.33939999999999998</v>
      </c>
      <c r="H6283" s="2">
        <v>461744</v>
      </c>
      <c r="I6283" s="2">
        <v>23.88</v>
      </c>
      <c r="J6283" s="82" t="s">
        <v>3521</v>
      </c>
    </row>
    <row r="6284" spans="1:10" ht="13.9">
      <c r="A6284" s="4" t="s">
        <v>13973</v>
      </c>
      <c r="B6284" s="4" t="s">
        <v>650</v>
      </c>
      <c r="C6284" s="4" t="s">
        <v>662</v>
      </c>
      <c r="D6284" s="4">
        <v>-2.1700000000000001E-2</v>
      </c>
      <c r="E6284" s="4">
        <v>4.4000000000000003E-3</v>
      </c>
      <c r="F6284" s="81" t="s">
        <v>13974</v>
      </c>
      <c r="G6284" s="4">
        <v>0.33950000000000002</v>
      </c>
      <c r="H6284" s="2">
        <v>450600</v>
      </c>
      <c r="I6284" s="2">
        <v>24.32</v>
      </c>
      <c r="J6284" s="82" t="s">
        <v>13975</v>
      </c>
    </row>
    <row r="6285" spans="1:10" ht="13.9">
      <c r="A6285" s="4" t="s">
        <v>13976</v>
      </c>
      <c r="B6285" s="4" t="s">
        <v>649</v>
      </c>
      <c r="C6285" s="4" t="s">
        <v>654</v>
      </c>
      <c r="D6285" s="4">
        <v>2.1600000000000001E-2</v>
      </c>
      <c r="E6285" s="4">
        <v>4.4000000000000003E-3</v>
      </c>
      <c r="F6285" s="81" t="s">
        <v>13977</v>
      </c>
      <c r="G6285" s="4">
        <v>0.66059999999999997</v>
      </c>
      <c r="H6285" s="2">
        <v>461744</v>
      </c>
      <c r="I6285" s="2">
        <v>24.1</v>
      </c>
      <c r="J6285" s="82" t="s">
        <v>13940</v>
      </c>
    </row>
    <row r="6286" spans="1:10" ht="13.9">
      <c r="A6286" s="4" t="s">
        <v>13978</v>
      </c>
      <c r="B6286" s="4" t="s">
        <v>649</v>
      </c>
      <c r="C6286" s="4" t="s">
        <v>650</v>
      </c>
      <c r="D6286" s="4">
        <v>2.1999999999999999E-2</v>
      </c>
      <c r="E6286" s="4">
        <v>4.1999999999999997E-3</v>
      </c>
      <c r="F6286" s="81" t="s">
        <v>13979</v>
      </c>
      <c r="G6286" s="4">
        <v>0.60340000000000005</v>
      </c>
      <c r="H6286" s="2">
        <v>461744</v>
      </c>
      <c r="I6286" s="2">
        <v>27.44</v>
      </c>
      <c r="J6286" s="82" t="s">
        <v>13499</v>
      </c>
    </row>
    <row r="6287" spans="1:10" ht="13.9">
      <c r="A6287" s="4" t="s">
        <v>13980</v>
      </c>
      <c r="B6287" s="4" t="s">
        <v>649</v>
      </c>
      <c r="C6287" s="4" t="s">
        <v>654</v>
      </c>
      <c r="D6287" s="4">
        <v>-2.1999999999999999E-2</v>
      </c>
      <c r="E6287" s="4">
        <v>4.4000000000000003E-3</v>
      </c>
      <c r="F6287" s="81" t="s">
        <v>13981</v>
      </c>
      <c r="G6287" s="4">
        <v>0.33879999999999999</v>
      </c>
      <c r="H6287" s="2">
        <v>461744</v>
      </c>
      <c r="I6287" s="2">
        <v>25</v>
      </c>
      <c r="J6287" s="82" t="s">
        <v>9279</v>
      </c>
    </row>
    <row r="6288" spans="1:10" ht="13.9">
      <c r="A6288" s="4" t="s">
        <v>13982</v>
      </c>
      <c r="B6288" s="4" t="s">
        <v>650</v>
      </c>
      <c r="C6288" s="4" t="s">
        <v>662</v>
      </c>
      <c r="D6288" s="4">
        <v>2.0500000000000001E-2</v>
      </c>
      <c r="E6288" s="4">
        <v>4.4999999999999997E-3</v>
      </c>
      <c r="F6288" s="81" t="s">
        <v>2745</v>
      </c>
      <c r="G6288" s="4">
        <v>0.69169999999999998</v>
      </c>
      <c r="H6288" s="2">
        <v>461744</v>
      </c>
      <c r="I6288" s="2">
        <v>20.75</v>
      </c>
      <c r="J6288" s="82" t="s">
        <v>10898</v>
      </c>
    </row>
    <row r="6289" spans="1:10" ht="13.9">
      <c r="A6289" s="4" t="s">
        <v>13983</v>
      </c>
      <c r="B6289" s="4" t="s">
        <v>649</v>
      </c>
      <c r="C6289" s="4" t="s">
        <v>654</v>
      </c>
      <c r="D6289" s="4">
        <v>-2.0500000000000001E-2</v>
      </c>
      <c r="E6289" s="4">
        <v>4.4999999999999997E-3</v>
      </c>
      <c r="F6289" s="81" t="s">
        <v>13984</v>
      </c>
      <c r="G6289" s="4">
        <v>0.30830000000000002</v>
      </c>
      <c r="H6289" s="2">
        <v>461744</v>
      </c>
      <c r="I6289" s="2">
        <v>20.75</v>
      </c>
      <c r="J6289" s="82" t="s">
        <v>10898</v>
      </c>
    </row>
    <row r="6290" spans="1:10" ht="13.9">
      <c r="A6290" s="4" t="s">
        <v>13985</v>
      </c>
      <c r="B6290" s="4" t="s">
        <v>662</v>
      </c>
      <c r="C6290" s="4" t="s">
        <v>654</v>
      </c>
      <c r="D6290" s="4">
        <v>-2.0500000000000001E-2</v>
      </c>
      <c r="E6290" s="4">
        <v>4.4999999999999997E-3</v>
      </c>
      <c r="F6290" s="81" t="s">
        <v>5402</v>
      </c>
      <c r="G6290" s="4">
        <v>0.30830000000000002</v>
      </c>
      <c r="H6290" s="2">
        <v>461744</v>
      </c>
      <c r="I6290" s="2">
        <v>20.75</v>
      </c>
      <c r="J6290" s="82" t="s">
        <v>10898</v>
      </c>
    </row>
    <row r="6291" spans="1:10" ht="13.9">
      <c r="A6291" s="4" t="s">
        <v>13986</v>
      </c>
      <c r="B6291" s="4" t="s">
        <v>649</v>
      </c>
      <c r="C6291" s="4" t="s">
        <v>654</v>
      </c>
      <c r="D6291" s="4">
        <v>-2.0899999999999998E-2</v>
      </c>
      <c r="E6291" s="4">
        <v>4.4999999999999997E-3</v>
      </c>
      <c r="F6291" s="81" t="s">
        <v>4772</v>
      </c>
      <c r="G6291" s="4">
        <v>0.30640000000000001</v>
      </c>
      <c r="H6291" s="2">
        <v>461744</v>
      </c>
      <c r="I6291" s="2">
        <v>21.57</v>
      </c>
      <c r="J6291" s="82" t="s">
        <v>3770</v>
      </c>
    </row>
    <row r="6292" spans="1:10" ht="13.9">
      <c r="A6292" s="4" t="s">
        <v>13987</v>
      </c>
      <c r="B6292" s="4" t="s">
        <v>650</v>
      </c>
      <c r="C6292" s="4" t="s">
        <v>662</v>
      </c>
      <c r="D6292" s="4">
        <v>-2.1100000000000001E-2</v>
      </c>
      <c r="E6292" s="4">
        <v>4.5999999999999999E-3</v>
      </c>
      <c r="F6292" s="81" t="s">
        <v>13988</v>
      </c>
      <c r="G6292" s="4">
        <v>0.30730000000000002</v>
      </c>
      <c r="H6292" s="2">
        <v>455730</v>
      </c>
      <c r="I6292" s="2">
        <v>21.04</v>
      </c>
      <c r="J6292" s="82" t="s">
        <v>13989</v>
      </c>
    </row>
    <row r="6293" spans="1:10" ht="13.9">
      <c r="A6293" s="4" t="s">
        <v>13990</v>
      </c>
      <c r="B6293" s="4" t="s">
        <v>649</v>
      </c>
      <c r="C6293" s="4" t="s">
        <v>654</v>
      </c>
      <c r="D6293" s="4">
        <v>2.1000000000000001E-2</v>
      </c>
      <c r="E6293" s="4">
        <v>4.4999999999999997E-3</v>
      </c>
      <c r="F6293" s="81" t="s">
        <v>13991</v>
      </c>
      <c r="G6293" s="4">
        <v>0.68840000000000001</v>
      </c>
      <c r="H6293" s="2">
        <v>461744</v>
      </c>
      <c r="I6293" s="2">
        <v>21.78</v>
      </c>
      <c r="J6293" s="82" t="s">
        <v>5524</v>
      </c>
    </row>
    <row r="6294" spans="1:10" ht="13.9">
      <c r="A6294" s="4" t="s">
        <v>13992</v>
      </c>
      <c r="B6294" s="4" t="s">
        <v>650</v>
      </c>
      <c r="C6294" s="4" t="s">
        <v>662</v>
      </c>
      <c r="D6294" s="4">
        <v>2.0799999999999999E-2</v>
      </c>
      <c r="E6294" s="4">
        <v>4.4999999999999997E-3</v>
      </c>
      <c r="F6294" s="81" t="s">
        <v>13993</v>
      </c>
      <c r="G6294" s="4">
        <v>0.69179999999999997</v>
      </c>
      <c r="H6294" s="2">
        <v>452635</v>
      </c>
      <c r="I6294" s="2">
        <v>21.36</v>
      </c>
      <c r="J6294" s="82" t="s">
        <v>3193</v>
      </c>
    </row>
    <row r="6295" spans="1:10" ht="13.9">
      <c r="A6295" s="4" t="s">
        <v>13994</v>
      </c>
      <c r="B6295" s="4" t="s">
        <v>649</v>
      </c>
      <c r="C6295" s="4" t="s">
        <v>650</v>
      </c>
      <c r="D6295" s="4">
        <v>-2.06E-2</v>
      </c>
      <c r="E6295" s="4">
        <v>4.4999999999999997E-3</v>
      </c>
      <c r="F6295" s="81" t="s">
        <v>13995</v>
      </c>
      <c r="G6295" s="4">
        <v>0.30840000000000001</v>
      </c>
      <c r="H6295" s="2">
        <v>461744</v>
      </c>
      <c r="I6295" s="2">
        <v>20.96</v>
      </c>
      <c r="J6295" s="82" t="s">
        <v>13362</v>
      </c>
    </row>
    <row r="6296" spans="1:10" ht="13.9">
      <c r="A6296" s="4" t="s">
        <v>13996</v>
      </c>
      <c r="B6296" s="4" t="s">
        <v>650</v>
      </c>
      <c r="C6296" s="4" t="s">
        <v>662</v>
      </c>
      <c r="D6296" s="4">
        <v>-2.1000000000000001E-2</v>
      </c>
      <c r="E6296" s="4">
        <v>4.4999999999999997E-3</v>
      </c>
      <c r="F6296" s="81" t="s">
        <v>4518</v>
      </c>
      <c r="G6296" s="4">
        <v>0.30819999999999997</v>
      </c>
      <c r="H6296" s="2">
        <v>448902</v>
      </c>
      <c r="I6296" s="2">
        <v>21.78</v>
      </c>
      <c r="J6296" s="82" t="s">
        <v>1555</v>
      </c>
    </row>
    <row r="6297" spans="1:10" ht="13.9">
      <c r="A6297" s="4" t="s">
        <v>13997</v>
      </c>
      <c r="B6297" s="4" t="s">
        <v>662</v>
      </c>
      <c r="C6297" s="4" t="s">
        <v>654</v>
      </c>
      <c r="D6297" s="4">
        <v>2.06E-2</v>
      </c>
      <c r="E6297" s="4">
        <v>4.4999999999999997E-3</v>
      </c>
      <c r="F6297" s="81" t="s">
        <v>13998</v>
      </c>
      <c r="G6297" s="4">
        <v>0.69159999999999999</v>
      </c>
      <c r="H6297" s="2">
        <v>461744</v>
      </c>
      <c r="I6297" s="2">
        <v>20.96</v>
      </c>
      <c r="J6297" s="82" t="s">
        <v>13362</v>
      </c>
    </row>
    <row r="6298" spans="1:10" ht="13.9">
      <c r="A6298" s="4" t="s">
        <v>13999</v>
      </c>
      <c r="B6298" s="4" t="s">
        <v>662</v>
      </c>
      <c r="C6298" s="4" t="s">
        <v>654</v>
      </c>
      <c r="D6298" s="4">
        <v>2.06E-2</v>
      </c>
      <c r="E6298" s="4">
        <v>4.4999999999999997E-3</v>
      </c>
      <c r="F6298" s="81" t="s">
        <v>1457</v>
      </c>
      <c r="G6298" s="4">
        <v>0.69159999999999999</v>
      </c>
      <c r="H6298" s="2">
        <v>461744</v>
      </c>
      <c r="I6298" s="2">
        <v>20.96</v>
      </c>
      <c r="J6298" s="82" t="s">
        <v>13362</v>
      </c>
    </row>
    <row r="6299" spans="1:10" ht="13.9">
      <c r="A6299" s="4" t="s">
        <v>14000</v>
      </c>
      <c r="B6299" s="4" t="s">
        <v>649</v>
      </c>
      <c r="C6299" s="4" t="s">
        <v>662</v>
      </c>
      <c r="D6299" s="4">
        <v>-2.1100000000000001E-2</v>
      </c>
      <c r="E6299" s="4">
        <v>4.4999999999999997E-3</v>
      </c>
      <c r="F6299" s="81" t="s">
        <v>5464</v>
      </c>
      <c r="G6299" s="4">
        <v>0.30859999999999999</v>
      </c>
      <c r="H6299" s="2">
        <v>455730</v>
      </c>
      <c r="I6299" s="2">
        <v>21.99</v>
      </c>
      <c r="J6299" s="82" t="s">
        <v>5750</v>
      </c>
    </row>
    <row r="6300" spans="1:10" ht="13.9">
      <c r="A6300" s="4" t="s">
        <v>14001</v>
      </c>
      <c r="B6300" s="4" t="s">
        <v>650</v>
      </c>
      <c r="C6300" s="4" t="s">
        <v>662</v>
      </c>
      <c r="D6300" s="4">
        <v>-2.06E-2</v>
      </c>
      <c r="E6300" s="4">
        <v>4.4999999999999997E-3</v>
      </c>
      <c r="F6300" s="81" t="s">
        <v>4452</v>
      </c>
      <c r="G6300" s="4">
        <v>0.30840000000000001</v>
      </c>
      <c r="H6300" s="2">
        <v>461744</v>
      </c>
      <c r="I6300" s="2">
        <v>20.96</v>
      </c>
      <c r="J6300" s="82" t="s">
        <v>13362</v>
      </c>
    </row>
    <row r="6301" spans="1:10" ht="13.9">
      <c r="A6301" s="4" t="s">
        <v>14002</v>
      </c>
      <c r="B6301" s="4" t="s">
        <v>650</v>
      </c>
      <c r="C6301" s="4" t="s">
        <v>662</v>
      </c>
      <c r="D6301" s="4">
        <v>2.07E-2</v>
      </c>
      <c r="E6301" s="4">
        <v>4.4999999999999997E-3</v>
      </c>
      <c r="F6301" s="81" t="s">
        <v>14003</v>
      </c>
      <c r="G6301" s="4">
        <v>0.69179999999999997</v>
      </c>
      <c r="H6301" s="2">
        <v>459709</v>
      </c>
      <c r="I6301" s="2">
        <v>21.16</v>
      </c>
      <c r="J6301" s="82" t="s">
        <v>14004</v>
      </c>
    </row>
    <row r="6302" spans="1:10" ht="13.9">
      <c r="A6302" s="4" t="s">
        <v>14005</v>
      </c>
      <c r="B6302" s="4" t="s">
        <v>662</v>
      </c>
      <c r="C6302" s="4" t="s">
        <v>654</v>
      </c>
      <c r="D6302" s="4">
        <v>-2.07E-2</v>
      </c>
      <c r="E6302" s="4">
        <v>4.4999999999999997E-3</v>
      </c>
      <c r="F6302" s="81" t="s">
        <v>3512</v>
      </c>
      <c r="G6302" s="4">
        <v>0.30869999999999997</v>
      </c>
      <c r="H6302" s="2">
        <v>461744</v>
      </c>
      <c r="I6302" s="2">
        <v>21.16</v>
      </c>
      <c r="J6302" s="82" t="s">
        <v>4493</v>
      </c>
    </row>
    <row r="6303" spans="1:10" ht="13.9">
      <c r="A6303" s="4" t="s">
        <v>14006</v>
      </c>
      <c r="B6303" s="4" t="s">
        <v>649</v>
      </c>
      <c r="C6303" s="4" t="s">
        <v>654</v>
      </c>
      <c r="D6303" s="4">
        <v>-2.12E-2</v>
      </c>
      <c r="E6303" s="4">
        <v>4.4999999999999997E-3</v>
      </c>
      <c r="F6303" s="81" t="s">
        <v>5732</v>
      </c>
      <c r="G6303" s="4">
        <v>0.30470000000000003</v>
      </c>
      <c r="H6303" s="2">
        <v>461744</v>
      </c>
      <c r="I6303" s="2">
        <v>22.19</v>
      </c>
      <c r="J6303" s="82" t="s">
        <v>13607</v>
      </c>
    </row>
    <row r="6304" spans="1:10" ht="13.9">
      <c r="A6304" s="4" t="s">
        <v>14007</v>
      </c>
      <c r="B6304" s="4" t="s">
        <v>650</v>
      </c>
      <c r="C6304" s="4" t="s">
        <v>662</v>
      </c>
      <c r="D6304" s="4">
        <v>-2.12E-2</v>
      </c>
      <c r="E6304" s="4">
        <v>4.4999999999999997E-3</v>
      </c>
      <c r="F6304" s="81" t="s">
        <v>14008</v>
      </c>
      <c r="G6304" s="4">
        <v>0.30930000000000002</v>
      </c>
      <c r="H6304" s="2">
        <v>452635</v>
      </c>
      <c r="I6304" s="2">
        <v>22.19</v>
      </c>
      <c r="J6304" s="82" t="s">
        <v>14009</v>
      </c>
    </row>
    <row r="6305" spans="1:10" ht="13.9">
      <c r="A6305" s="4" t="s">
        <v>14010</v>
      </c>
      <c r="B6305" s="4" t="s">
        <v>649</v>
      </c>
      <c r="C6305" s="4" t="s">
        <v>654</v>
      </c>
      <c r="D6305" s="4">
        <v>2.2100000000000002E-2</v>
      </c>
      <c r="E6305" s="4">
        <v>4.7999999999999996E-3</v>
      </c>
      <c r="F6305" s="81" t="s">
        <v>14011</v>
      </c>
      <c r="G6305" s="4">
        <v>0.71579999999999999</v>
      </c>
      <c r="H6305" s="2">
        <v>448902</v>
      </c>
      <c r="I6305" s="2">
        <v>21.2</v>
      </c>
      <c r="J6305" s="82" t="s">
        <v>1481</v>
      </c>
    </row>
    <row r="6306" spans="1:10" ht="13.9">
      <c r="A6306" s="4" t="s">
        <v>14012</v>
      </c>
      <c r="B6306" s="4" t="s">
        <v>649</v>
      </c>
      <c r="C6306" s="4" t="s">
        <v>654</v>
      </c>
      <c r="D6306" s="4">
        <v>-2.3699999999999999E-2</v>
      </c>
      <c r="E6306" s="4">
        <v>4.7999999999999996E-3</v>
      </c>
      <c r="F6306" s="81" t="s">
        <v>14013</v>
      </c>
      <c r="G6306" s="4">
        <v>0.29449999999999998</v>
      </c>
      <c r="H6306" s="2">
        <v>461744</v>
      </c>
      <c r="I6306" s="2">
        <v>24.38</v>
      </c>
      <c r="J6306" s="82" t="s">
        <v>14014</v>
      </c>
    </row>
    <row r="6307" spans="1:10" ht="13.9">
      <c r="A6307" s="4" t="s">
        <v>14015</v>
      </c>
      <c r="B6307" s="4" t="s">
        <v>649</v>
      </c>
      <c r="C6307" s="4" t="s">
        <v>662</v>
      </c>
      <c r="D6307" s="4">
        <v>2.2200000000000001E-2</v>
      </c>
      <c r="E6307" s="4">
        <v>4.4000000000000003E-3</v>
      </c>
      <c r="F6307" s="81" t="s">
        <v>14016</v>
      </c>
      <c r="G6307" s="4">
        <v>0.67810000000000004</v>
      </c>
      <c r="H6307" s="2">
        <v>461744</v>
      </c>
      <c r="I6307" s="2">
        <v>25.46</v>
      </c>
      <c r="J6307" s="82" t="s">
        <v>13706</v>
      </c>
    </row>
    <row r="6308" spans="1:10" ht="13.9">
      <c r="A6308" s="4" t="s">
        <v>14017</v>
      </c>
      <c r="B6308" s="4" t="s">
        <v>649</v>
      </c>
      <c r="C6308" s="4" t="s">
        <v>654</v>
      </c>
      <c r="D6308" s="4">
        <v>-2.1299999999999999E-2</v>
      </c>
      <c r="E6308" s="4">
        <v>4.5999999999999999E-3</v>
      </c>
      <c r="F6308" s="81" t="s">
        <v>3675</v>
      </c>
      <c r="G6308" s="4">
        <v>0.38829999999999998</v>
      </c>
      <c r="H6308" s="2">
        <v>448902</v>
      </c>
      <c r="I6308" s="2">
        <v>21.44</v>
      </c>
      <c r="J6308" s="82" t="s">
        <v>2754</v>
      </c>
    </row>
    <row r="6309" spans="1:10" ht="13.9">
      <c r="A6309" s="4" t="s">
        <v>14018</v>
      </c>
      <c r="B6309" s="4" t="s">
        <v>649</v>
      </c>
      <c r="C6309" s="4" t="s">
        <v>654</v>
      </c>
      <c r="D6309" s="4">
        <v>-2.1299999999999999E-2</v>
      </c>
      <c r="E6309" s="4">
        <v>4.5999999999999999E-3</v>
      </c>
      <c r="F6309" s="81" t="s">
        <v>14019</v>
      </c>
      <c r="G6309" s="4">
        <v>0.38829999999999998</v>
      </c>
      <c r="H6309" s="2">
        <v>448902</v>
      </c>
      <c r="I6309" s="2">
        <v>21.44</v>
      </c>
      <c r="J6309" s="82" t="s">
        <v>2754</v>
      </c>
    </row>
    <row r="6310" spans="1:10" ht="13.9">
      <c r="A6310" s="4" t="s">
        <v>14020</v>
      </c>
      <c r="B6310" s="4" t="s">
        <v>650</v>
      </c>
      <c r="C6310" s="4" t="s">
        <v>662</v>
      </c>
      <c r="D6310" s="4">
        <v>-2.2200000000000001E-2</v>
      </c>
      <c r="E6310" s="4">
        <v>4.4999999999999997E-3</v>
      </c>
      <c r="F6310" s="81" t="s">
        <v>14021</v>
      </c>
      <c r="G6310" s="4">
        <v>0.31969999999999998</v>
      </c>
      <c r="H6310" s="2">
        <v>461744</v>
      </c>
      <c r="I6310" s="2">
        <v>24.34</v>
      </c>
      <c r="J6310" s="82" t="s">
        <v>14022</v>
      </c>
    </row>
    <row r="6311" spans="1:10" ht="13.9">
      <c r="A6311" s="4" t="s">
        <v>14023</v>
      </c>
      <c r="B6311" s="4" t="s">
        <v>650</v>
      </c>
      <c r="C6311" s="4" t="s">
        <v>1566</v>
      </c>
      <c r="D6311" s="4">
        <v>2.2700000000000001E-2</v>
      </c>
      <c r="E6311" s="4">
        <v>4.4999999999999997E-3</v>
      </c>
      <c r="F6311" s="81" t="s">
        <v>14024</v>
      </c>
      <c r="G6311" s="4">
        <v>0.68089999999999995</v>
      </c>
      <c r="H6311" s="2">
        <v>448902</v>
      </c>
      <c r="I6311" s="2">
        <v>25.45</v>
      </c>
      <c r="J6311" s="82" t="s">
        <v>9666</v>
      </c>
    </row>
    <row r="6312" spans="1:10" ht="13.9">
      <c r="A6312" s="4" t="s">
        <v>14025</v>
      </c>
      <c r="B6312" s="4" t="s">
        <v>649</v>
      </c>
      <c r="C6312" s="4" t="s">
        <v>650</v>
      </c>
      <c r="D6312" s="4">
        <v>2.1999999999999999E-2</v>
      </c>
      <c r="E6312" s="4">
        <v>4.4999999999999997E-3</v>
      </c>
      <c r="F6312" s="81" t="s">
        <v>14026</v>
      </c>
      <c r="G6312" s="4">
        <v>0.68140000000000001</v>
      </c>
      <c r="H6312" s="2">
        <v>461744</v>
      </c>
      <c r="I6312" s="2">
        <v>23.9</v>
      </c>
      <c r="J6312" s="82" t="s">
        <v>14027</v>
      </c>
    </row>
    <row r="6313" spans="1:10" ht="13.9">
      <c r="A6313" s="4" t="s">
        <v>14028</v>
      </c>
      <c r="B6313" s="4" t="s">
        <v>649</v>
      </c>
      <c r="C6313" s="4" t="s">
        <v>654</v>
      </c>
      <c r="D6313" s="4">
        <v>-2.3699999999999999E-2</v>
      </c>
      <c r="E6313" s="4">
        <v>4.5999999999999999E-3</v>
      </c>
      <c r="F6313" s="81" t="s">
        <v>14029</v>
      </c>
      <c r="G6313" s="4">
        <v>0.31109999999999999</v>
      </c>
      <c r="H6313" s="2">
        <v>448902</v>
      </c>
      <c r="I6313" s="2">
        <v>26.54</v>
      </c>
      <c r="J6313" s="82" t="s">
        <v>13638</v>
      </c>
    </row>
    <row r="6314" spans="1:10" ht="13.9">
      <c r="A6314" s="4" t="s">
        <v>14030</v>
      </c>
      <c r="B6314" s="4" t="s">
        <v>650</v>
      </c>
      <c r="C6314" s="4" t="s">
        <v>662</v>
      </c>
      <c r="D6314" s="4">
        <v>-2.2499999999999999E-2</v>
      </c>
      <c r="E6314" s="4">
        <v>4.4999999999999997E-3</v>
      </c>
      <c r="F6314" s="81" t="s">
        <v>3077</v>
      </c>
      <c r="G6314" s="4">
        <v>0.33489999999999998</v>
      </c>
      <c r="H6314" s="2">
        <v>460726</v>
      </c>
      <c r="I6314" s="2">
        <v>25</v>
      </c>
      <c r="J6314" s="82" t="s">
        <v>14031</v>
      </c>
    </row>
    <row r="6315" spans="1:10" ht="13.9">
      <c r="A6315" s="4" t="s">
        <v>14032</v>
      </c>
      <c r="B6315" s="4" t="s">
        <v>2325</v>
      </c>
      <c r="C6315" s="4" t="s">
        <v>662</v>
      </c>
      <c r="D6315" s="4">
        <v>2.2200000000000001E-2</v>
      </c>
      <c r="E6315" s="4">
        <v>4.5999999999999999E-3</v>
      </c>
      <c r="F6315" s="81" t="s">
        <v>9047</v>
      </c>
      <c r="G6315" s="4">
        <v>0.68730000000000002</v>
      </c>
      <c r="H6315" s="2">
        <v>448902</v>
      </c>
      <c r="I6315" s="2">
        <v>23.29</v>
      </c>
      <c r="J6315" s="82" t="s">
        <v>8669</v>
      </c>
    </row>
    <row r="6316" spans="1:10" ht="13.9">
      <c r="A6316" s="4" t="s">
        <v>14033</v>
      </c>
      <c r="B6316" s="4" t="s">
        <v>650</v>
      </c>
      <c r="C6316" s="4" t="s">
        <v>14034</v>
      </c>
      <c r="D6316" s="4">
        <v>-2.3199999999999998E-2</v>
      </c>
      <c r="E6316" s="4">
        <v>4.4999999999999997E-3</v>
      </c>
      <c r="F6316" s="81" t="s">
        <v>8683</v>
      </c>
      <c r="G6316" s="4">
        <v>0.31659999999999999</v>
      </c>
      <c r="H6316" s="2">
        <v>448902</v>
      </c>
      <c r="I6316" s="2">
        <v>26.58</v>
      </c>
      <c r="J6316" s="82" t="s">
        <v>2102</v>
      </c>
    </row>
    <row r="6317" spans="1:10" ht="13.9">
      <c r="A6317" s="4" t="s">
        <v>14035</v>
      </c>
      <c r="B6317" s="4" t="s">
        <v>650</v>
      </c>
      <c r="C6317" s="4" t="s">
        <v>662</v>
      </c>
      <c r="D6317" s="4">
        <v>-2.2499999999999999E-2</v>
      </c>
      <c r="E6317" s="4">
        <v>4.4999999999999997E-3</v>
      </c>
      <c r="F6317" s="81" t="s">
        <v>14036</v>
      </c>
      <c r="G6317" s="4">
        <v>0.32069999999999999</v>
      </c>
      <c r="H6317" s="2">
        <v>455730</v>
      </c>
      <c r="I6317" s="2">
        <v>25</v>
      </c>
      <c r="J6317" s="82" t="s">
        <v>14037</v>
      </c>
    </row>
    <row r="6318" spans="1:10" ht="13.9">
      <c r="A6318" s="4" t="s">
        <v>14038</v>
      </c>
      <c r="B6318" s="4" t="s">
        <v>649</v>
      </c>
      <c r="C6318" s="4" t="s">
        <v>654</v>
      </c>
      <c r="D6318" s="4">
        <v>-2.2100000000000002E-2</v>
      </c>
      <c r="E6318" s="4">
        <v>4.4000000000000003E-3</v>
      </c>
      <c r="F6318" s="81" t="s">
        <v>4705</v>
      </c>
      <c r="G6318" s="4">
        <v>0.32100000000000001</v>
      </c>
      <c r="H6318" s="2">
        <v>461744</v>
      </c>
      <c r="I6318" s="2">
        <v>25.23</v>
      </c>
      <c r="J6318" s="82" t="s">
        <v>7124</v>
      </c>
    </row>
    <row r="6319" spans="1:10" ht="13.9">
      <c r="A6319" s="4" t="s">
        <v>14039</v>
      </c>
      <c r="B6319" s="4" t="s">
        <v>649</v>
      </c>
      <c r="C6319" s="4" t="s">
        <v>654</v>
      </c>
      <c r="D6319" s="4">
        <v>-2.23E-2</v>
      </c>
      <c r="E6319" s="4">
        <v>4.4000000000000003E-3</v>
      </c>
      <c r="F6319" s="81" t="s">
        <v>14040</v>
      </c>
      <c r="G6319" s="4">
        <v>0.3206</v>
      </c>
      <c r="H6319" s="2">
        <v>461744</v>
      </c>
      <c r="I6319" s="2">
        <v>25.69</v>
      </c>
      <c r="J6319" s="82" t="s">
        <v>14041</v>
      </c>
    </row>
    <row r="6320" spans="1:10" ht="13.9">
      <c r="A6320" s="4" t="s">
        <v>14042</v>
      </c>
      <c r="B6320" s="4" t="s">
        <v>650</v>
      </c>
      <c r="C6320" s="4" t="s">
        <v>662</v>
      </c>
      <c r="D6320" s="4">
        <v>-2.23E-2</v>
      </c>
      <c r="E6320" s="4">
        <v>4.4000000000000003E-3</v>
      </c>
      <c r="F6320" s="81" t="s">
        <v>14043</v>
      </c>
      <c r="G6320" s="4">
        <v>0.32090000000000002</v>
      </c>
      <c r="H6320" s="2">
        <v>461744</v>
      </c>
      <c r="I6320" s="2">
        <v>25.69</v>
      </c>
      <c r="J6320" s="82" t="s">
        <v>14041</v>
      </c>
    </row>
    <row r="6321" spans="1:10" ht="13.9">
      <c r="A6321" s="4" t="s">
        <v>14044</v>
      </c>
      <c r="B6321" s="4" t="s">
        <v>649</v>
      </c>
      <c r="C6321" s="4" t="s">
        <v>654</v>
      </c>
      <c r="D6321" s="4">
        <v>2.23E-2</v>
      </c>
      <c r="E6321" s="4">
        <v>4.4000000000000003E-3</v>
      </c>
      <c r="F6321" s="81" t="s">
        <v>1796</v>
      </c>
      <c r="G6321" s="4">
        <v>0.67889999999999995</v>
      </c>
      <c r="H6321" s="2">
        <v>461744</v>
      </c>
      <c r="I6321" s="2">
        <v>25.69</v>
      </c>
      <c r="J6321" s="82" t="s">
        <v>14041</v>
      </c>
    </row>
    <row r="6322" spans="1:10" ht="13.9">
      <c r="A6322" s="4" t="s">
        <v>14045</v>
      </c>
      <c r="B6322" s="4" t="s">
        <v>650</v>
      </c>
      <c r="C6322" s="4" t="s">
        <v>662</v>
      </c>
      <c r="D6322" s="4">
        <v>-2.3300000000000001E-2</v>
      </c>
      <c r="E6322" s="4">
        <v>4.4999999999999997E-3</v>
      </c>
      <c r="F6322" s="81" t="s">
        <v>14046</v>
      </c>
      <c r="G6322" s="4">
        <v>0.31830000000000003</v>
      </c>
      <c r="H6322" s="2">
        <v>460726</v>
      </c>
      <c r="I6322" s="2">
        <v>26.81</v>
      </c>
      <c r="J6322" s="82" t="s">
        <v>14047</v>
      </c>
    </row>
    <row r="6323" spans="1:10" ht="13.9">
      <c r="A6323" s="4" t="s">
        <v>14048</v>
      </c>
      <c r="B6323" s="4" t="s">
        <v>650</v>
      </c>
      <c r="C6323" s="4" t="s">
        <v>662</v>
      </c>
      <c r="D6323" s="4">
        <v>2.3300000000000001E-2</v>
      </c>
      <c r="E6323" s="4">
        <v>4.4999999999999997E-3</v>
      </c>
      <c r="F6323" s="81" t="s">
        <v>14049</v>
      </c>
      <c r="G6323" s="4">
        <v>0.68149999999999999</v>
      </c>
      <c r="H6323" s="2">
        <v>460726</v>
      </c>
      <c r="I6323" s="2">
        <v>26.81</v>
      </c>
      <c r="J6323" s="82" t="s">
        <v>14047</v>
      </c>
    </row>
    <row r="6324" spans="1:10" ht="13.9">
      <c r="A6324" s="4" t="s">
        <v>14050</v>
      </c>
      <c r="B6324" s="4" t="s">
        <v>649</v>
      </c>
      <c r="C6324" s="4" t="s">
        <v>654</v>
      </c>
      <c r="D6324" s="4">
        <v>-2.1899999999999999E-2</v>
      </c>
      <c r="E6324" s="4">
        <v>4.4000000000000003E-3</v>
      </c>
      <c r="F6324" s="81" t="s">
        <v>1087</v>
      </c>
      <c r="G6324" s="4">
        <v>0.32119999999999999</v>
      </c>
      <c r="H6324" s="2">
        <v>461744</v>
      </c>
      <c r="I6324" s="2">
        <v>24.77</v>
      </c>
      <c r="J6324" s="82" t="s">
        <v>5633</v>
      </c>
    </row>
    <row r="6325" spans="1:10" ht="13.9">
      <c r="A6325" s="4" t="s">
        <v>14051</v>
      </c>
      <c r="B6325" s="4" t="s">
        <v>649</v>
      </c>
      <c r="C6325" s="4" t="s">
        <v>654</v>
      </c>
      <c r="D6325" s="4">
        <v>-2.2100000000000002E-2</v>
      </c>
      <c r="E6325" s="4">
        <v>4.7000000000000002E-3</v>
      </c>
      <c r="F6325" s="81" t="s">
        <v>1058</v>
      </c>
      <c r="G6325" s="4">
        <v>0.66790000000000005</v>
      </c>
      <c r="H6325" s="2">
        <v>448902</v>
      </c>
      <c r="I6325" s="2">
        <v>22.11</v>
      </c>
      <c r="J6325" s="82" t="s">
        <v>1435</v>
      </c>
    </row>
    <row r="6326" spans="1:10" ht="13.9">
      <c r="A6326" s="4" t="s">
        <v>14052</v>
      </c>
      <c r="B6326" s="4" t="s">
        <v>649</v>
      </c>
      <c r="C6326" s="4" t="s">
        <v>654</v>
      </c>
      <c r="D6326" s="4">
        <v>2.3E-2</v>
      </c>
      <c r="E6326" s="4">
        <v>4.4999999999999997E-3</v>
      </c>
      <c r="F6326" s="81" t="s">
        <v>14053</v>
      </c>
      <c r="G6326" s="4">
        <v>0.68120000000000003</v>
      </c>
      <c r="H6326" s="2">
        <v>448902</v>
      </c>
      <c r="I6326" s="2">
        <v>26.12</v>
      </c>
      <c r="J6326" s="82" t="s">
        <v>14047</v>
      </c>
    </row>
    <row r="6327" spans="1:10" ht="13.9">
      <c r="A6327" s="4" t="s">
        <v>14054</v>
      </c>
      <c r="B6327" s="4" t="s">
        <v>662</v>
      </c>
      <c r="C6327" s="4" t="s">
        <v>654</v>
      </c>
      <c r="D6327" s="4">
        <v>2.23E-2</v>
      </c>
      <c r="E6327" s="4">
        <v>4.4000000000000003E-3</v>
      </c>
      <c r="F6327" s="81" t="s">
        <v>13877</v>
      </c>
      <c r="G6327" s="4">
        <v>0.67820000000000003</v>
      </c>
      <c r="H6327" s="2">
        <v>461744</v>
      </c>
      <c r="I6327" s="2">
        <v>25.69</v>
      </c>
      <c r="J6327" s="82" t="s">
        <v>14041</v>
      </c>
    </row>
    <row r="6328" spans="1:10" ht="13.9">
      <c r="A6328" s="4" t="s">
        <v>14055</v>
      </c>
      <c r="B6328" s="4" t="s">
        <v>649</v>
      </c>
      <c r="C6328" s="4" t="s">
        <v>654</v>
      </c>
      <c r="D6328" s="4">
        <v>-2.2499999999999999E-2</v>
      </c>
      <c r="E6328" s="4">
        <v>4.4999999999999997E-3</v>
      </c>
      <c r="F6328" s="81" t="s">
        <v>14056</v>
      </c>
      <c r="G6328" s="4">
        <v>0.32150000000000001</v>
      </c>
      <c r="H6328" s="2">
        <v>450600</v>
      </c>
      <c r="I6328" s="2">
        <v>25</v>
      </c>
      <c r="J6328" s="82" t="s">
        <v>14057</v>
      </c>
    </row>
    <row r="6329" spans="1:10" ht="13.9">
      <c r="A6329" s="4" t="s">
        <v>14058</v>
      </c>
      <c r="B6329" s="4" t="s">
        <v>650</v>
      </c>
      <c r="C6329" s="4" t="s">
        <v>662</v>
      </c>
      <c r="D6329" s="4">
        <v>-2.24E-2</v>
      </c>
      <c r="E6329" s="4">
        <v>4.4000000000000003E-3</v>
      </c>
      <c r="F6329" s="81" t="s">
        <v>13626</v>
      </c>
      <c r="G6329" s="4">
        <v>0.3216</v>
      </c>
      <c r="H6329" s="2">
        <v>461744</v>
      </c>
      <c r="I6329" s="2">
        <v>25.92</v>
      </c>
      <c r="J6329" s="82" t="s">
        <v>14059</v>
      </c>
    </row>
    <row r="6330" spans="1:10" ht="13.9">
      <c r="A6330" s="4" t="s">
        <v>14060</v>
      </c>
      <c r="B6330" s="4" t="s">
        <v>650</v>
      </c>
      <c r="C6330" s="4" t="s">
        <v>654</v>
      </c>
      <c r="D6330" s="4">
        <v>-2.1100000000000001E-2</v>
      </c>
      <c r="E6330" s="4">
        <v>4.4000000000000003E-3</v>
      </c>
      <c r="F6330" s="81" t="s">
        <v>14061</v>
      </c>
      <c r="G6330" s="4">
        <v>0.32129999999999997</v>
      </c>
      <c r="H6330" s="2">
        <v>476466</v>
      </c>
      <c r="I6330" s="2">
        <v>23</v>
      </c>
      <c r="J6330" s="82" t="s">
        <v>3798</v>
      </c>
    </row>
    <row r="6331" spans="1:10" ht="13.9">
      <c r="A6331" s="4" t="s">
        <v>14062</v>
      </c>
      <c r="B6331" s="4" t="s">
        <v>650</v>
      </c>
      <c r="C6331" s="4" t="s">
        <v>662</v>
      </c>
      <c r="D6331" s="4">
        <v>-2.18E-2</v>
      </c>
      <c r="E6331" s="4">
        <v>4.4000000000000003E-3</v>
      </c>
      <c r="F6331" s="81" t="s">
        <v>13643</v>
      </c>
      <c r="G6331" s="4">
        <v>0.31900000000000001</v>
      </c>
      <c r="H6331" s="2">
        <v>476466</v>
      </c>
      <c r="I6331" s="2">
        <v>24.55</v>
      </c>
      <c r="J6331" s="82" t="s">
        <v>14063</v>
      </c>
    </row>
    <row r="6332" spans="1:10" ht="13.9">
      <c r="A6332" s="4" t="s">
        <v>14064</v>
      </c>
      <c r="B6332" s="4" t="s">
        <v>650</v>
      </c>
      <c r="C6332" s="4" t="s">
        <v>654</v>
      </c>
      <c r="D6332" s="4">
        <v>-2.18E-2</v>
      </c>
      <c r="E6332" s="4">
        <v>4.4000000000000003E-3</v>
      </c>
      <c r="F6332" s="81" t="s">
        <v>14065</v>
      </c>
      <c r="G6332" s="4">
        <v>0.32479999999999998</v>
      </c>
      <c r="H6332" s="2">
        <v>476466</v>
      </c>
      <c r="I6332" s="2">
        <v>24.55</v>
      </c>
      <c r="J6332" s="82" t="s">
        <v>14063</v>
      </c>
    </row>
    <row r="6333" spans="1:10" ht="13.9">
      <c r="A6333" s="4" t="s">
        <v>14066</v>
      </c>
      <c r="B6333" s="4" t="s">
        <v>650</v>
      </c>
      <c r="C6333" s="4" t="s">
        <v>662</v>
      </c>
      <c r="D6333" s="4">
        <v>-2.1700000000000001E-2</v>
      </c>
      <c r="E6333" s="4">
        <v>4.4000000000000003E-3</v>
      </c>
      <c r="F6333" s="81" t="s">
        <v>7050</v>
      </c>
      <c r="G6333" s="4">
        <v>0.3246</v>
      </c>
      <c r="H6333" s="2">
        <v>476466</v>
      </c>
      <c r="I6333" s="2">
        <v>24.32</v>
      </c>
      <c r="J6333" s="82" t="s">
        <v>7627</v>
      </c>
    </row>
    <row r="6334" spans="1:10" ht="13.9">
      <c r="A6334" s="4" t="s">
        <v>14067</v>
      </c>
      <c r="B6334" s="4" t="s">
        <v>650</v>
      </c>
      <c r="C6334" s="4" t="s">
        <v>662</v>
      </c>
      <c r="D6334" s="4">
        <v>-2.1700000000000001E-2</v>
      </c>
      <c r="E6334" s="4">
        <v>4.4000000000000003E-3</v>
      </c>
      <c r="F6334" s="81" t="s">
        <v>14068</v>
      </c>
      <c r="G6334" s="4">
        <v>0.32500000000000001</v>
      </c>
      <c r="H6334" s="2">
        <v>476466</v>
      </c>
      <c r="I6334" s="2">
        <v>24.32</v>
      </c>
      <c r="J6334" s="82" t="s">
        <v>7627</v>
      </c>
    </row>
    <row r="6335" spans="1:10" ht="13.9">
      <c r="A6335" s="4" t="s">
        <v>14069</v>
      </c>
      <c r="B6335" s="4" t="s">
        <v>650</v>
      </c>
      <c r="C6335" s="4" t="s">
        <v>662</v>
      </c>
      <c r="D6335" s="4">
        <v>-2.0799999999999999E-2</v>
      </c>
      <c r="E6335" s="4">
        <v>4.4000000000000003E-3</v>
      </c>
      <c r="F6335" s="81" t="s">
        <v>4212</v>
      </c>
      <c r="G6335" s="4">
        <v>0.30740000000000001</v>
      </c>
      <c r="H6335" s="2">
        <v>476466</v>
      </c>
      <c r="I6335" s="2">
        <v>22.35</v>
      </c>
      <c r="J6335" s="82" t="s">
        <v>5975</v>
      </c>
    </row>
    <row r="6336" spans="1:10" ht="13.9">
      <c r="A6336" s="4" t="s">
        <v>14070</v>
      </c>
      <c r="B6336" s="4" t="s">
        <v>650</v>
      </c>
      <c r="C6336" s="4" t="s">
        <v>654</v>
      </c>
      <c r="D6336" s="4">
        <v>-2.07E-2</v>
      </c>
      <c r="E6336" s="4">
        <v>4.4000000000000003E-3</v>
      </c>
      <c r="F6336" s="81" t="s">
        <v>14071</v>
      </c>
      <c r="G6336" s="4">
        <v>0.30790000000000001</v>
      </c>
      <c r="H6336" s="2">
        <v>476466</v>
      </c>
      <c r="I6336" s="2">
        <v>22.13</v>
      </c>
      <c r="J6336" s="82" t="s">
        <v>5991</v>
      </c>
    </row>
    <row r="6337" spans="1:10" ht="13.9">
      <c r="A6337" s="4" t="s">
        <v>14072</v>
      </c>
      <c r="B6337" s="4" t="s">
        <v>649</v>
      </c>
      <c r="C6337" s="4" t="s">
        <v>662</v>
      </c>
      <c r="D6337" s="4">
        <v>2.06E-2</v>
      </c>
      <c r="E6337" s="4">
        <v>4.4000000000000003E-3</v>
      </c>
      <c r="F6337" s="81" t="s">
        <v>14073</v>
      </c>
      <c r="G6337" s="4">
        <v>0.69259999999999999</v>
      </c>
      <c r="H6337" s="2">
        <v>476466</v>
      </c>
      <c r="I6337" s="2">
        <v>21.92</v>
      </c>
      <c r="J6337" s="82" t="s">
        <v>6659</v>
      </c>
    </row>
    <row r="6338" spans="1:10" ht="13.9">
      <c r="A6338" s="4" t="s">
        <v>14074</v>
      </c>
      <c r="B6338" s="4" t="s">
        <v>649</v>
      </c>
      <c r="C6338" s="4" t="s">
        <v>654</v>
      </c>
      <c r="D6338" s="4">
        <v>2.0799999999999999E-2</v>
      </c>
      <c r="E6338" s="4">
        <v>4.4000000000000003E-3</v>
      </c>
      <c r="F6338" s="81" t="s">
        <v>14075</v>
      </c>
      <c r="G6338" s="4">
        <v>0.69240000000000002</v>
      </c>
      <c r="H6338" s="2">
        <v>476466</v>
      </c>
      <c r="I6338" s="2">
        <v>22.35</v>
      </c>
      <c r="J6338" s="82" t="s">
        <v>5975</v>
      </c>
    </row>
    <row r="6339" spans="1:10" ht="13.9">
      <c r="A6339" s="4" t="s">
        <v>14076</v>
      </c>
      <c r="B6339" s="4" t="s">
        <v>649</v>
      </c>
      <c r="C6339" s="4" t="s">
        <v>654</v>
      </c>
      <c r="D6339" s="4">
        <v>-1.9699999999999999E-2</v>
      </c>
      <c r="E6339" s="4">
        <v>4.0000000000000001E-3</v>
      </c>
      <c r="F6339" s="81" t="s">
        <v>14077</v>
      </c>
      <c r="G6339" s="4">
        <v>0.30669999999999997</v>
      </c>
      <c r="H6339" s="2">
        <v>479243</v>
      </c>
      <c r="I6339" s="2">
        <v>24.26</v>
      </c>
      <c r="J6339" s="82" t="s">
        <v>14078</v>
      </c>
    </row>
    <row r="6340" spans="1:10" ht="13.9">
      <c r="A6340" s="4" t="s">
        <v>14079</v>
      </c>
      <c r="B6340" s="4" t="s">
        <v>649</v>
      </c>
      <c r="C6340" s="4" t="s">
        <v>14080</v>
      </c>
      <c r="D6340" s="4">
        <v>2.1999999999999999E-2</v>
      </c>
      <c r="E6340" s="4">
        <v>4.4999999999999997E-3</v>
      </c>
      <c r="F6340" s="81" t="s">
        <v>1720</v>
      </c>
      <c r="G6340" s="4">
        <v>0.69299999999999995</v>
      </c>
      <c r="H6340" s="2">
        <v>448902</v>
      </c>
      <c r="I6340" s="2">
        <v>23.9</v>
      </c>
      <c r="J6340" s="82" t="s">
        <v>7857</v>
      </c>
    </row>
    <row r="6341" spans="1:10" ht="13.9">
      <c r="A6341" s="4" t="s">
        <v>14081</v>
      </c>
      <c r="B6341" s="4" t="s">
        <v>650</v>
      </c>
      <c r="C6341" s="4" t="s">
        <v>662</v>
      </c>
      <c r="D6341" s="4">
        <v>2.12E-2</v>
      </c>
      <c r="E6341" s="4">
        <v>4.4999999999999997E-3</v>
      </c>
      <c r="F6341" s="81" t="s">
        <v>2366</v>
      </c>
      <c r="G6341" s="4">
        <v>0.6925</v>
      </c>
      <c r="H6341" s="2">
        <v>461744</v>
      </c>
      <c r="I6341" s="2">
        <v>22.19</v>
      </c>
      <c r="J6341" s="82" t="s">
        <v>13607</v>
      </c>
    </row>
    <row r="6342" spans="1:10" ht="13.9">
      <c r="A6342" s="4" t="s">
        <v>14082</v>
      </c>
      <c r="B6342" s="4" t="s">
        <v>662</v>
      </c>
      <c r="C6342" s="4" t="s">
        <v>654</v>
      </c>
      <c r="D6342" s="4">
        <v>-2.12E-2</v>
      </c>
      <c r="E6342" s="4">
        <v>4.4999999999999997E-3</v>
      </c>
      <c r="F6342" s="81" t="s">
        <v>14083</v>
      </c>
      <c r="G6342" s="4">
        <v>0.3075</v>
      </c>
      <c r="H6342" s="2">
        <v>461744</v>
      </c>
      <c r="I6342" s="2">
        <v>22.19</v>
      </c>
      <c r="J6342" s="82" t="s">
        <v>13607</v>
      </c>
    </row>
    <row r="6343" spans="1:10" ht="13.9">
      <c r="A6343" s="4" t="s">
        <v>14084</v>
      </c>
      <c r="B6343" s="4" t="s">
        <v>650</v>
      </c>
      <c r="C6343" s="4" t="s">
        <v>662</v>
      </c>
      <c r="D6343" s="4">
        <v>-2.0899999999999998E-2</v>
      </c>
      <c r="E6343" s="4">
        <v>4.4000000000000003E-3</v>
      </c>
      <c r="F6343" s="81" t="s">
        <v>1343</v>
      </c>
      <c r="G6343" s="4">
        <v>0.3075</v>
      </c>
      <c r="H6343" s="2">
        <v>476466</v>
      </c>
      <c r="I6343" s="2">
        <v>22.56</v>
      </c>
      <c r="J6343" s="82" t="s">
        <v>14085</v>
      </c>
    </row>
    <row r="6344" spans="1:10" ht="13.9">
      <c r="A6344" s="4" t="s">
        <v>14086</v>
      </c>
      <c r="B6344" s="4" t="s">
        <v>5549</v>
      </c>
      <c r="C6344" s="4" t="s">
        <v>662</v>
      </c>
      <c r="D6344" s="4">
        <v>2.1999999999999999E-2</v>
      </c>
      <c r="E6344" s="4">
        <v>4.4999999999999997E-3</v>
      </c>
      <c r="F6344" s="81" t="s">
        <v>12792</v>
      </c>
      <c r="G6344" s="4">
        <v>0.69240000000000002</v>
      </c>
      <c r="H6344" s="2">
        <v>448902</v>
      </c>
      <c r="I6344" s="2">
        <v>23.9</v>
      </c>
      <c r="J6344" s="82" t="s">
        <v>7857</v>
      </c>
    </row>
    <row r="6345" spans="1:10" ht="13.9">
      <c r="A6345" s="4" t="s">
        <v>14087</v>
      </c>
      <c r="B6345" s="4" t="s">
        <v>649</v>
      </c>
      <c r="C6345" s="4" t="s">
        <v>662</v>
      </c>
      <c r="D6345" s="4">
        <v>-2.12E-2</v>
      </c>
      <c r="E6345" s="4">
        <v>4.4999999999999997E-3</v>
      </c>
      <c r="F6345" s="81" t="s">
        <v>4134</v>
      </c>
      <c r="G6345" s="4">
        <v>0.3075</v>
      </c>
      <c r="H6345" s="2">
        <v>461744</v>
      </c>
      <c r="I6345" s="2">
        <v>22.19</v>
      </c>
      <c r="J6345" s="82" t="s">
        <v>13607</v>
      </c>
    </row>
    <row r="6346" spans="1:10" ht="13.9">
      <c r="A6346" s="4" t="s">
        <v>14088</v>
      </c>
      <c r="B6346" s="4" t="s">
        <v>649</v>
      </c>
      <c r="C6346" s="4" t="s">
        <v>654</v>
      </c>
      <c r="D6346" s="4">
        <v>-2.0799999999999999E-2</v>
      </c>
      <c r="E6346" s="4">
        <v>4.4000000000000003E-3</v>
      </c>
      <c r="F6346" s="81" t="s">
        <v>14089</v>
      </c>
      <c r="G6346" s="4">
        <v>0.30759999999999998</v>
      </c>
      <c r="H6346" s="2">
        <v>476466</v>
      </c>
      <c r="I6346" s="2">
        <v>22.35</v>
      </c>
      <c r="J6346" s="82" t="s">
        <v>5975</v>
      </c>
    </row>
    <row r="6347" spans="1:10" ht="13.9">
      <c r="A6347" s="4" t="s">
        <v>14090</v>
      </c>
      <c r="B6347" s="4" t="s">
        <v>649</v>
      </c>
      <c r="C6347" s="4" t="s">
        <v>654</v>
      </c>
      <c r="D6347" s="4">
        <v>-2.1299999999999999E-2</v>
      </c>
      <c r="E6347" s="4">
        <v>4.4999999999999997E-3</v>
      </c>
      <c r="F6347" s="81" t="s">
        <v>14091</v>
      </c>
      <c r="G6347" s="4">
        <v>0.3075</v>
      </c>
      <c r="H6347" s="2">
        <v>461744</v>
      </c>
      <c r="I6347" s="2">
        <v>22.4</v>
      </c>
      <c r="J6347" s="82" t="s">
        <v>14092</v>
      </c>
    </row>
    <row r="6348" spans="1:10" ht="13.9">
      <c r="A6348" s="4" t="s">
        <v>14093</v>
      </c>
      <c r="B6348" s="4" t="s">
        <v>650</v>
      </c>
      <c r="C6348" s="4" t="s">
        <v>654</v>
      </c>
      <c r="D6348" s="4">
        <v>-2.0899999999999998E-2</v>
      </c>
      <c r="E6348" s="4">
        <v>4.4000000000000003E-3</v>
      </c>
      <c r="F6348" s="81" t="s">
        <v>14094</v>
      </c>
      <c r="G6348" s="4">
        <v>0.3075</v>
      </c>
      <c r="H6348" s="2">
        <v>476466</v>
      </c>
      <c r="I6348" s="2">
        <v>22.56</v>
      </c>
      <c r="J6348" s="82" t="s">
        <v>14085</v>
      </c>
    </row>
    <row r="6349" spans="1:10" ht="13.9">
      <c r="A6349" s="4" t="s">
        <v>14095</v>
      </c>
      <c r="B6349" s="4" t="s">
        <v>649</v>
      </c>
      <c r="C6349" s="4" t="s">
        <v>654</v>
      </c>
      <c r="D6349" s="4">
        <v>-2.1299999999999999E-2</v>
      </c>
      <c r="E6349" s="4">
        <v>4.4999999999999997E-3</v>
      </c>
      <c r="F6349" s="81" t="s">
        <v>8416</v>
      </c>
      <c r="G6349" s="4">
        <v>0.3075</v>
      </c>
      <c r="H6349" s="2">
        <v>461744</v>
      </c>
      <c r="I6349" s="2">
        <v>22.4</v>
      </c>
      <c r="J6349" s="82" t="s">
        <v>14092</v>
      </c>
    </row>
    <row r="6350" spans="1:10" ht="13.9">
      <c r="A6350" s="4" t="s">
        <v>14096</v>
      </c>
      <c r="B6350" s="4" t="s">
        <v>650</v>
      </c>
      <c r="C6350" s="4" t="s">
        <v>662</v>
      </c>
      <c r="D6350" s="4">
        <v>-2.0899999999999998E-2</v>
      </c>
      <c r="E6350" s="4">
        <v>4.4000000000000003E-3</v>
      </c>
      <c r="F6350" s="81" t="s">
        <v>950</v>
      </c>
      <c r="G6350" s="4">
        <v>0.3075</v>
      </c>
      <c r="H6350" s="2">
        <v>476466</v>
      </c>
      <c r="I6350" s="2">
        <v>22.56</v>
      </c>
      <c r="J6350" s="82" t="s">
        <v>14085</v>
      </c>
    </row>
    <row r="6351" spans="1:10" ht="13.9">
      <c r="A6351" s="4" t="s">
        <v>14097</v>
      </c>
      <c r="B6351" s="4" t="s">
        <v>650</v>
      </c>
      <c r="C6351" s="4" t="s">
        <v>662</v>
      </c>
      <c r="D6351" s="4">
        <v>2.06E-2</v>
      </c>
      <c r="E6351" s="4">
        <v>4.4000000000000003E-3</v>
      </c>
      <c r="F6351" s="81" t="s">
        <v>14098</v>
      </c>
      <c r="G6351" s="4">
        <v>0.69259999999999999</v>
      </c>
      <c r="H6351" s="2">
        <v>476466</v>
      </c>
      <c r="I6351" s="2">
        <v>21.92</v>
      </c>
      <c r="J6351" s="82" t="s">
        <v>6659</v>
      </c>
    </row>
    <row r="6352" spans="1:10" ht="13.9">
      <c r="A6352" s="4" t="s">
        <v>14099</v>
      </c>
      <c r="B6352" s="4" t="s">
        <v>649</v>
      </c>
      <c r="C6352" s="4" t="s">
        <v>654</v>
      </c>
      <c r="D6352" s="4">
        <v>-2.07E-2</v>
      </c>
      <c r="E6352" s="4">
        <v>4.4000000000000003E-3</v>
      </c>
      <c r="F6352" s="81" t="s">
        <v>7247</v>
      </c>
      <c r="G6352" s="4">
        <v>0.30790000000000001</v>
      </c>
      <c r="H6352" s="2">
        <v>476466</v>
      </c>
      <c r="I6352" s="2">
        <v>22.13</v>
      </c>
      <c r="J6352" s="82" t="s">
        <v>5991</v>
      </c>
    </row>
    <row r="6353" spans="1:10" ht="13.9">
      <c r="A6353" s="4" t="s">
        <v>14100</v>
      </c>
      <c r="B6353" s="4" t="s">
        <v>650</v>
      </c>
      <c r="C6353" s="4" t="s">
        <v>654</v>
      </c>
      <c r="D6353" s="4">
        <v>-2.1999999999999999E-2</v>
      </c>
      <c r="E6353" s="4">
        <v>4.4999999999999997E-3</v>
      </c>
      <c r="F6353" s="81" t="s">
        <v>14101</v>
      </c>
      <c r="G6353" s="4">
        <v>0.30719999999999997</v>
      </c>
      <c r="H6353" s="2">
        <v>448902</v>
      </c>
      <c r="I6353" s="2">
        <v>23.9</v>
      </c>
      <c r="J6353" s="82" t="s">
        <v>7857</v>
      </c>
    </row>
    <row r="6354" spans="1:10" ht="13.9">
      <c r="A6354" s="4" t="s">
        <v>14102</v>
      </c>
      <c r="B6354" s="4" t="s">
        <v>650</v>
      </c>
      <c r="C6354" s="4" t="s">
        <v>662</v>
      </c>
      <c r="D6354" s="4">
        <v>2.2800000000000001E-2</v>
      </c>
      <c r="E6354" s="4">
        <v>4.4000000000000003E-3</v>
      </c>
      <c r="F6354" s="81" t="s">
        <v>14103</v>
      </c>
      <c r="G6354" s="4">
        <v>0.34610000000000002</v>
      </c>
      <c r="H6354" s="2">
        <v>460726</v>
      </c>
      <c r="I6354" s="2">
        <v>26.85</v>
      </c>
      <c r="J6354" s="82" t="s">
        <v>14104</v>
      </c>
    </row>
    <row r="6355" spans="1:10" ht="13.9">
      <c r="A6355" s="4" t="s">
        <v>14105</v>
      </c>
      <c r="B6355" s="4" t="s">
        <v>649</v>
      </c>
      <c r="C6355" s="4" t="s">
        <v>654</v>
      </c>
      <c r="D6355" s="4">
        <v>-2.2200000000000001E-2</v>
      </c>
      <c r="E6355" s="4">
        <v>4.4000000000000003E-3</v>
      </c>
      <c r="F6355" s="81" t="s">
        <v>14106</v>
      </c>
      <c r="G6355" s="4">
        <v>0.37480000000000002</v>
      </c>
      <c r="H6355" s="2">
        <v>461826</v>
      </c>
      <c r="I6355" s="2">
        <v>25.46</v>
      </c>
      <c r="J6355" s="82" t="s">
        <v>14107</v>
      </c>
    </row>
    <row r="6356" spans="1:10" ht="13.9">
      <c r="A6356" s="4" t="s">
        <v>14108</v>
      </c>
      <c r="B6356" s="4" t="s">
        <v>649</v>
      </c>
      <c r="C6356" s="4" t="s">
        <v>654</v>
      </c>
      <c r="D6356" s="4">
        <v>2.0899999999999998E-2</v>
      </c>
      <c r="E6356" s="4">
        <v>4.4000000000000003E-3</v>
      </c>
      <c r="F6356" s="81" t="s">
        <v>651</v>
      </c>
      <c r="G6356" s="4">
        <v>0.6925</v>
      </c>
      <c r="H6356" s="2">
        <v>476466</v>
      </c>
      <c r="I6356" s="2">
        <v>22.56</v>
      </c>
      <c r="J6356" s="82" t="s">
        <v>14085</v>
      </c>
    </row>
    <row r="6357" spans="1:10" ht="13.9">
      <c r="A6357" s="4" t="s">
        <v>14109</v>
      </c>
      <c r="B6357" s="4" t="s">
        <v>649</v>
      </c>
      <c r="C6357" s="4" t="s">
        <v>654</v>
      </c>
      <c r="D6357" s="4">
        <v>-2.24E-2</v>
      </c>
      <c r="E6357" s="4">
        <v>4.4999999999999997E-3</v>
      </c>
      <c r="F6357" s="81" t="s">
        <v>14110</v>
      </c>
      <c r="G6357" s="4">
        <v>0.69099999999999995</v>
      </c>
      <c r="H6357" s="2">
        <v>452635</v>
      </c>
      <c r="I6357" s="2">
        <v>24.78</v>
      </c>
      <c r="J6357" s="82" t="s">
        <v>1976</v>
      </c>
    </row>
    <row r="6358" spans="1:10" ht="13.9">
      <c r="A6358" s="4" t="s">
        <v>14111</v>
      </c>
      <c r="B6358" s="4" t="s">
        <v>649</v>
      </c>
      <c r="C6358" s="4" t="s">
        <v>654</v>
      </c>
      <c r="D6358" s="4">
        <v>-2.12E-2</v>
      </c>
      <c r="E6358" s="4">
        <v>4.4999999999999997E-3</v>
      </c>
      <c r="F6358" s="81" t="s">
        <v>8087</v>
      </c>
      <c r="G6358" s="4">
        <v>0.30840000000000001</v>
      </c>
      <c r="H6358" s="2">
        <v>450600</v>
      </c>
      <c r="I6358" s="2">
        <v>22.19</v>
      </c>
      <c r="J6358" s="82" t="s">
        <v>1435</v>
      </c>
    </row>
    <row r="6359" spans="1:10" ht="13.9">
      <c r="A6359" s="4" t="s">
        <v>14112</v>
      </c>
      <c r="B6359" s="4" t="s">
        <v>649</v>
      </c>
      <c r="C6359" s="4" t="s">
        <v>662</v>
      </c>
      <c r="D6359" s="4">
        <v>-2.01E-2</v>
      </c>
      <c r="E6359" s="4">
        <v>4.4000000000000003E-3</v>
      </c>
      <c r="F6359" s="81" t="s">
        <v>2542</v>
      </c>
      <c r="G6359" s="4">
        <v>0.66290000000000004</v>
      </c>
      <c r="H6359" s="2">
        <v>452635</v>
      </c>
      <c r="I6359" s="2">
        <v>20.87</v>
      </c>
      <c r="J6359" s="82" t="s">
        <v>3237</v>
      </c>
    </row>
    <row r="6360" spans="1:10" ht="13.9">
      <c r="A6360" s="4" t="s">
        <v>14113</v>
      </c>
      <c r="B6360" s="4" t="s">
        <v>650</v>
      </c>
      <c r="C6360" s="4" t="s">
        <v>662</v>
      </c>
      <c r="D6360" s="4">
        <v>2.4199999999999999E-2</v>
      </c>
      <c r="E6360" s="4">
        <v>5.1999999999999998E-3</v>
      </c>
      <c r="F6360" s="81" t="s">
        <v>4296</v>
      </c>
      <c r="G6360" s="4">
        <v>0.19789999999999999</v>
      </c>
      <c r="H6360" s="2">
        <v>461744</v>
      </c>
      <c r="I6360" s="2">
        <v>21.66</v>
      </c>
      <c r="J6360" s="82" t="s">
        <v>5975</v>
      </c>
    </row>
    <row r="6361" spans="1:10" ht="13.9">
      <c r="A6361" s="4" t="s">
        <v>14114</v>
      </c>
      <c r="B6361" s="4" t="s">
        <v>649</v>
      </c>
      <c r="C6361" s="4" t="s">
        <v>654</v>
      </c>
      <c r="D6361" s="4">
        <v>2.4500000000000001E-2</v>
      </c>
      <c r="E6361" s="4">
        <v>5.1999999999999998E-3</v>
      </c>
      <c r="F6361" s="81" t="s">
        <v>1447</v>
      </c>
      <c r="G6361" s="4">
        <v>0.1981</v>
      </c>
      <c r="H6361" s="2">
        <v>461744</v>
      </c>
      <c r="I6361" s="2">
        <v>22.2</v>
      </c>
      <c r="J6361" s="82" t="s">
        <v>14115</v>
      </c>
    </row>
    <row r="6362" spans="1:10" ht="13.9">
      <c r="A6362" s="4" t="s">
        <v>14116</v>
      </c>
      <c r="B6362" s="4" t="s">
        <v>650</v>
      </c>
      <c r="C6362" s="4" t="s">
        <v>662</v>
      </c>
      <c r="D6362" s="4">
        <v>-2.41E-2</v>
      </c>
      <c r="E6362" s="4">
        <v>5.1999999999999998E-3</v>
      </c>
      <c r="F6362" s="81" t="s">
        <v>1589</v>
      </c>
      <c r="G6362" s="4">
        <v>0.80269999999999997</v>
      </c>
      <c r="H6362" s="2">
        <v>461744</v>
      </c>
      <c r="I6362" s="2">
        <v>21.48</v>
      </c>
      <c r="J6362" s="82" t="s">
        <v>3138</v>
      </c>
    </row>
    <row r="6363" spans="1:10" ht="13.9">
      <c r="A6363" s="4" t="s">
        <v>14117</v>
      </c>
      <c r="B6363" s="4" t="s">
        <v>649</v>
      </c>
      <c r="C6363" s="4" t="s">
        <v>654</v>
      </c>
      <c r="D6363" s="4">
        <v>2.4199999999999999E-2</v>
      </c>
      <c r="E6363" s="4">
        <v>5.1999999999999998E-3</v>
      </c>
      <c r="F6363" s="81" t="s">
        <v>14118</v>
      </c>
      <c r="G6363" s="4">
        <v>0.1976</v>
      </c>
      <c r="H6363" s="2">
        <v>461744</v>
      </c>
      <c r="I6363" s="2">
        <v>21.66</v>
      </c>
      <c r="J6363" s="82" t="s">
        <v>5975</v>
      </c>
    </row>
    <row r="6364" spans="1:10" ht="13.9">
      <c r="A6364" s="4" t="s">
        <v>14119</v>
      </c>
      <c r="B6364" s="4" t="s">
        <v>654</v>
      </c>
      <c r="C6364" s="4" t="s">
        <v>1511</v>
      </c>
      <c r="D6364" s="4">
        <v>-2.4500000000000001E-2</v>
      </c>
      <c r="E6364" s="4">
        <v>5.0000000000000001E-3</v>
      </c>
      <c r="F6364" s="81" t="s">
        <v>14120</v>
      </c>
      <c r="G6364" s="4">
        <v>0.75649999999999995</v>
      </c>
      <c r="H6364" s="2">
        <v>448902</v>
      </c>
      <c r="I6364" s="2">
        <v>24.01</v>
      </c>
      <c r="J6364" s="82" t="s">
        <v>14121</v>
      </c>
    </row>
    <row r="6365" spans="1:10" ht="13.9">
      <c r="A6365" s="4" t="s">
        <v>14122</v>
      </c>
      <c r="B6365" s="4" t="s">
        <v>650</v>
      </c>
      <c r="C6365" s="4" t="s">
        <v>662</v>
      </c>
      <c r="D6365" s="4">
        <v>-2.4199999999999999E-2</v>
      </c>
      <c r="E6365" s="4">
        <v>5.1999999999999998E-3</v>
      </c>
      <c r="F6365" s="81" t="s">
        <v>4578</v>
      </c>
      <c r="G6365" s="4">
        <v>0.80210000000000004</v>
      </c>
      <c r="H6365" s="2">
        <v>461744</v>
      </c>
      <c r="I6365" s="2">
        <v>21.66</v>
      </c>
      <c r="J6365" s="82" t="s">
        <v>5975</v>
      </c>
    </row>
    <row r="6366" spans="1:10" ht="13.9">
      <c r="A6366" s="4" t="s">
        <v>14123</v>
      </c>
      <c r="B6366" s="4" t="s">
        <v>649</v>
      </c>
      <c r="C6366" s="4" t="s">
        <v>650</v>
      </c>
      <c r="D6366" s="4">
        <v>-2.41E-2</v>
      </c>
      <c r="E6366" s="4">
        <v>5.1999999999999998E-3</v>
      </c>
      <c r="F6366" s="81" t="s">
        <v>14124</v>
      </c>
      <c r="G6366" s="4">
        <v>0.80200000000000005</v>
      </c>
      <c r="H6366" s="2">
        <v>452635</v>
      </c>
      <c r="I6366" s="2">
        <v>21.48</v>
      </c>
      <c r="J6366" s="82" t="s">
        <v>1175</v>
      </c>
    </row>
    <row r="6367" spans="1:10" ht="13.9">
      <c r="A6367" s="4" t="s">
        <v>14125</v>
      </c>
      <c r="B6367" s="4" t="s">
        <v>649</v>
      </c>
      <c r="C6367" s="4" t="s">
        <v>650</v>
      </c>
      <c r="D6367" s="4">
        <v>-2.4299999999999999E-2</v>
      </c>
      <c r="E6367" s="4">
        <v>5.1999999999999998E-3</v>
      </c>
      <c r="F6367" s="81" t="s">
        <v>3538</v>
      </c>
      <c r="G6367" s="4">
        <v>0.80200000000000005</v>
      </c>
      <c r="H6367" s="2">
        <v>461744</v>
      </c>
      <c r="I6367" s="2">
        <v>21.84</v>
      </c>
      <c r="J6367" s="82" t="s">
        <v>14126</v>
      </c>
    </row>
    <row r="6368" spans="1:10" ht="13.9">
      <c r="A6368" s="4" t="s">
        <v>14127</v>
      </c>
      <c r="B6368" s="4" t="s">
        <v>649</v>
      </c>
      <c r="C6368" s="4" t="s">
        <v>654</v>
      </c>
      <c r="D6368" s="4">
        <v>2.4299999999999999E-2</v>
      </c>
      <c r="E6368" s="4">
        <v>5.1999999999999998E-3</v>
      </c>
      <c r="F6368" s="81" t="s">
        <v>14128</v>
      </c>
      <c r="G6368" s="4">
        <v>0.19789999999999999</v>
      </c>
      <c r="H6368" s="2">
        <v>461744</v>
      </c>
      <c r="I6368" s="2">
        <v>21.84</v>
      </c>
      <c r="J6368" s="82" t="s">
        <v>14126</v>
      </c>
    </row>
    <row r="6369" spans="1:10" ht="13.9">
      <c r="A6369" s="4" t="s">
        <v>14129</v>
      </c>
      <c r="B6369" s="4" t="s">
        <v>649</v>
      </c>
      <c r="C6369" s="4" t="s">
        <v>3300</v>
      </c>
      <c r="D6369" s="4">
        <v>-2.4199999999999999E-2</v>
      </c>
      <c r="E6369" s="4">
        <v>5.3E-3</v>
      </c>
      <c r="F6369" s="81" t="s">
        <v>14130</v>
      </c>
      <c r="G6369" s="4">
        <v>0.79969999999999997</v>
      </c>
      <c r="H6369" s="2">
        <v>448902</v>
      </c>
      <c r="I6369" s="2">
        <v>20.85</v>
      </c>
      <c r="J6369" s="82" t="s">
        <v>8160</v>
      </c>
    </row>
    <row r="6370" spans="1:10" ht="13.9">
      <c r="A6370" s="4" t="s">
        <v>14131</v>
      </c>
      <c r="B6370" s="4" t="s">
        <v>649</v>
      </c>
      <c r="C6370" s="4" t="s">
        <v>14132</v>
      </c>
      <c r="D6370" s="4">
        <v>2.46E-2</v>
      </c>
      <c r="E6370" s="4">
        <v>5.3E-3</v>
      </c>
      <c r="F6370" s="81" t="s">
        <v>8093</v>
      </c>
      <c r="G6370" s="4">
        <v>0.1983</v>
      </c>
      <c r="H6370" s="2">
        <v>448902</v>
      </c>
      <c r="I6370" s="2">
        <v>21.54</v>
      </c>
      <c r="J6370" s="82" t="s">
        <v>6007</v>
      </c>
    </row>
    <row r="6371" spans="1:10" ht="13.9">
      <c r="A6371" s="4" t="s">
        <v>14133</v>
      </c>
      <c r="B6371" s="4" t="s">
        <v>650</v>
      </c>
      <c r="C6371" s="4" t="s">
        <v>662</v>
      </c>
      <c r="D6371" s="4">
        <v>2.4199999999999999E-2</v>
      </c>
      <c r="E6371" s="4">
        <v>5.1999999999999998E-3</v>
      </c>
      <c r="F6371" s="81" t="s">
        <v>14134</v>
      </c>
      <c r="G6371" s="4">
        <v>0.1981</v>
      </c>
      <c r="H6371" s="2">
        <v>461744</v>
      </c>
      <c r="I6371" s="2">
        <v>21.66</v>
      </c>
      <c r="J6371" s="82" t="s">
        <v>5975</v>
      </c>
    </row>
    <row r="6372" spans="1:10" ht="13.9">
      <c r="A6372" s="4" t="s">
        <v>14135</v>
      </c>
      <c r="B6372" s="4" t="s">
        <v>650</v>
      </c>
      <c r="C6372" s="4" t="s">
        <v>662</v>
      </c>
      <c r="D6372" s="4">
        <v>-2.4400000000000002E-2</v>
      </c>
      <c r="E6372" s="4">
        <v>5.1999999999999998E-3</v>
      </c>
      <c r="F6372" s="81" t="s">
        <v>1606</v>
      </c>
      <c r="G6372" s="4">
        <v>0.80189999999999995</v>
      </c>
      <c r="H6372" s="2">
        <v>461744</v>
      </c>
      <c r="I6372" s="2">
        <v>22.02</v>
      </c>
      <c r="J6372" s="82" t="s">
        <v>14136</v>
      </c>
    </row>
    <row r="6373" spans="1:10" ht="13.9">
      <c r="A6373" s="4" t="s">
        <v>14137</v>
      </c>
      <c r="B6373" s="4" t="s">
        <v>649</v>
      </c>
      <c r="C6373" s="4" t="s">
        <v>662</v>
      </c>
      <c r="D6373" s="4">
        <v>-2.46E-2</v>
      </c>
      <c r="E6373" s="4">
        <v>5.1999999999999998E-3</v>
      </c>
      <c r="F6373" s="81" t="s">
        <v>5152</v>
      </c>
      <c r="G6373" s="4">
        <v>0.80110000000000003</v>
      </c>
      <c r="H6373" s="2">
        <v>461744</v>
      </c>
      <c r="I6373" s="2">
        <v>22.38</v>
      </c>
      <c r="J6373" s="82" t="s">
        <v>14138</v>
      </c>
    </row>
    <row r="6374" spans="1:10" ht="13.9">
      <c r="A6374" s="4" t="s">
        <v>14139</v>
      </c>
      <c r="B6374" s="4" t="s">
        <v>649</v>
      </c>
      <c r="C6374" s="4" t="s">
        <v>654</v>
      </c>
      <c r="D6374" s="4">
        <v>2.5399999999999999E-2</v>
      </c>
      <c r="E6374" s="4">
        <v>5.3E-3</v>
      </c>
      <c r="F6374" s="81" t="s">
        <v>1430</v>
      </c>
      <c r="G6374" s="4">
        <v>0.80330000000000001</v>
      </c>
      <c r="H6374" s="2">
        <v>452635</v>
      </c>
      <c r="I6374" s="2">
        <v>22.97</v>
      </c>
      <c r="J6374" s="82" t="s">
        <v>3051</v>
      </c>
    </row>
    <row r="6375" spans="1:10" ht="13.9">
      <c r="A6375" s="4" t="s">
        <v>14140</v>
      </c>
      <c r="B6375" s="4" t="s">
        <v>649</v>
      </c>
      <c r="C6375" s="4" t="s">
        <v>654</v>
      </c>
      <c r="D6375" s="4">
        <v>-2.47E-2</v>
      </c>
      <c r="E6375" s="4">
        <v>5.3E-3</v>
      </c>
      <c r="F6375" s="81" t="s">
        <v>5651</v>
      </c>
      <c r="G6375" s="4">
        <v>0.8024</v>
      </c>
      <c r="H6375" s="2">
        <v>450600</v>
      </c>
      <c r="I6375" s="2">
        <v>21.72</v>
      </c>
      <c r="J6375" s="82" t="s">
        <v>7675</v>
      </c>
    </row>
    <row r="6376" spans="1:10" ht="13.9">
      <c r="A6376" s="4" t="s">
        <v>14141</v>
      </c>
      <c r="B6376" s="4" t="s">
        <v>649</v>
      </c>
      <c r="C6376" s="4" t="s">
        <v>654</v>
      </c>
      <c r="D6376" s="4">
        <v>2.41E-2</v>
      </c>
      <c r="E6376" s="4">
        <v>5.1999999999999998E-3</v>
      </c>
      <c r="F6376" s="81" t="s">
        <v>5476</v>
      </c>
      <c r="G6376" s="4">
        <v>0.19800000000000001</v>
      </c>
      <c r="H6376" s="2">
        <v>452635</v>
      </c>
      <c r="I6376" s="2">
        <v>21.48</v>
      </c>
      <c r="J6376" s="82" t="s">
        <v>1175</v>
      </c>
    </row>
    <row r="6377" spans="1:10" ht="13.9">
      <c r="A6377" s="4" t="s">
        <v>14142</v>
      </c>
      <c r="B6377" s="4" t="s">
        <v>649</v>
      </c>
      <c r="C6377" s="4" t="s">
        <v>654</v>
      </c>
      <c r="D6377" s="4">
        <v>-2.4299999999999999E-2</v>
      </c>
      <c r="E6377" s="4">
        <v>5.1999999999999998E-3</v>
      </c>
      <c r="F6377" s="81" t="s">
        <v>3135</v>
      </c>
      <c r="G6377" s="4">
        <v>0.80210000000000004</v>
      </c>
      <c r="H6377" s="2">
        <v>461744</v>
      </c>
      <c r="I6377" s="2">
        <v>21.84</v>
      </c>
      <c r="J6377" s="82" t="s">
        <v>14126</v>
      </c>
    </row>
    <row r="6378" spans="1:10" ht="13.9">
      <c r="A6378" s="4" t="s">
        <v>14143</v>
      </c>
      <c r="B6378" s="4" t="s">
        <v>662</v>
      </c>
      <c r="C6378" s="4" t="s">
        <v>654</v>
      </c>
      <c r="D6378" s="4">
        <v>-2.47E-2</v>
      </c>
      <c r="E6378" s="4">
        <v>5.3E-3</v>
      </c>
      <c r="F6378" s="81" t="s">
        <v>14144</v>
      </c>
      <c r="G6378" s="4">
        <v>0.80179999999999996</v>
      </c>
      <c r="H6378" s="2">
        <v>452635</v>
      </c>
      <c r="I6378" s="2">
        <v>21.72</v>
      </c>
      <c r="J6378" s="82" t="s">
        <v>14145</v>
      </c>
    </row>
    <row r="6379" spans="1:10" ht="13.9">
      <c r="A6379" s="4" t="s">
        <v>14146</v>
      </c>
      <c r="B6379" s="4" t="s">
        <v>1292</v>
      </c>
      <c r="C6379" s="4" t="s">
        <v>662</v>
      </c>
      <c r="D6379" s="4">
        <v>2.4400000000000002E-2</v>
      </c>
      <c r="E6379" s="4">
        <v>5.3E-3</v>
      </c>
      <c r="F6379" s="81" t="s">
        <v>14147</v>
      </c>
      <c r="G6379" s="4">
        <v>0.19869999999999999</v>
      </c>
      <c r="H6379" s="2">
        <v>448902</v>
      </c>
      <c r="I6379" s="2">
        <v>21.19</v>
      </c>
      <c r="J6379" s="82" t="s">
        <v>14148</v>
      </c>
    </row>
    <row r="6380" spans="1:10" ht="13.9">
      <c r="A6380" s="4" t="s">
        <v>14149</v>
      </c>
      <c r="B6380" s="4" t="s">
        <v>649</v>
      </c>
      <c r="C6380" s="4" t="s">
        <v>662</v>
      </c>
      <c r="D6380" s="4">
        <v>-2.4500000000000001E-2</v>
      </c>
      <c r="E6380" s="4">
        <v>5.3E-3</v>
      </c>
      <c r="F6380" s="81" t="s">
        <v>14150</v>
      </c>
      <c r="G6380" s="4">
        <v>0.80130000000000001</v>
      </c>
      <c r="H6380" s="2">
        <v>448902</v>
      </c>
      <c r="I6380" s="2">
        <v>21.37</v>
      </c>
      <c r="J6380" s="82" t="s">
        <v>5888</v>
      </c>
    </row>
    <row r="6381" spans="1:10" ht="13.9">
      <c r="A6381" s="4" t="s">
        <v>14151</v>
      </c>
      <c r="B6381" s="4" t="s">
        <v>650</v>
      </c>
      <c r="C6381" s="4" t="s">
        <v>662</v>
      </c>
      <c r="D6381" s="4">
        <v>-2.4E-2</v>
      </c>
      <c r="E6381" s="4">
        <v>5.3E-3</v>
      </c>
      <c r="F6381" s="81" t="s">
        <v>4544</v>
      </c>
      <c r="G6381" s="4">
        <v>0.80189999999999995</v>
      </c>
      <c r="H6381" s="2">
        <v>452635</v>
      </c>
      <c r="I6381" s="2">
        <v>20.51</v>
      </c>
      <c r="J6381" s="82" t="s">
        <v>4117</v>
      </c>
    </row>
    <row r="6382" spans="1:10" ht="13.9">
      <c r="A6382" s="4" t="s">
        <v>14152</v>
      </c>
      <c r="B6382" s="4" t="s">
        <v>649</v>
      </c>
      <c r="C6382" s="4" t="s">
        <v>650</v>
      </c>
      <c r="D6382" s="4">
        <v>-2.41E-2</v>
      </c>
      <c r="E6382" s="4">
        <v>5.1999999999999998E-3</v>
      </c>
      <c r="F6382" s="81" t="s">
        <v>7324</v>
      </c>
      <c r="G6382" s="4">
        <v>0.80249999999999999</v>
      </c>
      <c r="H6382" s="2">
        <v>461744</v>
      </c>
      <c r="I6382" s="2">
        <v>21.48</v>
      </c>
      <c r="J6382" s="82" t="s">
        <v>3138</v>
      </c>
    </row>
    <row r="6383" spans="1:10" ht="13.9">
      <c r="A6383" s="4" t="s">
        <v>14153</v>
      </c>
      <c r="B6383" s="4" t="s">
        <v>650</v>
      </c>
      <c r="C6383" s="4" t="s">
        <v>662</v>
      </c>
      <c r="D6383" s="4">
        <v>-2.4299999999999999E-2</v>
      </c>
      <c r="E6383" s="4">
        <v>5.3E-3</v>
      </c>
      <c r="F6383" s="81" t="s">
        <v>14154</v>
      </c>
      <c r="G6383" s="4">
        <v>0.8024</v>
      </c>
      <c r="H6383" s="2">
        <v>450600</v>
      </c>
      <c r="I6383" s="2">
        <v>21.02</v>
      </c>
      <c r="J6383" s="82" t="s">
        <v>3024</v>
      </c>
    </row>
    <row r="6384" spans="1:10" ht="13.9">
      <c r="A6384" s="4" t="s">
        <v>14155</v>
      </c>
      <c r="B6384" s="4" t="s">
        <v>650</v>
      </c>
      <c r="C6384" s="4" t="s">
        <v>654</v>
      </c>
      <c r="D6384" s="4">
        <v>-2.4199999999999999E-2</v>
      </c>
      <c r="E6384" s="4">
        <v>5.1999999999999998E-3</v>
      </c>
      <c r="F6384" s="81" t="s">
        <v>14156</v>
      </c>
      <c r="G6384" s="4">
        <v>0.80249999999999999</v>
      </c>
      <c r="H6384" s="2">
        <v>461744</v>
      </c>
      <c r="I6384" s="2">
        <v>21.66</v>
      </c>
      <c r="J6384" s="82" t="s">
        <v>5975</v>
      </c>
    </row>
    <row r="6385" spans="1:10" ht="13.9">
      <c r="A6385" s="4" t="s">
        <v>14157</v>
      </c>
      <c r="B6385" s="4" t="s">
        <v>650</v>
      </c>
      <c r="C6385" s="4" t="s">
        <v>662</v>
      </c>
      <c r="D6385" s="4">
        <v>2.4199999999999999E-2</v>
      </c>
      <c r="E6385" s="4">
        <v>5.3E-3</v>
      </c>
      <c r="F6385" s="81" t="s">
        <v>4989</v>
      </c>
      <c r="G6385" s="4">
        <v>0.1976</v>
      </c>
      <c r="H6385" s="2">
        <v>450600</v>
      </c>
      <c r="I6385" s="2">
        <v>20.85</v>
      </c>
      <c r="J6385" s="82" t="s">
        <v>3035</v>
      </c>
    </row>
    <row r="6386" spans="1:10" ht="13.9">
      <c r="A6386" s="4" t="s">
        <v>14158</v>
      </c>
      <c r="B6386" s="4" t="s">
        <v>650</v>
      </c>
      <c r="C6386" s="4" t="s">
        <v>662</v>
      </c>
      <c r="D6386" s="4">
        <v>-2.4199999999999999E-2</v>
      </c>
      <c r="E6386" s="4">
        <v>5.1999999999999998E-3</v>
      </c>
      <c r="F6386" s="81" t="s">
        <v>5573</v>
      </c>
      <c r="G6386" s="4">
        <v>0.80249999999999999</v>
      </c>
      <c r="H6386" s="2">
        <v>461744</v>
      </c>
      <c r="I6386" s="2">
        <v>21.66</v>
      </c>
      <c r="J6386" s="82" t="s">
        <v>5975</v>
      </c>
    </row>
    <row r="6387" spans="1:10" ht="13.9">
      <c r="A6387" s="4" t="s">
        <v>14159</v>
      </c>
      <c r="B6387" s="4" t="s">
        <v>650</v>
      </c>
      <c r="C6387" s="4" t="s">
        <v>662</v>
      </c>
      <c r="D6387" s="4">
        <v>-2.4299999999999999E-2</v>
      </c>
      <c r="E6387" s="4">
        <v>5.3E-3</v>
      </c>
      <c r="F6387" s="81" t="s">
        <v>2808</v>
      </c>
      <c r="G6387" s="4">
        <v>0.80249999999999999</v>
      </c>
      <c r="H6387" s="2">
        <v>452635</v>
      </c>
      <c r="I6387" s="2">
        <v>21.02</v>
      </c>
      <c r="J6387" s="82" t="s">
        <v>8160</v>
      </c>
    </row>
    <row r="6388" spans="1:10" ht="13.9">
      <c r="A6388" s="4" t="s">
        <v>14160</v>
      </c>
      <c r="B6388" s="4" t="s">
        <v>5549</v>
      </c>
      <c r="C6388" s="4" t="s">
        <v>662</v>
      </c>
      <c r="D6388" s="4">
        <v>2.3300000000000001E-2</v>
      </c>
      <c r="E6388" s="4">
        <v>4.8999999999999998E-3</v>
      </c>
      <c r="F6388" s="81" t="s">
        <v>12589</v>
      </c>
      <c r="G6388" s="4">
        <v>0.23649999999999999</v>
      </c>
      <c r="H6388" s="2">
        <v>448902</v>
      </c>
      <c r="I6388" s="2">
        <v>22.61</v>
      </c>
      <c r="J6388" s="82" t="s">
        <v>1462</v>
      </c>
    </row>
    <row r="6389" spans="1:10" ht="13.9">
      <c r="A6389" s="4" t="s">
        <v>14161</v>
      </c>
      <c r="B6389" s="4" t="s">
        <v>649</v>
      </c>
      <c r="C6389" s="4" t="s">
        <v>654</v>
      </c>
      <c r="D6389" s="4">
        <v>-2.4299999999999999E-2</v>
      </c>
      <c r="E6389" s="4">
        <v>5.1999999999999998E-3</v>
      </c>
      <c r="F6389" s="81" t="s">
        <v>3523</v>
      </c>
      <c r="G6389" s="4">
        <v>0.80249999999999999</v>
      </c>
      <c r="H6389" s="2">
        <v>461744</v>
      </c>
      <c r="I6389" s="2">
        <v>21.84</v>
      </c>
      <c r="J6389" s="82" t="s">
        <v>14126</v>
      </c>
    </row>
    <row r="6390" spans="1:10" ht="13.9">
      <c r="A6390" s="4" t="s">
        <v>14162</v>
      </c>
      <c r="B6390" s="4" t="s">
        <v>649</v>
      </c>
      <c r="C6390" s="4" t="s">
        <v>654</v>
      </c>
      <c r="D6390" s="4">
        <v>-2.2200000000000001E-2</v>
      </c>
      <c r="E6390" s="4">
        <v>4.7999999999999996E-3</v>
      </c>
      <c r="F6390" s="81" t="s">
        <v>14163</v>
      </c>
      <c r="G6390" s="4">
        <v>0.7429</v>
      </c>
      <c r="H6390" s="2">
        <v>461744</v>
      </c>
      <c r="I6390" s="2">
        <v>21.39</v>
      </c>
      <c r="J6390" s="82" t="s">
        <v>12206</v>
      </c>
    </row>
    <row r="6391" spans="1:10" ht="13.9">
      <c r="A6391" s="4" t="s">
        <v>14164</v>
      </c>
      <c r="B6391" s="4" t="s">
        <v>14165</v>
      </c>
      <c r="C6391" s="4" t="s">
        <v>662</v>
      </c>
      <c r="D6391" s="4">
        <v>2.24E-2</v>
      </c>
      <c r="E6391" s="4">
        <v>4.4000000000000003E-3</v>
      </c>
      <c r="F6391" s="81" t="s">
        <v>14166</v>
      </c>
      <c r="G6391" s="4">
        <v>0.35499999999999998</v>
      </c>
      <c r="H6391" s="2">
        <v>448902</v>
      </c>
      <c r="I6391" s="2">
        <v>25.92</v>
      </c>
      <c r="J6391" s="82" t="s">
        <v>14167</v>
      </c>
    </row>
    <row r="6392" spans="1:10" ht="13.9">
      <c r="A6392" s="4" t="s">
        <v>14168</v>
      </c>
      <c r="B6392" s="4" t="s">
        <v>1440</v>
      </c>
      <c r="C6392" s="4" t="s">
        <v>662</v>
      </c>
      <c r="D6392" s="4">
        <v>2.07E-2</v>
      </c>
      <c r="E6392" s="4">
        <v>4.4000000000000003E-3</v>
      </c>
      <c r="F6392" s="81" t="s">
        <v>1532</v>
      </c>
      <c r="G6392" s="4">
        <v>0.44500000000000001</v>
      </c>
      <c r="H6392" s="2">
        <v>448902</v>
      </c>
      <c r="I6392" s="2">
        <v>22.13</v>
      </c>
      <c r="J6392" s="82" t="s">
        <v>6905</v>
      </c>
    </row>
    <row r="6393" spans="1:10" ht="13.9">
      <c r="A6393" s="4" t="s">
        <v>14169</v>
      </c>
      <c r="B6393" s="4" t="s">
        <v>649</v>
      </c>
      <c r="C6393" s="4" t="s">
        <v>654</v>
      </c>
      <c r="D6393" s="4">
        <v>2.6499999999999999E-2</v>
      </c>
      <c r="E6393" s="4">
        <v>5.7999999999999996E-3</v>
      </c>
      <c r="F6393" s="81" t="s">
        <v>8075</v>
      </c>
      <c r="G6393" s="4">
        <v>0.1502</v>
      </c>
      <c r="H6393" s="2">
        <v>461744</v>
      </c>
      <c r="I6393" s="2">
        <v>20.88</v>
      </c>
      <c r="J6393" s="82" t="s">
        <v>1627</v>
      </c>
    </row>
    <row r="6394" spans="1:10" ht="13.9">
      <c r="A6394" s="4" t="s">
        <v>14170</v>
      </c>
      <c r="B6394" s="4" t="s">
        <v>654</v>
      </c>
      <c r="C6394" s="4" t="s">
        <v>2424</v>
      </c>
      <c r="D6394" s="4">
        <v>-2.23E-2</v>
      </c>
      <c r="E6394" s="4">
        <v>4.4000000000000003E-3</v>
      </c>
      <c r="F6394" s="81" t="s">
        <v>14171</v>
      </c>
      <c r="G6394" s="4">
        <v>0.6492</v>
      </c>
      <c r="H6394" s="2">
        <v>448902</v>
      </c>
      <c r="I6394" s="2">
        <v>25.69</v>
      </c>
      <c r="J6394" s="82" t="s">
        <v>13804</v>
      </c>
    </row>
    <row r="6395" spans="1:10" ht="13.9">
      <c r="A6395" s="4" t="s">
        <v>14172</v>
      </c>
      <c r="B6395" s="4" t="s">
        <v>662</v>
      </c>
      <c r="C6395" s="4" t="s">
        <v>654</v>
      </c>
      <c r="D6395" s="4">
        <v>2.07E-2</v>
      </c>
      <c r="E6395" s="4">
        <v>4.3E-3</v>
      </c>
      <c r="F6395" s="81" t="s">
        <v>1652</v>
      </c>
      <c r="G6395" s="4">
        <v>0.38519999999999999</v>
      </c>
      <c r="H6395" s="2">
        <v>461744</v>
      </c>
      <c r="I6395" s="2">
        <v>23.17</v>
      </c>
      <c r="J6395" s="82" t="s">
        <v>14173</v>
      </c>
    </row>
    <row r="6396" spans="1:10" ht="13.9">
      <c r="A6396" s="4" t="s">
        <v>14174</v>
      </c>
      <c r="B6396" s="4" t="s">
        <v>650</v>
      </c>
      <c r="C6396" s="4" t="s">
        <v>654</v>
      </c>
      <c r="D6396" s="4">
        <v>2.06E-2</v>
      </c>
      <c r="E6396" s="4">
        <v>4.3E-3</v>
      </c>
      <c r="F6396" s="81" t="s">
        <v>3724</v>
      </c>
      <c r="G6396" s="4">
        <v>0.38529999999999998</v>
      </c>
      <c r="H6396" s="2">
        <v>461744</v>
      </c>
      <c r="I6396" s="2">
        <v>22.95</v>
      </c>
      <c r="J6396" s="82" t="s">
        <v>1329</v>
      </c>
    </row>
    <row r="6397" spans="1:10" ht="13.9">
      <c r="A6397" s="4" t="s">
        <v>14175</v>
      </c>
      <c r="B6397" s="4" t="s">
        <v>650</v>
      </c>
      <c r="C6397" s="4" t="s">
        <v>662</v>
      </c>
      <c r="D6397" s="4">
        <v>-2.12E-2</v>
      </c>
      <c r="E6397" s="4">
        <v>4.3E-3</v>
      </c>
      <c r="F6397" s="81" t="s">
        <v>14176</v>
      </c>
      <c r="G6397" s="4">
        <v>0.61529999999999996</v>
      </c>
      <c r="H6397" s="2">
        <v>450600</v>
      </c>
      <c r="I6397" s="2">
        <v>24.31</v>
      </c>
      <c r="J6397" s="82" t="s">
        <v>2409</v>
      </c>
    </row>
    <row r="6398" spans="1:10" ht="13.9">
      <c r="A6398" s="4" t="s">
        <v>14177</v>
      </c>
      <c r="B6398" s="4" t="s">
        <v>650</v>
      </c>
      <c r="C6398" s="4" t="s">
        <v>654</v>
      </c>
      <c r="D6398" s="4">
        <v>-2.0799999999999999E-2</v>
      </c>
      <c r="E6398" s="4">
        <v>4.3E-3</v>
      </c>
      <c r="F6398" s="81" t="s">
        <v>14178</v>
      </c>
      <c r="G6398" s="4">
        <v>0.61499999999999999</v>
      </c>
      <c r="H6398" s="2">
        <v>461744</v>
      </c>
      <c r="I6398" s="2">
        <v>23.4</v>
      </c>
      <c r="J6398" s="82" t="s">
        <v>1584</v>
      </c>
    </row>
    <row r="6399" spans="1:10" ht="13.9">
      <c r="A6399" s="4" t="s">
        <v>14179</v>
      </c>
      <c r="B6399" s="4" t="s">
        <v>650</v>
      </c>
      <c r="C6399" s="4" t="s">
        <v>654</v>
      </c>
      <c r="D6399" s="4">
        <v>2.12E-2</v>
      </c>
      <c r="E6399" s="4">
        <v>4.3E-3</v>
      </c>
      <c r="F6399" s="81" t="s">
        <v>14180</v>
      </c>
      <c r="G6399" s="4">
        <v>0.38450000000000001</v>
      </c>
      <c r="H6399" s="2">
        <v>450600</v>
      </c>
      <c r="I6399" s="2">
        <v>24.31</v>
      </c>
      <c r="J6399" s="82" t="s">
        <v>2409</v>
      </c>
    </row>
    <row r="6400" spans="1:10" ht="13.9">
      <c r="A6400" s="4" t="s">
        <v>14181</v>
      </c>
      <c r="B6400" s="4" t="s">
        <v>649</v>
      </c>
      <c r="C6400" s="4" t="s">
        <v>654</v>
      </c>
      <c r="D6400" s="4">
        <v>-2.0799999999999999E-2</v>
      </c>
      <c r="E6400" s="4">
        <v>4.3E-3</v>
      </c>
      <c r="F6400" s="81" t="s">
        <v>14182</v>
      </c>
      <c r="G6400" s="4">
        <v>0.61499999999999999</v>
      </c>
      <c r="H6400" s="2">
        <v>461744</v>
      </c>
      <c r="I6400" s="2">
        <v>23.4</v>
      </c>
      <c r="J6400" s="82" t="s">
        <v>1584</v>
      </c>
    </row>
    <row r="6401" spans="1:10" ht="13.9">
      <c r="A6401" s="4" t="s">
        <v>14183</v>
      </c>
      <c r="B6401" s="4" t="s">
        <v>649</v>
      </c>
      <c r="C6401" s="4" t="s">
        <v>654</v>
      </c>
      <c r="D6401" s="4">
        <v>-2.0799999999999999E-2</v>
      </c>
      <c r="E6401" s="4">
        <v>4.3E-3</v>
      </c>
      <c r="F6401" s="81" t="s">
        <v>14184</v>
      </c>
      <c r="G6401" s="4">
        <v>0.61499999999999999</v>
      </c>
      <c r="H6401" s="2">
        <v>461744</v>
      </c>
      <c r="I6401" s="2">
        <v>23.4</v>
      </c>
      <c r="J6401" s="82" t="s">
        <v>1584</v>
      </c>
    </row>
    <row r="6402" spans="1:10" ht="13.9">
      <c r="A6402" s="4" t="s">
        <v>14185</v>
      </c>
      <c r="B6402" s="4" t="s">
        <v>654</v>
      </c>
      <c r="C6402" s="4" t="s">
        <v>1511</v>
      </c>
      <c r="D6402" s="4">
        <v>-2.24E-2</v>
      </c>
      <c r="E6402" s="4">
        <v>4.4000000000000003E-3</v>
      </c>
      <c r="F6402" s="81" t="s">
        <v>14186</v>
      </c>
      <c r="G6402" s="4">
        <v>0.61599999999999999</v>
      </c>
      <c r="H6402" s="2">
        <v>448902</v>
      </c>
      <c r="I6402" s="2">
        <v>25.92</v>
      </c>
      <c r="J6402" s="82" t="s">
        <v>14167</v>
      </c>
    </row>
    <row r="6403" spans="1:10" ht="13.9">
      <c r="A6403" s="4" t="s">
        <v>14187</v>
      </c>
      <c r="B6403" s="4" t="s">
        <v>650</v>
      </c>
      <c r="C6403" s="4" t="s">
        <v>662</v>
      </c>
      <c r="D6403" s="4">
        <v>-2.0799999999999999E-2</v>
      </c>
      <c r="E6403" s="4">
        <v>4.3E-3</v>
      </c>
      <c r="F6403" s="81" t="s">
        <v>14188</v>
      </c>
      <c r="G6403" s="4">
        <v>0.61499999999999999</v>
      </c>
      <c r="H6403" s="2">
        <v>461744</v>
      </c>
      <c r="I6403" s="2">
        <v>23.4</v>
      </c>
      <c r="J6403" s="82" t="s">
        <v>1584</v>
      </c>
    </row>
    <row r="6404" spans="1:10" ht="13.9">
      <c r="A6404" s="4" t="s">
        <v>14189</v>
      </c>
      <c r="B6404" s="4" t="s">
        <v>649</v>
      </c>
      <c r="C6404" s="4" t="s">
        <v>654</v>
      </c>
      <c r="D6404" s="4">
        <v>2.8000000000000001E-2</v>
      </c>
      <c r="E6404" s="4">
        <v>5.7999999999999996E-3</v>
      </c>
      <c r="F6404" s="81" t="s">
        <v>14190</v>
      </c>
      <c r="G6404" s="4">
        <v>0.15260000000000001</v>
      </c>
      <c r="H6404" s="2">
        <v>452635</v>
      </c>
      <c r="I6404" s="2">
        <v>23.31</v>
      </c>
      <c r="J6404" s="82" t="s">
        <v>2447</v>
      </c>
    </row>
    <row r="6405" spans="1:10" ht="13.9">
      <c r="A6405" s="4" t="s">
        <v>14191</v>
      </c>
      <c r="B6405" s="4" t="s">
        <v>649</v>
      </c>
      <c r="C6405" s="4" t="s">
        <v>654</v>
      </c>
      <c r="D6405" s="4">
        <v>-2.1700000000000001E-2</v>
      </c>
      <c r="E6405" s="4">
        <v>4.3E-3</v>
      </c>
      <c r="F6405" s="81" t="s">
        <v>14192</v>
      </c>
      <c r="G6405" s="4">
        <v>0.61519999999999997</v>
      </c>
      <c r="H6405" s="2">
        <v>452635</v>
      </c>
      <c r="I6405" s="2">
        <v>25.47</v>
      </c>
      <c r="J6405" s="82" t="s">
        <v>14193</v>
      </c>
    </row>
    <row r="6406" spans="1:10" ht="13.9">
      <c r="A6406" s="4" t="s">
        <v>14194</v>
      </c>
      <c r="B6406" s="4" t="s">
        <v>649</v>
      </c>
      <c r="C6406" s="4" t="s">
        <v>654</v>
      </c>
      <c r="D6406" s="4">
        <v>2.07E-2</v>
      </c>
      <c r="E6406" s="4">
        <v>4.3E-3</v>
      </c>
      <c r="F6406" s="81" t="s">
        <v>1673</v>
      </c>
      <c r="G6406" s="4">
        <v>0.38500000000000001</v>
      </c>
      <c r="H6406" s="2">
        <v>461744</v>
      </c>
      <c r="I6406" s="2">
        <v>23.17</v>
      </c>
      <c r="J6406" s="82" t="s">
        <v>14173</v>
      </c>
    </row>
    <row r="6407" spans="1:10" ht="13.9">
      <c r="A6407" s="4" t="s">
        <v>14195</v>
      </c>
      <c r="B6407" s="4" t="s">
        <v>649</v>
      </c>
      <c r="C6407" s="4" t="s">
        <v>654</v>
      </c>
      <c r="D6407" s="4">
        <v>2.0799999999999999E-2</v>
      </c>
      <c r="E6407" s="4">
        <v>4.3E-3</v>
      </c>
      <c r="F6407" s="81" t="s">
        <v>14178</v>
      </c>
      <c r="G6407" s="4">
        <v>0.3851</v>
      </c>
      <c r="H6407" s="2">
        <v>461744</v>
      </c>
      <c r="I6407" s="2">
        <v>23.4</v>
      </c>
      <c r="J6407" s="82" t="s">
        <v>1584</v>
      </c>
    </row>
    <row r="6408" spans="1:10" ht="13.9">
      <c r="A6408" s="4" t="s">
        <v>14196</v>
      </c>
      <c r="B6408" s="4" t="s">
        <v>649</v>
      </c>
      <c r="C6408" s="4" t="s">
        <v>650</v>
      </c>
      <c r="D6408" s="4">
        <v>2.01E-2</v>
      </c>
      <c r="E6408" s="4">
        <v>4.1999999999999997E-3</v>
      </c>
      <c r="F6408" s="81" t="s">
        <v>14197</v>
      </c>
      <c r="G6408" s="4">
        <v>0.38490000000000002</v>
      </c>
      <c r="H6408" s="2">
        <v>483768</v>
      </c>
      <c r="I6408" s="2">
        <v>22.9</v>
      </c>
      <c r="J6408" s="82" t="s">
        <v>2193</v>
      </c>
    </row>
    <row r="6409" spans="1:10" ht="13.9">
      <c r="A6409" s="4" t="s">
        <v>14198</v>
      </c>
      <c r="B6409" s="4" t="s">
        <v>650</v>
      </c>
      <c r="C6409" s="4" t="s">
        <v>654</v>
      </c>
      <c r="D6409" s="4">
        <v>0.02</v>
      </c>
      <c r="E6409" s="4">
        <v>4.1999999999999997E-3</v>
      </c>
      <c r="F6409" s="81" t="s">
        <v>14199</v>
      </c>
      <c r="G6409" s="4">
        <v>0.38519999999999999</v>
      </c>
      <c r="H6409" s="2">
        <v>483768</v>
      </c>
      <c r="I6409" s="2">
        <v>22.68</v>
      </c>
      <c r="J6409" s="82" t="s">
        <v>3346</v>
      </c>
    </row>
    <row r="6410" spans="1:10" ht="13.9">
      <c r="A6410" s="4" t="s">
        <v>14200</v>
      </c>
      <c r="B6410" s="4" t="s">
        <v>1272</v>
      </c>
      <c r="C6410" s="4" t="s">
        <v>662</v>
      </c>
      <c r="D6410" s="4">
        <v>2.5100000000000001E-2</v>
      </c>
      <c r="E6410" s="4">
        <v>4.4999999999999997E-3</v>
      </c>
      <c r="F6410" s="81" t="s">
        <v>14201</v>
      </c>
      <c r="G6410" s="4">
        <v>0.48670000000000002</v>
      </c>
      <c r="H6410" s="2">
        <v>448902</v>
      </c>
      <c r="I6410" s="2">
        <v>31.11</v>
      </c>
      <c r="J6410" s="82" t="s">
        <v>14202</v>
      </c>
    </row>
    <row r="6411" spans="1:10" ht="13.9">
      <c r="A6411" s="4" t="s">
        <v>14203</v>
      </c>
      <c r="B6411" s="4" t="s">
        <v>1440</v>
      </c>
      <c r="C6411" s="4" t="s">
        <v>662</v>
      </c>
      <c r="D6411" s="4">
        <v>2.1700000000000001E-2</v>
      </c>
      <c r="E6411" s="4">
        <v>4.4999999999999997E-3</v>
      </c>
      <c r="F6411" s="81" t="s">
        <v>3747</v>
      </c>
      <c r="G6411" s="4">
        <v>0.35560000000000003</v>
      </c>
      <c r="H6411" s="2">
        <v>448902</v>
      </c>
      <c r="I6411" s="2">
        <v>23.25</v>
      </c>
      <c r="J6411" s="82" t="s">
        <v>790</v>
      </c>
    </row>
    <row r="6412" spans="1:10" ht="13.9">
      <c r="A6412" s="4" t="s">
        <v>14204</v>
      </c>
      <c r="B6412" s="4" t="s">
        <v>662</v>
      </c>
      <c r="C6412" s="4" t="s">
        <v>654</v>
      </c>
      <c r="D6412" s="4">
        <v>2.01E-2</v>
      </c>
      <c r="E6412" s="4">
        <v>4.1999999999999997E-3</v>
      </c>
      <c r="F6412" s="81" t="s">
        <v>14205</v>
      </c>
      <c r="G6412" s="4">
        <v>0.38469999999999999</v>
      </c>
      <c r="H6412" s="2">
        <v>483768</v>
      </c>
      <c r="I6412" s="2">
        <v>22.9</v>
      </c>
      <c r="J6412" s="82" t="s">
        <v>2193</v>
      </c>
    </row>
    <row r="6413" spans="1:10" ht="13.9">
      <c r="A6413" s="4" t="s">
        <v>14206</v>
      </c>
      <c r="B6413" s="4" t="s">
        <v>649</v>
      </c>
      <c r="C6413" s="4" t="s">
        <v>1416</v>
      </c>
      <c r="D6413" s="4">
        <v>-2.2499999999999999E-2</v>
      </c>
      <c r="E6413" s="4">
        <v>4.3E-3</v>
      </c>
      <c r="F6413" s="81" t="s">
        <v>14207</v>
      </c>
      <c r="G6413" s="4">
        <v>0.61180000000000001</v>
      </c>
      <c r="H6413" s="2">
        <v>448902</v>
      </c>
      <c r="I6413" s="2">
        <v>27.38</v>
      </c>
      <c r="J6413" s="82" t="s">
        <v>7027</v>
      </c>
    </row>
    <row r="6414" spans="1:10" ht="13.9">
      <c r="A6414" s="4" t="s">
        <v>14208</v>
      </c>
      <c r="B6414" s="4" t="s">
        <v>649</v>
      </c>
      <c r="C6414" s="4" t="s">
        <v>654</v>
      </c>
      <c r="D6414" s="4">
        <v>0.02</v>
      </c>
      <c r="E6414" s="4">
        <v>4.3E-3</v>
      </c>
      <c r="F6414" s="81" t="s">
        <v>12186</v>
      </c>
      <c r="G6414" s="4">
        <v>0.65700000000000003</v>
      </c>
      <c r="H6414" s="2">
        <v>476466</v>
      </c>
      <c r="I6414" s="2">
        <v>21.63</v>
      </c>
      <c r="J6414" s="82" t="s">
        <v>2767</v>
      </c>
    </row>
    <row r="6415" spans="1:10" ht="13.9">
      <c r="A6415" s="4" t="s">
        <v>14209</v>
      </c>
      <c r="B6415" s="4" t="s">
        <v>649</v>
      </c>
      <c r="C6415" s="4" t="s">
        <v>654</v>
      </c>
      <c r="D6415" s="4">
        <v>2.87E-2</v>
      </c>
      <c r="E6415" s="4">
        <v>5.7999999999999996E-3</v>
      </c>
      <c r="F6415" s="81" t="s">
        <v>14210</v>
      </c>
      <c r="G6415" s="4">
        <v>0.1497</v>
      </c>
      <c r="H6415" s="2">
        <v>461744</v>
      </c>
      <c r="I6415" s="2">
        <v>24.49</v>
      </c>
      <c r="J6415" s="82" t="s">
        <v>6725</v>
      </c>
    </row>
    <row r="6416" spans="1:10" ht="13.9">
      <c r="A6416" s="4" t="s">
        <v>14211</v>
      </c>
      <c r="B6416" s="4" t="s">
        <v>649</v>
      </c>
      <c r="C6416" s="4" t="s">
        <v>662</v>
      </c>
      <c r="D6416" s="4">
        <v>2.8000000000000001E-2</v>
      </c>
      <c r="E6416" s="4">
        <v>5.5999999999999999E-3</v>
      </c>
      <c r="F6416" s="81" t="s">
        <v>14212</v>
      </c>
      <c r="G6416" s="4">
        <v>0.151</v>
      </c>
      <c r="H6416" s="2">
        <v>524880</v>
      </c>
      <c r="I6416" s="2">
        <v>25</v>
      </c>
      <c r="J6416" s="82" t="s">
        <v>1702</v>
      </c>
    </row>
    <row r="6417" spans="1:10" ht="13.9">
      <c r="A6417" s="4" t="s">
        <v>14213</v>
      </c>
      <c r="B6417" s="4" t="s">
        <v>650</v>
      </c>
      <c r="C6417" s="4" t="s">
        <v>662</v>
      </c>
      <c r="D6417" s="4">
        <v>3.3500000000000002E-2</v>
      </c>
      <c r="E6417" s="4">
        <v>6.1999999999999998E-3</v>
      </c>
      <c r="F6417" s="81" t="s">
        <v>14214</v>
      </c>
      <c r="G6417" s="4">
        <v>0.1386</v>
      </c>
      <c r="H6417" s="2">
        <v>450600</v>
      </c>
      <c r="I6417" s="2">
        <v>29.19</v>
      </c>
      <c r="J6417" s="82" t="s">
        <v>14215</v>
      </c>
    </row>
    <row r="6418" spans="1:10" ht="13.9">
      <c r="A6418" s="4" t="s">
        <v>14216</v>
      </c>
      <c r="B6418" s="4" t="s">
        <v>662</v>
      </c>
      <c r="C6418" s="4" t="s">
        <v>654</v>
      </c>
      <c r="D6418" s="4">
        <v>2.87E-2</v>
      </c>
      <c r="E6418" s="4">
        <v>5.8999999999999999E-3</v>
      </c>
      <c r="F6418" s="81" t="s">
        <v>14217</v>
      </c>
      <c r="G6418" s="4">
        <v>0.1492</v>
      </c>
      <c r="H6418" s="2">
        <v>461744</v>
      </c>
      <c r="I6418" s="2">
        <v>23.66</v>
      </c>
      <c r="J6418" s="82" t="s">
        <v>1641</v>
      </c>
    </row>
    <row r="6419" spans="1:10" ht="13.9">
      <c r="A6419" s="4" t="s">
        <v>14218</v>
      </c>
      <c r="B6419" s="4" t="s">
        <v>650</v>
      </c>
      <c r="C6419" s="4" t="s">
        <v>2797</v>
      </c>
      <c r="D6419" s="4">
        <v>2.5700000000000001E-2</v>
      </c>
      <c r="E6419" s="4">
        <v>5.3E-3</v>
      </c>
      <c r="F6419" s="81" t="s">
        <v>14219</v>
      </c>
      <c r="G6419" s="4">
        <v>0.1993</v>
      </c>
      <c r="H6419" s="2">
        <v>448902</v>
      </c>
      <c r="I6419" s="2">
        <v>23.51</v>
      </c>
      <c r="J6419" s="82" t="s">
        <v>14220</v>
      </c>
    </row>
    <row r="6420" spans="1:10" ht="13.9">
      <c r="A6420" s="4" t="s">
        <v>14221</v>
      </c>
      <c r="B6420" s="4" t="s">
        <v>649</v>
      </c>
      <c r="C6420" s="4" t="s">
        <v>654</v>
      </c>
      <c r="D6420" s="4">
        <v>2.7699999999999999E-2</v>
      </c>
      <c r="E6420" s="4">
        <v>5.7000000000000002E-3</v>
      </c>
      <c r="F6420" s="81" t="s">
        <v>14222</v>
      </c>
      <c r="G6420" s="4">
        <v>0.15989999999999999</v>
      </c>
      <c r="H6420" s="2">
        <v>461744</v>
      </c>
      <c r="I6420" s="2">
        <v>23.62</v>
      </c>
      <c r="J6420" s="82" t="s">
        <v>1637</v>
      </c>
    </row>
    <row r="6421" spans="1:10" ht="13.9">
      <c r="A6421" s="4" t="s">
        <v>14223</v>
      </c>
      <c r="B6421" s="4" t="s">
        <v>1292</v>
      </c>
      <c r="C6421" s="4" t="s">
        <v>662</v>
      </c>
      <c r="D6421" s="4">
        <v>4.5900000000000003E-2</v>
      </c>
      <c r="E6421" s="4">
        <v>9.5999999999999992E-3</v>
      </c>
      <c r="F6421" s="81" t="s">
        <v>11993</v>
      </c>
      <c r="G6421" s="4">
        <v>8.7900000000000006E-2</v>
      </c>
      <c r="H6421" s="2">
        <v>448902</v>
      </c>
      <c r="I6421" s="2">
        <v>22.86</v>
      </c>
      <c r="J6421" s="82" t="s">
        <v>14224</v>
      </c>
    </row>
    <row r="6422" spans="1:10" ht="13.9">
      <c r="A6422" s="4" t="s">
        <v>14225</v>
      </c>
      <c r="B6422" s="4" t="s">
        <v>650</v>
      </c>
      <c r="C6422" s="4" t="s">
        <v>662</v>
      </c>
      <c r="D6422" s="4">
        <v>2.7699999999999999E-2</v>
      </c>
      <c r="E6422" s="4">
        <v>5.8999999999999999E-3</v>
      </c>
      <c r="F6422" s="81" t="s">
        <v>13684</v>
      </c>
      <c r="G6422" s="4">
        <v>0.14749999999999999</v>
      </c>
      <c r="H6422" s="2">
        <v>452635</v>
      </c>
      <c r="I6422" s="2">
        <v>22.04</v>
      </c>
      <c r="J6422" s="82" t="s">
        <v>14226</v>
      </c>
    </row>
    <row r="6423" spans="1:10" ht="13.9">
      <c r="A6423" s="4" t="s">
        <v>14227</v>
      </c>
      <c r="B6423" s="4" t="s">
        <v>650</v>
      </c>
      <c r="C6423" s="4" t="s">
        <v>662</v>
      </c>
      <c r="D6423" s="4">
        <v>-2.8299999999999999E-2</v>
      </c>
      <c r="E6423" s="4">
        <v>5.7999999999999996E-3</v>
      </c>
      <c r="F6423" s="81" t="s">
        <v>2139</v>
      </c>
      <c r="G6423" s="4">
        <v>0.85099999999999998</v>
      </c>
      <c r="H6423" s="2">
        <v>450600</v>
      </c>
      <c r="I6423" s="2">
        <v>23.81</v>
      </c>
      <c r="J6423" s="82" t="s">
        <v>14228</v>
      </c>
    </row>
    <row r="6424" spans="1:10" ht="13.9">
      <c r="A6424" s="4" t="s">
        <v>14229</v>
      </c>
      <c r="B6424" s="4" t="s">
        <v>650</v>
      </c>
      <c r="C6424" s="4" t="s">
        <v>662</v>
      </c>
      <c r="D6424" s="4">
        <v>-2.58E-2</v>
      </c>
      <c r="E6424" s="4">
        <v>5.4000000000000003E-3</v>
      </c>
      <c r="F6424" s="81" t="s">
        <v>6776</v>
      </c>
      <c r="G6424" s="4">
        <v>0.8095</v>
      </c>
      <c r="H6424" s="2">
        <v>448902</v>
      </c>
      <c r="I6424" s="2">
        <v>22.83</v>
      </c>
      <c r="J6424" s="82" t="s">
        <v>2255</v>
      </c>
    </row>
    <row r="6425" spans="1:10" ht="13.9">
      <c r="A6425" s="4" t="s">
        <v>14230</v>
      </c>
      <c r="B6425" s="4" t="s">
        <v>5371</v>
      </c>
      <c r="C6425" s="4" t="s">
        <v>662</v>
      </c>
      <c r="D6425" s="4">
        <v>2.5600000000000001E-2</v>
      </c>
      <c r="E6425" s="4">
        <v>5.3E-3</v>
      </c>
      <c r="F6425" s="81" t="s">
        <v>7963</v>
      </c>
      <c r="G6425" s="4">
        <v>0.19420000000000001</v>
      </c>
      <c r="H6425" s="2">
        <v>448902</v>
      </c>
      <c r="I6425" s="2">
        <v>23.33</v>
      </c>
      <c r="J6425" s="82" t="s">
        <v>1724</v>
      </c>
    </row>
    <row r="6426" spans="1:10" ht="13.9">
      <c r="A6426" s="4" t="s">
        <v>14231</v>
      </c>
      <c r="B6426" s="4" t="s">
        <v>649</v>
      </c>
      <c r="C6426" s="4" t="s">
        <v>654</v>
      </c>
      <c r="D6426" s="4">
        <v>-2.76E-2</v>
      </c>
      <c r="E6426" s="4">
        <v>5.5999999999999999E-3</v>
      </c>
      <c r="F6426" s="81" t="s">
        <v>14232</v>
      </c>
      <c r="G6426" s="4">
        <v>0.83909999999999996</v>
      </c>
      <c r="H6426" s="2">
        <v>461744</v>
      </c>
      <c r="I6426" s="2">
        <v>24.29</v>
      </c>
      <c r="J6426" s="82" t="s">
        <v>4044</v>
      </c>
    </row>
    <row r="6427" spans="1:10" ht="13.9">
      <c r="A6427" s="4" t="s">
        <v>14233</v>
      </c>
      <c r="B6427" s="4" t="s">
        <v>649</v>
      </c>
      <c r="C6427" s="4" t="s">
        <v>650</v>
      </c>
      <c r="D6427" s="4">
        <v>-2.8500000000000001E-2</v>
      </c>
      <c r="E6427" s="4">
        <v>5.8999999999999999E-3</v>
      </c>
      <c r="F6427" s="81" t="s">
        <v>13918</v>
      </c>
      <c r="G6427" s="4">
        <v>0.85250000000000004</v>
      </c>
      <c r="H6427" s="2">
        <v>457631</v>
      </c>
      <c r="I6427" s="2">
        <v>23.33</v>
      </c>
      <c r="J6427" s="82" t="s">
        <v>4374</v>
      </c>
    </row>
    <row r="6428" spans="1:10" ht="13.9">
      <c r="A6428" s="4" t="s">
        <v>14234</v>
      </c>
      <c r="B6428" s="4" t="s">
        <v>649</v>
      </c>
      <c r="C6428" s="4" t="s">
        <v>654</v>
      </c>
      <c r="D6428" s="4">
        <v>2.8000000000000001E-2</v>
      </c>
      <c r="E6428" s="4">
        <v>5.7999999999999996E-3</v>
      </c>
      <c r="F6428" s="81" t="s">
        <v>14235</v>
      </c>
      <c r="G6428" s="4">
        <v>0.15090000000000001</v>
      </c>
      <c r="H6428" s="2">
        <v>461744</v>
      </c>
      <c r="I6428" s="2">
        <v>23.31</v>
      </c>
      <c r="J6428" s="82" t="s">
        <v>4129</v>
      </c>
    </row>
    <row r="6429" spans="1:10" ht="13.9">
      <c r="A6429" s="4" t="s">
        <v>14236</v>
      </c>
      <c r="B6429" s="4" t="s">
        <v>650</v>
      </c>
      <c r="C6429" s="4" t="s">
        <v>871</v>
      </c>
      <c r="D6429" s="4">
        <v>-2.8500000000000001E-2</v>
      </c>
      <c r="E6429" s="4">
        <v>5.8999999999999999E-3</v>
      </c>
      <c r="F6429" s="81" t="s">
        <v>14237</v>
      </c>
      <c r="G6429" s="4">
        <v>0.85099999999999998</v>
      </c>
      <c r="H6429" s="2">
        <v>448902</v>
      </c>
      <c r="I6429" s="2">
        <v>23.33</v>
      </c>
      <c r="J6429" s="82" t="s">
        <v>14238</v>
      </c>
    </row>
    <row r="6430" spans="1:10" ht="13.9">
      <c r="A6430" s="4" t="s">
        <v>14239</v>
      </c>
      <c r="B6430" s="4" t="s">
        <v>662</v>
      </c>
      <c r="C6430" s="4" t="s">
        <v>654</v>
      </c>
      <c r="D6430" s="4">
        <v>2.4799999999999999E-2</v>
      </c>
      <c r="E6430" s="4">
        <v>5.1999999999999998E-3</v>
      </c>
      <c r="F6430" s="81" t="s">
        <v>14240</v>
      </c>
      <c r="G6430" s="4">
        <v>0.2016</v>
      </c>
      <c r="H6430" s="2">
        <v>461744</v>
      </c>
      <c r="I6430" s="2">
        <v>22.75</v>
      </c>
      <c r="J6430" s="82" t="s">
        <v>14241</v>
      </c>
    </row>
    <row r="6431" spans="1:10" ht="13.9">
      <c r="A6431" s="4" t="s">
        <v>14242</v>
      </c>
      <c r="B6431" s="4" t="s">
        <v>650</v>
      </c>
      <c r="C6431" s="4" t="s">
        <v>662</v>
      </c>
      <c r="D6431" s="4">
        <v>-2.5899999999999999E-2</v>
      </c>
      <c r="E6431" s="4">
        <v>5.4000000000000003E-3</v>
      </c>
      <c r="F6431" s="81" t="s">
        <v>713</v>
      </c>
      <c r="G6431" s="4">
        <v>0.81779999999999997</v>
      </c>
      <c r="H6431" s="2">
        <v>461744</v>
      </c>
      <c r="I6431" s="2">
        <v>23</v>
      </c>
      <c r="J6431" s="82" t="s">
        <v>14243</v>
      </c>
    </row>
    <row r="6432" spans="1:10" ht="13.9">
      <c r="A6432" s="4" t="s">
        <v>14244</v>
      </c>
      <c r="B6432" s="4" t="s">
        <v>650</v>
      </c>
      <c r="C6432" s="4" t="s">
        <v>662</v>
      </c>
      <c r="D6432" s="4">
        <v>2.5100000000000001E-2</v>
      </c>
      <c r="E6432" s="4">
        <v>5.1999999999999998E-3</v>
      </c>
      <c r="F6432" s="81" t="s">
        <v>1146</v>
      </c>
      <c r="G6432" s="4">
        <v>0.19839999999999999</v>
      </c>
      <c r="H6432" s="2">
        <v>461744</v>
      </c>
      <c r="I6432" s="2">
        <v>23.3</v>
      </c>
      <c r="J6432" s="82" t="s">
        <v>6032</v>
      </c>
    </row>
    <row r="6433" spans="1:10" ht="13.9">
      <c r="A6433" s="4" t="s">
        <v>14245</v>
      </c>
      <c r="B6433" s="4" t="s">
        <v>650</v>
      </c>
      <c r="C6433" s="4" t="s">
        <v>662</v>
      </c>
      <c r="D6433" s="4">
        <v>2.6100000000000002E-2</v>
      </c>
      <c r="E6433" s="4">
        <v>5.4000000000000003E-3</v>
      </c>
      <c r="F6433" s="81" t="s">
        <v>1304</v>
      </c>
      <c r="G6433" s="4">
        <v>0.18210000000000001</v>
      </c>
      <c r="H6433" s="2">
        <v>455730</v>
      </c>
      <c r="I6433" s="2">
        <v>23.36</v>
      </c>
      <c r="J6433" s="82" t="s">
        <v>7859</v>
      </c>
    </row>
    <row r="6434" spans="1:10" ht="13.9">
      <c r="A6434" s="4" t="s">
        <v>14246</v>
      </c>
      <c r="B6434" s="4" t="s">
        <v>649</v>
      </c>
      <c r="C6434" s="4" t="s">
        <v>654</v>
      </c>
      <c r="D6434" s="4">
        <v>2.58E-2</v>
      </c>
      <c r="E6434" s="4">
        <v>5.4000000000000003E-3</v>
      </c>
      <c r="F6434" s="81" t="s">
        <v>14247</v>
      </c>
      <c r="G6434" s="4">
        <v>0.18240000000000001</v>
      </c>
      <c r="H6434" s="2">
        <v>461744</v>
      </c>
      <c r="I6434" s="2">
        <v>22.83</v>
      </c>
      <c r="J6434" s="82" t="s">
        <v>12819</v>
      </c>
    </row>
    <row r="6435" spans="1:10" ht="13.9">
      <c r="A6435" s="4" t="s">
        <v>14248</v>
      </c>
      <c r="B6435" s="4" t="s">
        <v>650</v>
      </c>
      <c r="C6435" s="4" t="s">
        <v>662</v>
      </c>
      <c r="D6435" s="4">
        <v>-2.69E-2</v>
      </c>
      <c r="E6435" s="4">
        <v>5.1999999999999998E-3</v>
      </c>
      <c r="F6435" s="81" t="s">
        <v>14249</v>
      </c>
      <c r="G6435" s="4">
        <v>0.80120000000000002</v>
      </c>
      <c r="H6435" s="2">
        <v>452635</v>
      </c>
      <c r="I6435" s="2">
        <v>26.76</v>
      </c>
      <c r="J6435" s="82" t="s">
        <v>14250</v>
      </c>
    </row>
    <row r="6436" spans="1:10" ht="13.9">
      <c r="A6436" s="4" t="s">
        <v>14251</v>
      </c>
      <c r="B6436" s="4" t="s">
        <v>649</v>
      </c>
      <c r="C6436" s="4" t="s">
        <v>654</v>
      </c>
      <c r="D6436" s="4">
        <v>-2.86E-2</v>
      </c>
      <c r="E6436" s="4">
        <v>5.7999999999999996E-3</v>
      </c>
      <c r="F6436" s="81" t="s">
        <v>14252</v>
      </c>
      <c r="G6436" s="4">
        <v>0.84840000000000004</v>
      </c>
      <c r="H6436" s="2">
        <v>452635</v>
      </c>
      <c r="I6436" s="2">
        <v>24.31</v>
      </c>
      <c r="J6436" s="82" t="s">
        <v>14253</v>
      </c>
    </row>
    <row r="6437" spans="1:10" ht="13.9">
      <c r="A6437" s="4" t="s">
        <v>14254</v>
      </c>
      <c r="B6437" s="4" t="s">
        <v>650</v>
      </c>
      <c r="C6437" s="4" t="s">
        <v>654</v>
      </c>
      <c r="D6437" s="4">
        <v>2.7400000000000001E-2</v>
      </c>
      <c r="E6437" s="4">
        <v>5.7999999999999996E-3</v>
      </c>
      <c r="F6437" s="81" t="s">
        <v>747</v>
      </c>
      <c r="G6437" s="4">
        <v>0.1482</v>
      </c>
      <c r="H6437" s="2">
        <v>461744</v>
      </c>
      <c r="I6437" s="2">
        <v>22.32</v>
      </c>
      <c r="J6437" s="82" t="s">
        <v>14255</v>
      </c>
    </row>
    <row r="6438" spans="1:10" ht="13.9">
      <c r="A6438" s="4" t="s">
        <v>14256</v>
      </c>
      <c r="B6438" s="4" t="s">
        <v>649</v>
      </c>
      <c r="C6438" s="4" t="s">
        <v>654</v>
      </c>
      <c r="D6438" s="4">
        <v>2.8500000000000001E-2</v>
      </c>
      <c r="E6438" s="4">
        <v>5.7999999999999996E-3</v>
      </c>
      <c r="F6438" s="81" t="s">
        <v>14257</v>
      </c>
      <c r="G6438" s="4">
        <v>0.151</v>
      </c>
      <c r="H6438" s="2">
        <v>452635</v>
      </c>
      <c r="I6438" s="2">
        <v>24.15</v>
      </c>
      <c r="J6438" s="82" t="s">
        <v>8579</v>
      </c>
    </row>
    <row r="6439" spans="1:10" ht="13.9">
      <c r="A6439" s="4" t="s">
        <v>14258</v>
      </c>
      <c r="B6439" s="4" t="s">
        <v>649</v>
      </c>
      <c r="C6439" s="4" t="s">
        <v>654</v>
      </c>
      <c r="D6439" s="4">
        <v>2.76E-2</v>
      </c>
      <c r="E6439" s="4">
        <v>5.5999999999999999E-3</v>
      </c>
      <c r="F6439" s="81" t="s">
        <v>7380</v>
      </c>
      <c r="G6439" s="4">
        <v>0.16089999999999999</v>
      </c>
      <c r="H6439" s="2">
        <v>461744</v>
      </c>
      <c r="I6439" s="2">
        <v>24.29</v>
      </c>
      <c r="J6439" s="82" t="s">
        <v>4044</v>
      </c>
    </row>
    <row r="6440" spans="1:10" ht="13.9">
      <c r="A6440" s="4" t="s">
        <v>14259</v>
      </c>
      <c r="B6440" s="4" t="s">
        <v>650</v>
      </c>
      <c r="C6440" s="4" t="s">
        <v>662</v>
      </c>
      <c r="D6440" s="4">
        <v>2.7699999999999999E-2</v>
      </c>
      <c r="E6440" s="4">
        <v>5.5999999999999999E-3</v>
      </c>
      <c r="F6440" s="81" t="s">
        <v>14260</v>
      </c>
      <c r="G6440" s="4">
        <v>0.16089999999999999</v>
      </c>
      <c r="H6440" s="2">
        <v>461744</v>
      </c>
      <c r="I6440" s="2">
        <v>24.47</v>
      </c>
      <c r="J6440" s="82" t="s">
        <v>13009</v>
      </c>
    </row>
    <row r="6441" spans="1:10" ht="13.9">
      <c r="A6441" s="4" t="s">
        <v>14261</v>
      </c>
      <c r="B6441" s="4" t="s">
        <v>649</v>
      </c>
      <c r="C6441" s="4" t="s">
        <v>654</v>
      </c>
      <c r="D6441" s="4">
        <v>2.7699999999999999E-2</v>
      </c>
      <c r="E6441" s="4">
        <v>5.5999999999999999E-3</v>
      </c>
      <c r="F6441" s="81" t="s">
        <v>6579</v>
      </c>
      <c r="G6441" s="4">
        <v>0.16089999999999999</v>
      </c>
      <c r="H6441" s="2">
        <v>461744</v>
      </c>
      <c r="I6441" s="2">
        <v>24.47</v>
      </c>
      <c r="J6441" s="82" t="s">
        <v>13009</v>
      </c>
    </row>
    <row r="6442" spans="1:10" ht="13.9">
      <c r="A6442" s="4" t="s">
        <v>14262</v>
      </c>
      <c r="B6442" s="4" t="s">
        <v>2118</v>
      </c>
      <c r="C6442" s="4" t="s">
        <v>662</v>
      </c>
      <c r="D6442" s="4">
        <v>-2.81E-2</v>
      </c>
      <c r="E6442" s="4">
        <v>5.8999999999999999E-3</v>
      </c>
      <c r="F6442" s="81" t="s">
        <v>6342</v>
      </c>
      <c r="G6442" s="4">
        <v>0.84899999999999998</v>
      </c>
      <c r="H6442" s="2">
        <v>448902</v>
      </c>
      <c r="I6442" s="2">
        <v>22.68</v>
      </c>
      <c r="J6442" s="82" t="s">
        <v>14263</v>
      </c>
    </row>
    <row r="6443" spans="1:10" ht="13.9">
      <c r="A6443" s="4" t="s">
        <v>14264</v>
      </c>
      <c r="B6443" s="4" t="s">
        <v>662</v>
      </c>
      <c r="C6443" s="4" t="s">
        <v>654</v>
      </c>
      <c r="D6443" s="4">
        <v>2.9100000000000001E-2</v>
      </c>
      <c r="E6443" s="4">
        <v>5.7999999999999996E-3</v>
      </c>
      <c r="F6443" s="81" t="s">
        <v>14265</v>
      </c>
      <c r="G6443" s="4">
        <v>0.14779999999999999</v>
      </c>
      <c r="H6443" s="2">
        <v>461744</v>
      </c>
      <c r="I6443" s="2">
        <v>25.17</v>
      </c>
      <c r="J6443" s="82" t="s">
        <v>7531</v>
      </c>
    </row>
    <row r="6444" spans="1:10" ht="13.9">
      <c r="A6444" s="4" t="s">
        <v>14266</v>
      </c>
      <c r="B6444" s="4" t="s">
        <v>650</v>
      </c>
      <c r="C6444" s="4" t="s">
        <v>662</v>
      </c>
      <c r="D6444" s="4">
        <v>-2.9600000000000001E-2</v>
      </c>
      <c r="E6444" s="4">
        <v>5.7999999999999996E-3</v>
      </c>
      <c r="F6444" s="81" t="s">
        <v>14267</v>
      </c>
      <c r="G6444" s="4">
        <v>0.85209999999999997</v>
      </c>
      <c r="H6444" s="2">
        <v>461744</v>
      </c>
      <c r="I6444" s="2">
        <v>26.05</v>
      </c>
      <c r="J6444" s="82" t="s">
        <v>9227</v>
      </c>
    </row>
    <row r="6445" spans="1:10" ht="13.9">
      <c r="A6445" s="4" t="s">
        <v>14268</v>
      </c>
      <c r="B6445" s="4" t="s">
        <v>650</v>
      </c>
      <c r="C6445" s="4" t="s">
        <v>662</v>
      </c>
      <c r="D6445" s="4">
        <v>3.0499999999999999E-2</v>
      </c>
      <c r="E6445" s="4">
        <v>5.7999999999999996E-3</v>
      </c>
      <c r="F6445" s="81" t="s">
        <v>2012</v>
      </c>
      <c r="G6445" s="4">
        <v>0.14749999999999999</v>
      </c>
      <c r="H6445" s="2">
        <v>475974</v>
      </c>
      <c r="I6445" s="2">
        <v>27.65</v>
      </c>
      <c r="J6445" s="82" t="s">
        <v>14269</v>
      </c>
    </row>
    <row r="6446" spans="1:10" ht="13.9">
      <c r="A6446" s="4" t="s">
        <v>14270</v>
      </c>
      <c r="B6446" s="4" t="s">
        <v>654</v>
      </c>
      <c r="C6446" s="4" t="s">
        <v>1511</v>
      </c>
      <c r="D6446" s="4">
        <v>2.5899999999999999E-2</v>
      </c>
      <c r="E6446" s="4">
        <v>5.3E-3</v>
      </c>
      <c r="F6446" s="81" t="s">
        <v>14188</v>
      </c>
      <c r="G6446" s="4">
        <v>0.79790000000000005</v>
      </c>
      <c r="H6446" s="2">
        <v>448902</v>
      </c>
      <c r="I6446" s="2">
        <v>23.88</v>
      </c>
      <c r="J6446" s="82" t="s">
        <v>1020</v>
      </c>
    </row>
    <row r="6447" spans="1:10" ht="13.9">
      <c r="A6447" s="4" t="s">
        <v>14271</v>
      </c>
      <c r="B6447" s="4" t="s">
        <v>650</v>
      </c>
      <c r="C6447" s="4" t="s">
        <v>654</v>
      </c>
      <c r="D6447" s="4">
        <v>2.1700000000000001E-2</v>
      </c>
      <c r="E6447" s="4">
        <v>4.4000000000000003E-3</v>
      </c>
      <c r="F6447" s="81" t="s">
        <v>6428</v>
      </c>
      <c r="G6447" s="4">
        <v>0.1517</v>
      </c>
      <c r="H6447" s="2">
        <v>601030</v>
      </c>
      <c r="I6447" s="2">
        <v>24.32</v>
      </c>
      <c r="J6447" s="82" t="s">
        <v>14272</v>
      </c>
    </row>
    <row r="6448" spans="1:10" ht="13.9">
      <c r="A6448" s="4" t="s">
        <v>14273</v>
      </c>
      <c r="B6448" s="4" t="s">
        <v>650</v>
      </c>
      <c r="C6448" s="4" t="s">
        <v>662</v>
      </c>
      <c r="D6448" s="4">
        <v>2.12E-2</v>
      </c>
      <c r="E6448" s="4">
        <v>4.4000000000000003E-3</v>
      </c>
      <c r="F6448" s="81" t="s">
        <v>14274</v>
      </c>
      <c r="G6448" s="4">
        <v>0.1512</v>
      </c>
      <c r="H6448" s="2">
        <v>606017</v>
      </c>
      <c r="I6448" s="2">
        <v>23.21</v>
      </c>
      <c r="J6448" s="82" t="s">
        <v>14275</v>
      </c>
    </row>
    <row r="6449" spans="1:10" ht="13.9">
      <c r="A6449" s="4" t="s">
        <v>14276</v>
      </c>
      <c r="B6449" s="4" t="s">
        <v>650</v>
      </c>
      <c r="C6449" s="4" t="s">
        <v>662</v>
      </c>
      <c r="D6449" s="4">
        <v>2.0899999999999998E-2</v>
      </c>
      <c r="E6449" s="4">
        <v>4.4000000000000003E-3</v>
      </c>
      <c r="F6449" s="81" t="s">
        <v>3567</v>
      </c>
      <c r="G6449" s="4">
        <v>0.15240000000000001</v>
      </c>
      <c r="H6449" s="2">
        <v>604252</v>
      </c>
      <c r="I6449" s="2">
        <v>22.56</v>
      </c>
      <c r="J6449" s="82" t="s">
        <v>1213</v>
      </c>
    </row>
    <row r="6450" spans="1:10" ht="13.9">
      <c r="A6450" s="4" t="s">
        <v>14277</v>
      </c>
      <c r="B6450" s="4" t="s">
        <v>650</v>
      </c>
      <c r="C6450" s="4" t="s">
        <v>662</v>
      </c>
      <c r="D6450" s="4">
        <v>-2.0400000000000001E-2</v>
      </c>
      <c r="E6450" s="4">
        <v>4.4000000000000003E-3</v>
      </c>
      <c r="F6450" s="81" t="s">
        <v>14278</v>
      </c>
      <c r="G6450" s="4">
        <v>0.84719999999999995</v>
      </c>
      <c r="H6450" s="2">
        <v>602759</v>
      </c>
      <c r="I6450" s="2">
        <v>21.5</v>
      </c>
      <c r="J6450" s="82" t="s">
        <v>998</v>
      </c>
    </row>
    <row r="6451" spans="1:10" ht="13.9">
      <c r="A6451" s="4" t="s">
        <v>14279</v>
      </c>
      <c r="B6451" s="4" t="s">
        <v>650</v>
      </c>
      <c r="C6451" s="4" t="s">
        <v>662</v>
      </c>
      <c r="D6451" s="4">
        <v>-2.0199999999999999E-2</v>
      </c>
      <c r="E6451" s="4">
        <v>4.4000000000000003E-3</v>
      </c>
      <c r="F6451" s="81" t="s">
        <v>14280</v>
      </c>
      <c r="G6451" s="4">
        <v>0.84709999999999996</v>
      </c>
      <c r="H6451" s="2">
        <v>601028</v>
      </c>
      <c r="I6451" s="2">
        <v>21.08</v>
      </c>
      <c r="J6451" s="82" t="s">
        <v>9064</v>
      </c>
    </row>
    <row r="6452" spans="1:10" ht="13.9">
      <c r="A6452" s="4" t="s">
        <v>14281</v>
      </c>
      <c r="B6452" s="4" t="s">
        <v>649</v>
      </c>
      <c r="C6452" s="4" t="s">
        <v>662</v>
      </c>
      <c r="D6452" s="4">
        <v>2.0199999999999999E-2</v>
      </c>
      <c r="E6452" s="4">
        <v>4.4000000000000003E-3</v>
      </c>
      <c r="F6452" s="81" t="s">
        <v>5492</v>
      </c>
      <c r="G6452" s="4">
        <v>0.1527</v>
      </c>
      <c r="H6452" s="2">
        <v>599257</v>
      </c>
      <c r="I6452" s="2">
        <v>21.08</v>
      </c>
      <c r="J6452" s="82" t="s">
        <v>2965</v>
      </c>
    </row>
    <row r="6453" spans="1:10" ht="13.9">
      <c r="A6453" s="4" t="s">
        <v>14282</v>
      </c>
      <c r="B6453" s="4" t="s">
        <v>650</v>
      </c>
      <c r="C6453" s="4" t="s">
        <v>662</v>
      </c>
      <c r="D6453" s="4">
        <v>2.69E-2</v>
      </c>
      <c r="E6453" s="4">
        <v>5.8999999999999999E-3</v>
      </c>
      <c r="F6453" s="81" t="s">
        <v>5357</v>
      </c>
      <c r="G6453" s="4">
        <v>0.1497</v>
      </c>
      <c r="H6453" s="2">
        <v>450600</v>
      </c>
      <c r="I6453" s="2">
        <v>20.79</v>
      </c>
      <c r="J6453" s="82" t="s">
        <v>14283</v>
      </c>
    </row>
    <row r="6454" spans="1:10" ht="13.9">
      <c r="A6454" s="4" t="s">
        <v>14284</v>
      </c>
      <c r="B6454" s="4" t="s">
        <v>649</v>
      </c>
      <c r="C6454" s="4" t="s">
        <v>662</v>
      </c>
      <c r="D6454" s="4">
        <v>-2.0299999999999999E-2</v>
      </c>
      <c r="E6454" s="4">
        <v>4.4000000000000003E-3</v>
      </c>
      <c r="F6454" s="81" t="s">
        <v>6483</v>
      </c>
      <c r="G6454" s="4">
        <v>0.66020000000000001</v>
      </c>
      <c r="H6454" s="2">
        <v>455730</v>
      </c>
      <c r="I6454" s="2">
        <v>21.29</v>
      </c>
      <c r="J6454" s="82" t="s">
        <v>3457</v>
      </c>
    </row>
    <row r="6455" spans="1:10" ht="13.9">
      <c r="A6455" s="4" t="s">
        <v>14285</v>
      </c>
      <c r="B6455" s="4" t="s">
        <v>1440</v>
      </c>
      <c r="C6455" s="4" t="s">
        <v>662</v>
      </c>
      <c r="D6455" s="4">
        <v>-2.07E-2</v>
      </c>
      <c r="E6455" s="4">
        <v>4.4000000000000003E-3</v>
      </c>
      <c r="F6455" s="81" t="s">
        <v>8087</v>
      </c>
      <c r="G6455" s="4">
        <v>0.65969999999999995</v>
      </c>
      <c r="H6455" s="2">
        <v>448902</v>
      </c>
      <c r="I6455" s="2">
        <v>22.13</v>
      </c>
      <c r="J6455" s="82" t="s">
        <v>6905</v>
      </c>
    </row>
    <row r="6456" spans="1:10" ht="13.9">
      <c r="A6456" s="4" t="s">
        <v>14286</v>
      </c>
      <c r="B6456" s="4" t="s">
        <v>650</v>
      </c>
      <c r="C6456" s="4" t="s">
        <v>662</v>
      </c>
      <c r="D6456" s="4">
        <v>2.0299999999999999E-2</v>
      </c>
      <c r="E6456" s="4">
        <v>4.4000000000000003E-3</v>
      </c>
      <c r="F6456" s="81" t="s">
        <v>14287</v>
      </c>
      <c r="G6456" s="4">
        <v>0.33929999999999999</v>
      </c>
      <c r="H6456" s="2">
        <v>461744</v>
      </c>
      <c r="I6456" s="2">
        <v>21.29</v>
      </c>
      <c r="J6456" s="82" t="s">
        <v>3237</v>
      </c>
    </row>
    <row r="6457" spans="1:10" ht="13.9">
      <c r="A6457" s="4" t="s">
        <v>14288</v>
      </c>
      <c r="B6457" s="4" t="s">
        <v>1440</v>
      </c>
      <c r="C6457" s="4" t="s">
        <v>662</v>
      </c>
      <c r="D6457" s="4">
        <v>2.3300000000000001E-2</v>
      </c>
      <c r="E6457" s="4">
        <v>4.8999999999999998E-3</v>
      </c>
      <c r="F6457" s="81" t="s">
        <v>2107</v>
      </c>
      <c r="G6457" s="4">
        <v>0.249</v>
      </c>
      <c r="H6457" s="2">
        <v>448902</v>
      </c>
      <c r="I6457" s="2">
        <v>22.61</v>
      </c>
      <c r="J6457" s="82" t="s">
        <v>1462</v>
      </c>
    </row>
    <row r="6458" spans="1:10" ht="13.9">
      <c r="A6458" s="4" t="s">
        <v>14289</v>
      </c>
      <c r="B6458" s="4" t="s">
        <v>649</v>
      </c>
      <c r="C6458" s="4" t="s">
        <v>654</v>
      </c>
      <c r="D6458" s="4">
        <v>-2.0400000000000001E-2</v>
      </c>
      <c r="E6458" s="4">
        <v>4.4000000000000003E-3</v>
      </c>
      <c r="F6458" s="81" t="s">
        <v>14290</v>
      </c>
      <c r="G6458" s="4">
        <v>0.66039999999999999</v>
      </c>
      <c r="H6458" s="2">
        <v>461744</v>
      </c>
      <c r="I6458" s="2">
        <v>21.5</v>
      </c>
      <c r="J6458" s="82" t="s">
        <v>1493</v>
      </c>
    </row>
    <row r="6459" spans="1:10" ht="13.9">
      <c r="A6459" s="4" t="s">
        <v>14291</v>
      </c>
      <c r="B6459" s="4" t="s">
        <v>649</v>
      </c>
      <c r="C6459" s="4" t="s">
        <v>654</v>
      </c>
      <c r="D6459" s="4">
        <v>-2.0400000000000001E-2</v>
      </c>
      <c r="E6459" s="4">
        <v>4.4000000000000003E-3</v>
      </c>
      <c r="F6459" s="81" t="s">
        <v>4618</v>
      </c>
      <c r="G6459" s="4">
        <v>0.66039999999999999</v>
      </c>
      <c r="H6459" s="2">
        <v>461744</v>
      </c>
      <c r="I6459" s="2">
        <v>21.5</v>
      </c>
      <c r="J6459" s="82" t="s">
        <v>1493</v>
      </c>
    </row>
    <row r="6460" spans="1:10" ht="13.9">
      <c r="A6460" s="4" t="s">
        <v>14292</v>
      </c>
      <c r="B6460" s="4" t="s">
        <v>649</v>
      </c>
      <c r="C6460" s="4" t="s">
        <v>654</v>
      </c>
      <c r="D6460" s="4">
        <v>2.0400000000000001E-2</v>
      </c>
      <c r="E6460" s="4">
        <v>4.4000000000000003E-3</v>
      </c>
      <c r="F6460" s="81" t="s">
        <v>14293</v>
      </c>
      <c r="G6460" s="4">
        <v>0.33960000000000001</v>
      </c>
      <c r="H6460" s="2">
        <v>461744</v>
      </c>
      <c r="I6460" s="2">
        <v>21.5</v>
      </c>
      <c r="J6460" s="82" t="s">
        <v>1493</v>
      </c>
    </row>
    <row r="6461" spans="1:10" ht="13.9">
      <c r="A6461" s="4" t="s">
        <v>14294</v>
      </c>
      <c r="B6461" s="4" t="s">
        <v>649</v>
      </c>
      <c r="C6461" s="4" t="s">
        <v>654</v>
      </c>
      <c r="D6461" s="4">
        <v>2.0899999999999998E-2</v>
      </c>
      <c r="E6461" s="4">
        <v>4.4000000000000003E-3</v>
      </c>
      <c r="F6461" s="81" t="s">
        <v>13061</v>
      </c>
      <c r="G6461" s="4">
        <v>0.34289999999999998</v>
      </c>
      <c r="H6461" s="2">
        <v>461744</v>
      </c>
      <c r="I6461" s="2">
        <v>22.56</v>
      </c>
      <c r="J6461" s="82" t="s">
        <v>14295</v>
      </c>
    </row>
    <row r="6462" spans="1:10" ht="13.9">
      <c r="A6462" s="4" t="s">
        <v>14296</v>
      </c>
      <c r="B6462" s="4" t="s">
        <v>650</v>
      </c>
      <c r="C6462" s="4" t="s">
        <v>662</v>
      </c>
      <c r="D6462" s="4">
        <v>-2.0400000000000001E-2</v>
      </c>
      <c r="E6462" s="4">
        <v>4.4000000000000003E-3</v>
      </c>
      <c r="F6462" s="81" t="s">
        <v>5100</v>
      </c>
      <c r="G6462" s="4">
        <v>0.66039999999999999</v>
      </c>
      <c r="H6462" s="2">
        <v>461744</v>
      </c>
      <c r="I6462" s="2">
        <v>21.5</v>
      </c>
      <c r="J6462" s="82" t="s">
        <v>1493</v>
      </c>
    </row>
    <row r="6463" spans="1:10" ht="13.9">
      <c r="A6463" s="4" t="s">
        <v>14297</v>
      </c>
      <c r="B6463" s="4" t="s">
        <v>649</v>
      </c>
      <c r="C6463" s="4" t="s">
        <v>654</v>
      </c>
      <c r="D6463" s="4">
        <v>-2.0199999999999999E-2</v>
      </c>
      <c r="E6463" s="4">
        <v>4.4000000000000003E-3</v>
      </c>
      <c r="F6463" s="81" t="s">
        <v>14298</v>
      </c>
      <c r="G6463" s="4">
        <v>0.66020000000000001</v>
      </c>
      <c r="H6463" s="2">
        <v>450600</v>
      </c>
      <c r="I6463" s="2">
        <v>21.08</v>
      </c>
      <c r="J6463" s="82" t="s">
        <v>14299</v>
      </c>
    </row>
    <row r="6464" spans="1:10" ht="13.9">
      <c r="A6464" s="4" t="s">
        <v>14300</v>
      </c>
      <c r="B6464" s="4" t="s">
        <v>650</v>
      </c>
      <c r="C6464" s="4" t="s">
        <v>654</v>
      </c>
      <c r="D6464" s="4">
        <v>-2.0400000000000001E-2</v>
      </c>
      <c r="E6464" s="4">
        <v>4.4000000000000003E-3</v>
      </c>
      <c r="F6464" s="81" t="s">
        <v>14301</v>
      </c>
      <c r="G6464" s="4">
        <v>0.66039999999999999</v>
      </c>
      <c r="H6464" s="2">
        <v>461744</v>
      </c>
      <c r="I6464" s="2">
        <v>21.5</v>
      </c>
      <c r="J6464" s="82" t="s">
        <v>1493</v>
      </c>
    </row>
    <row r="6465" spans="1:10" ht="13.9">
      <c r="A6465" s="4" t="s">
        <v>14302</v>
      </c>
      <c r="B6465" s="4" t="s">
        <v>649</v>
      </c>
      <c r="C6465" s="4" t="s">
        <v>654</v>
      </c>
      <c r="D6465" s="4">
        <v>-2.0199999999999999E-2</v>
      </c>
      <c r="E6465" s="4">
        <v>4.4000000000000003E-3</v>
      </c>
      <c r="F6465" s="81" t="s">
        <v>8969</v>
      </c>
      <c r="G6465" s="4">
        <v>0.66049999999999998</v>
      </c>
      <c r="H6465" s="2">
        <v>461744</v>
      </c>
      <c r="I6465" s="2">
        <v>21.08</v>
      </c>
      <c r="J6465" s="82" t="s">
        <v>3230</v>
      </c>
    </row>
    <row r="6466" spans="1:10" ht="13.9">
      <c r="A6466" s="4" t="s">
        <v>14303</v>
      </c>
      <c r="B6466" s="4" t="s">
        <v>649</v>
      </c>
      <c r="C6466" s="4" t="s">
        <v>654</v>
      </c>
      <c r="D6466" s="4">
        <v>-1.9699999999999999E-2</v>
      </c>
      <c r="E6466" s="4">
        <v>4.3E-3</v>
      </c>
      <c r="F6466" s="81" t="s">
        <v>3117</v>
      </c>
      <c r="G6466" s="4">
        <v>0.61360000000000003</v>
      </c>
      <c r="H6466" s="2">
        <v>461744</v>
      </c>
      <c r="I6466" s="2">
        <v>20.99</v>
      </c>
      <c r="J6466" s="82" t="s">
        <v>3133</v>
      </c>
    </row>
    <row r="6467" spans="1:10" ht="13.9">
      <c r="A6467" s="4" t="s">
        <v>14304</v>
      </c>
      <c r="B6467" s="4" t="s">
        <v>662</v>
      </c>
      <c r="C6467" s="4" t="s">
        <v>654</v>
      </c>
      <c r="D6467" s="4">
        <v>-2.0199999999999999E-2</v>
      </c>
      <c r="E6467" s="4">
        <v>4.4000000000000003E-3</v>
      </c>
      <c r="F6467" s="81" t="s">
        <v>4556</v>
      </c>
      <c r="G6467" s="4">
        <v>0.65649999999999997</v>
      </c>
      <c r="H6467" s="2">
        <v>461744</v>
      </c>
      <c r="I6467" s="2">
        <v>21.08</v>
      </c>
      <c r="J6467" s="82" t="s">
        <v>3230</v>
      </c>
    </row>
    <row r="6468" spans="1:10" ht="13.9">
      <c r="A6468" s="4" t="s">
        <v>14305</v>
      </c>
      <c r="B6468" s="4" t="s">
        <v>649</v>
      </c>
      <c r="C6468" s="4" t="s">
        <v>654</v>
      </c>
      <c r="D6468" s="4">
        <v>2.06E-2</v>
      </c>
      <c r="E6468" s="4">
        <v>4.3E-3</v>
      </c>
      <c r="F6468" s="81" t="s">
        <v>7848</v>
      </c>
      <c r="G6468" s="4">
        <v>0.33910000000000001</v>
      </c>
      <c r="H6468" s="2">
        <v>482668</v>
      </c>
      <c r="I6468" s="2">
        <v>22.95</v>
      </c>
      <c r="J6468" s="82" t="s">
        <v>1281</v>
      </c>
    </row>
    <row r="6469" spans="1:10" ht="13.9">
      <c r="A6469" s="4" t="s">
        <v>14306</v>
      </c>
      <c r="B6469" s="4" t="s">
        <v>649</v>
      </c>
      <c r="C6469" s="4" t="s">
        <v>654</v>
      </c>
      <c r="D6469" s="4">
        <v>-2.0299999999999999E-2</v>
      </c>
      <c r="E6469" s="4">
        <v>4.4000000000000003E-3</v>
      </c>
      <c r="F6469" s="81" t="s">
        <v>4570</v>
      </c>
      <c r="G6469" s="4">
        <v>0.6603</v>
      </c>
      <c r="H6469" s="2">
        <v>461744</v>
      </c>
      <c r="I6469" s="2">
        <v>21.29</v>
      </c>
      <c r="J6469" s="82" t="s">
        <v>3237</v>
      </c>
    </row>
    <row r="6470" spans="1:10" ht="13.9">
      <c r="A6470" s="4" t="s">
        <v>14307</v>
      </c>
      <c r="B6470" s="4" t="s">
        <v>649</v>
      </c>
      <c r="C6470" s="4" t="s">
        <v>654</v>
      </c>
      <c r="D6470" s="4">
        <v>-2.0299999999999999E-2</v>
      </c>
      <c r="E6470" s="4">
        <v>4.4000000000000003E-3</v>
      </c>
      <c r="F6470" s="81" t="s">
        <v>5136</v>
      </c>
      <c r="G6470" s="4">
        <v>0.66010000000000002</v>
      </c>
      <c r="H6470" s="2">
        <v>448902</v>
      </c>
      <c r="I6470" s="2">
        <v>21.29</v>
      </c>
      <c r="J6470" s="82" t="s">
        <v>6892</v>
      </c>
    </row>
    <row r="6471" spans="1:10" ht="13.9">
      <c r="A6471" s="4" t="s">
        <v>14308</v>
      </c>
      <c r="B6471" s="4" t="s">
        <v>650</v>
      </c>
      <c r="C6471" s="4" t="s">
        <v>654</v>
      </c>
      <c r="D6471" s="4">
        <v>-2.01E-2</v>
      </c>
      <c r="E6471" s="4">
        <v>4.4000000000000003E-3</v>
      </c>
      <c r="F6471" s="81" t="s">
        <v>8006</v>
      </c>
      <c r="G6471" s="4">
        <v>0.6603</v>
      </c>
      <c r="H6471" s="2">
        <v>455730</v>
      </c>
      <c r="I6471" s="2">
        <v>20.87</v>
      </c>
      <c r="J6471" s="82" t="s">
        <v>4142</v>
      </c>
    </row>
    <row r="6472" spans="1:10" ht="13.9">
      <c r="A6472" s="4" t="s">
        <v>14309</v>
      </c>
      <c r="B6472" s="4" t="s">
        <v>650</v>
      </c>
      <c r="C6472" s="4" t="s">
        <v>654</v>
      </c>
      <c r="D6472" s="4">
        <v>2.1299999999999999E-2</v>
      </c>
      <c r="E6472" s="4">
        <v>4.4999999999999997E-3</v>
      </c>
      <c r="F6472" s="81" t="s">
        <v>745</v>
      </c>
      <c r="G6472" s="4">
        <v>0.33750000000000002</v>
      </c>
      <c r="H6472" s="2">
        <v>452635</v>
      </c>
      <c r="I6472" s="2">
        <v>22.4</v>
      </c>
      <c r="J6472" s="82" t="s">
        <v>2476</v>
      </c>
    </row>
    <row r="6473" spans="1:10" ht="13.9">
      <c r="A6473" s="4" t="s">
        <v>14310</v>
      </c>
      <c r="B6473" s="4" t="s">
        <v>650</v>
      </c>
      <c r="C6473" s="4" t="s">
        <v>662</v>
      </c>
      <c r="D6473" s="4">
        <v>-2.0199999999999999E-2</v>
      </c>
      <c r="E6473" s="4">
        <v>4.4000000000000003E-3</v>
      </c>
      <c r="F6473" s="81" t="s">
        <v>8861</v>
      </c>
      <c r="G6473" s="4">
        <v>0.66010000000000002</v>
      </c>
      <c r="H6473" s="2">
        <v>452635</v>
      </c>
      <c r="I6473" s="2">
        <v>21.08</v>
      </c>
      <c r="J6473" s="82" t="s">
        <v>6888</v>
      </c>
    </row>
    <row r="6474" spans="1:10" ht="13.9">
      <c r="A6474" s="4" t="s">
        <v>14311</v>
      </c>
      <c r="B6474" s="4" t="s">
        <v>14312</v>
      </c>
      <c r="C6474" s="4" t="s">
        <v>662</v>
      </c>
      <c r="D6474" s="4">
        <v>-2.0500000000000001E-2</v>
      </c>
      <c r="E6474" s="4">
        <v>4.4000000000000003E-3</v>
      </c>
      <c r="F6474" s="81" t="s">
        <v>3532</v>
      </c>
      <c r="G6474" s="4">
        <v>0.65969999999999995</v>
      </c>
      <c r="H6474" s="2">
        <v>448902</v>
      </c>
      <c r="I6474" s="2">
        <v>21.71</v>
      </c>
      <c r="J6474" s="82" t="s">
        <v>6299</v>
      </c>
    </row>
    <row r="6475" spans="1:10" ht="13.9">
      <c r="A6475" s="4" t="s">
        <v>14313</v>
      </c>
      <c r="B6475" s="4" t="s">
        <v>650</v>
      </c>
      <c r="C6475" s="4" t="s">
        <v>662</v>
      </c>
      <c r="D6475" s="4">
        <v>2.0199999999999999E-2</v>
      </c>
      <c r="E6475" s="4">
        <v>4.4000000000000003E-3</v>
      </c>
      <c r="F6475" s="81" t="s">
        <v>14314</v>
      </c>
      <c r="G6475" s="4">
        <v>0.33950000000000002</v>
      </c>
      <c r="H6475" s="2">
        <v>461744</v>
      </c>
      <c r="I6475" s="2">
        <v>21.08</v>
      </c>
      <c r="J6475" s="82" t="s">
        <v>3230</v>
      </c>
    </row>
    <row r="6476" spans="1:10" ht="13.9">
      <c r="A6476" s="4" t="s">
        <v>14315</v>
      </c>
      <c r="B6476" s="4" t="s">
        <v>650</v>
      </c>
      <c r="C6476" s="4" t="s">
        <v>662</v>
      </c>
      <c r="D6476" s="4">
        <v>2.01E-2</v>
      </c>
      <c r="E6476" s="4">
        <v>4.4000000000000003E-3</v>
      </c>
      <c r="F6476" s="81" t="s">
        <v>5626</v>
      </c>
      <c r="G6476" s="4">
        <v>0.33950000000000002</v>
      </c>
      <c r="H6476" s="2">
        <v>461744</v>
      </c>
      <c r="I6476" s="2">
        <v>20.87</v>
      </c>
      <c r="J6476" s="82" t="s">
        <v>1052</v>
      </c>
    </row>
    <row r="6477" spans="1:10" ht="13.9">
      <c r="A6477" s="4" t="s">
        <v>14316</v>
      </c>
      <c r="B6477" s="4" t="s">
        <v>649</v>
      </c>
      <c r="C6477" s="4" t="s">
        <v>662</v>
      </c>
      <c r="D6477" s="4">
        <v>-2.18E-2</v>
      </c>
      <c r="E6477" s="4">
        <v>4.1999999999999997E-3</v>
      </c>
      <c r="F6477" s="81" t="s">
        <v>14317</v>
      </c>
      <c r="G6477" s="4">
        <v>0.5696</v>
      </c>
      <c r="H6477" s="2">
        <v>452635</v>
      </c>
      <c r="I6477" s="2">
        <v>26.94</v>
      </c>
      <c r="J6477" s="82" t="s">
        <v>14318</v>
      </c>
    </row>
    <row r="6478" spans="1:10" ht="13.9">
      <c r="A6478" s="4" t="s">
        <v>14319</v>
      </c>
      <c r="B6478" s="4" t="s">
        <v>650</v>
      </c>
      <c r="C6478" s="4" t="s">
        <v>10630</v>
      </c>
      <c r="D6478" s="4">
        <v>-2.1700000000000001E-2</v>
      </c>
      <c r="E6478" s="4">
        <v>4.1999999999999997E-3</v>
      </c>
      <c r="F6478" s="81" t="s">
        <v>14320</v>
      </c>
      <c r="G6478" s="4">
        <v>0.56969999999999998</v>
      </c>
      <c r="H6478" s="2">
        <v>448902</v>
      </c>
      <c r="I6478" s="2">
        <v>26.69</v>
      </c>
      <c r="J6478" s="82" t="s">
        <v>6440</v>
      </c>
    </row>
    <row r="6479" spans="1:10" ht="13.9">
      <c r="A6479" s="4" t="s">
        <v>14321</v>
      </c>
      <c r="B6479" s="4" t="s">
        <v>650</v>
      </c>
      <c r="C6479" s="4" t="s">
        <v>662</v>
      </c>
      <c r="D6479" s="4">
        <v>2.18E-2</v>
      </c>
      <c r="E6479" s="4">
        <v>4.1999999999999997E-3</v>
      </c>
      <c r="F6479" s="81" t="s">
        <v>14322</v>
      </c>
      <c r="G6479" s="4">
        <v>0.43020000000000003</v>
      </c>
      <c r="H6479" s="2">
        <v>452635</v>
      </c>
      <c r="I6479" s="2">
        <v>26.94</v>
      </c>
      <c r="J6479" s="82" t="s">
        <v>14318</v>
      </c>
    </row>
    <row r="6480" spans="1:10" ht="13.9">
      <c r="A6480" s="4" t="s">
        <v>14323</v>
      </c>
      <c r="B6480" s="4" t="s">
        <v>650</v>
      </c>
      <c r="C6480" s="4" t="s">
        <v>662</v>
      </c>
      <c r="D6480" s="4">
        <v>-2.1700000000000001E-2</v>
      </c>
      <c r="E6480" s="4">
        <v>4.1999999999999997E-3</v>
      </c>
      <c r="F6480" s="81" t="s">
        <v>14324</v>
      </c>
      <c r="G6480" s="4">
        <v>0.56989999999999996</v>
      </c>
      <c r="H6480" s="2">
        <v>450600</v>
      </c>
      <c r="I6480" s="2">
        <v>26.69</v>
      </c>
      <c r="J6480" s="82" t="s">
        <v>11772</v>
      </c>
    </row>
    <row r="6481" spans="1:10" ht="13.9">
      <c r="A6481" s="4" t="s">
        <v>14325</v>
      </c>
      <c r="B6481" s="4" t="s">
        <v>649</v>
      </c>
      <c r="C6481" s="4" t="s">
        <v>654</v>
      </c>
      <c r="D6481" s="4">
        <v>2.1299999999999999E-2</v>
      </c>
      <c r="E6481" s="4">
        <v>4.1999999999999997E-3</v>
      </c>
      <c r="F6481" s="81" t="s">
        <v>14326</v>
      </c>
      <c r="G6481" s="4">
        <v>0.4199</v>
      </c>
      <c r="H6481" s="2">
        <v>450600</v>
      </c>
      <c r="I6481" s="2">
        <v>25.72</v>
      </c>
      <c r="J6481" s="82" t="s">
        <v>14327</v>
      </c>
    </row>
    <row r="6482" spans="1:10" ht="13.9">
      <c r="A6482" s="4" t="s">
        <v>14328</v>
      </c>
      <c r="B6482" s="4" t="s">
        <v>649</v>
      </c>
      <c r="C6482" s="4" t="s">
        <v>662</v>
      </c>
      <c r="D6482" s="4">
        <v>-1.9900000000000001E-2</v>
      </c>
      <c r="E6482" s="4">
        <v>4.1999999999999997E-3</v>
      </c>
      <c r="F6482" s="81" t="s">
        <v>12007</v>
      </c>
      <c r="G6482" s="4">
        <v>0.58079999999999998</v>
      </c>
      <c r="H6482" s="2">
        <v>461744</v>
      </c>
      <c r="I6482" s="2">
        <v>22.45</v>
      </c>
      <c r="J6482" s="82" t="s">
        <v>14329</v>
      </c>
    </row>
    <row r="6483" spans="1:10" ht="13.9">
      <c r="A6483" s="4" t="s">
        <v>14330</v>
      </c>
      <c r="B6483" s="4" t="s">
        <v>649</v>
      </c>
      <c r="C6483" s="4" t="s">
        <v>654</v>
      </c>
      <c r="D6483" s="4">
        <v>-2.01E-2</v>
      </c>
      <c r="E6483" s="4">
        <v>4.1999999999999997E-3</v>
      </c>
      <c r="F6483" s="81" t="s">
        <v>14331</v>
      </c>
      <c r="G6483" s="4">
        <v>0.57950000000000002</v>
      </c>
      <c r="H6483" s="2">
        <v>461744</v>
      </c>
      <c r="I6483" s="2">
        <v>22.9</v>
      </c>
      <c r="J6483" s="82" t="s">
        <v>14332</v>
      </c>
    </row>
    <row r="6484" spans="1:10" ht="13.9">
      <c r="A6484" s="4" t="s">
        <v>14333</v>
      </c>
      <c r="B6484" s="4" t="s">
        <v>649</v>
      </c>
      <c r="C6484" s="4" t="s">
        <v>654</v>
      </c>
      <c r="D6484" s="4">
        <v>-2.0799999999999999E-2</v>
      </c>
      <c r="E6484" s="4">
        <v>4.1999999999999997E-3</v>
      </c>
      <c r="F6484" s="81" t="s">
        <v>12691</v>
      </c>
      <c r="G6484" s="4">
        <v>0.5806</v>
      </c>
      <c r="H6484" s="2">
        <v>450600</v>
      </c>
      <c r="I6484" s="2">
        <v>24.53</v>
      </c>
      <c r="J6484" s="82" t="s">
        <v>1822</v>
      </c>
    </row>
    <row r="6485" spans="1:10" ht="13.9">
      <c r="A6485" s="4" t="s">
        <v>14334</v>
      </c>
      <c r="B6485" s="4" t="s">
        <v>649</v>
      </c>
      <c r="C6485" s="4" t="s">
        <v>654</v>
      </c>
      <c r="D6485" s="4">
        <v>-2.0500000000000001E-2</v>
      </c>
      <c r="E6485" s="4">
        <v>4.1999999999999997E-3</v>
      </c>
      <c r="F6485" s="81" t="s">
        <v>669</v>
      </c>
      <c r="G6485" s="4">
        <v>0.57909999999999995</v>
      </c>
      <c r="H6485" s="2">
        <v>460726</v>
      </c>
      <c r="I6485" s="2">
        <v>23.82</v>
      </c>
      <c r="J6485" s="82" t="s">
        <v>3521</v>
      </c>
    </row>
    <row r="6486" spans="1:10" ht="13.9">
      <c r="A6486" s="4" t="s">
        <v>14335</v>
      </c>
      <c r="B6486" s="4" t="s">
        <v>650</v>
      </c>
      <c r="C6486" s="4" t="s">
        <v>14336</v>
      </c>
      <c r="D6486" s="4">
        <v>2.1299999999999999E-2</v>
      </c>
      <c r="E6486" s="4">
        <v>4.1999999999999997E-3</v>
      </c>
      <c r="F6486" s="81" t="s">
        <v>11909</v>
      </c>
      <c r="G6486" s="4">
        <v>0.4299</v>
      </c>
      <c r="H6486" s="2">
        <v>448902</v>
      </c>
      <c r="I6486" s="2">
        <v>25.72</v>
      </c>
      <c r="J6486" s="82" t="s">
        <v>3629</v>
      </c>
    </row>
    <row r="6487" spans="1:10" ht="13.9">
      <c r="A6487" s="4" t="s">
        <v>14337</v>
      </c>
      <c r="B6487" s="4" t="s">
        <v>650</v>
      </c>
      <c r="C6487" s="4" t="s">
        <v>662</v>
      </c>
      <c r="D6487" s="4">
        <v>-2.0500000000000001E-2</v>
      </c>
      <c r="E6487" s="4">
        <v>4.1999999999999997E-3</v>
      </c>
      <c r="F6487" s="81" t="s">
        <v>14338</v>
      </c>
      <c r="G6487" s="4">
        <v>0.56940000000000002</v>
      </c>
      <c r="H6487" s="2">
        <v>461744</v>
      </c>
      <c r="I6487" s="2">
        <v>23.82</v>
      </c>
      <c r="J6487" s="82" t="s">
        <v>2375</v>
      </c>
    </row>
    <row r="6488" spans="1:10" ht="13.9">
      <c r="A6488" s="4" t="s">
        <v>14339</v>
      </c>
      <c r="B6488" s="4" t="s">
        <v>650</v>
      </c>
      <c r="C6488" s="4" t="s">
        <v>662</v>
      </c>
      <c r="D6488" s="4">
        <v>-2.06E-2</v>
      </c>
      <c r="E6488" s="4">
        <v>4.1999999999999997E-3</v>
      </c>
      <c r="F6488" s="81" t="s">
        <v>14340</v>
      </c>
      <c r="G6488" s="4">
        <v>0.56989999999999996</v>
      </c>
      <c r="H6488" s="2">
        <v>461744</v>
      </c>
      <c r="I6488" s="2">
        <v>24.06</v>
      </c>
      <c r="J6488" s="82" t="s">
        <v>6793</v>
      </c>
    </row>
    <row r="6489" spans="1:10" ht="13.9">
      <c r="A6489" s="4" t="s">
        <v>14341</v>
      </c>
      <c r="B6489" s="4" t="s">
        <v>650</v>
      </c>
      <c r="C6489" s="4" t="s">
        <v>662</v>
      </c>
      <c r="D6489" s="4">
        <v>-2.12E-2</v>
      </c>
      <c r="E6489" s="4">
        <v>4.1999999999999997E-3</v>
      </c>
      <c r="F6489" s="81" t="s">
        <v>14342</v>
      </c>
      <c r="G6489" s="4">
        <v>0.56989999999999996</v>
      </c>
      <c r="H6489" s="2">
        <v>455730</v>
      </c>
      <c r="I6489" s="2">
        <v>25.48</v>
      </c>
      <c r="J6489" s="82" t="s">
        <v>14343</v>
      </c>
    </row>
    <row r="6490" spans="1:10" ht="13.9">
      <c r="A6490" s="4" t="s">
        <v>14344</v>
      </c>
      <c r="B6490" s="4" t="s">
        <v>650</v>
      </c>
      <c r="C6490" s="4" t="s">
        <v>662</v>
      </c>
      <c r="D6490" s="4">
        <v>2.06E-2</v>
      </c>
      <c r="E6490" s="4">
        <v>4.1999999999999997E-3</v>
      </c>
      <c r="F6490" s="81" t="s">
        <v>14345</v>
      </c>
      <c r="G6490" s="4">
        <v>0.43009999999999998</v>
      </c>
      <c r="H6490" s="2">
        <v>461744</v>
      </c>
      <c r="I6490" s="2">
        <v>24.06</v>
      </c>
      <c r="J6490" s="82" t="s">
        <v>6793</v>
      </c>
    </row>
    <row r="6491" spans="1:10" ht="13.9">
      <c r="A6491" s="4" t="s">
        <v>14346</v>
      </c>
      <c r="B6491" s="4" t="s">
        <v>650</v>
      </c>
      <c r="C6491" s="4" t="s">
        <v>662</v>
      </c>
      <c r="D6491" s="4">
        <v>-2.18E-2</v>
      </c>
      <c r="E6491" s="4">
        <v>4.1999999999999997E-3</v>
      </c>
      <c r="F6491" s="81" t="s">
        <v>14347</v>
      </c>
      <c r="G6491" s="4">
        <v>0.56979999999999997</v>
      </c>
      <c r="H6491" s="2">
        <v>452635</v>
      </c>
      <c r="I6491" s="2">
        <v>26.94</v>
      </c>
      <c r="J6491" s="82" t="s">
        <v>14318</v>
      </c>
    </row>
    <row r="6492" spans="1:10" ht="13.9">
      <c r="A6492" s="4" t="s">
        <v>14348</v>
      </c>
      <c r="B6492" s="4" t="s">
        <v>649</v>
      </c>
      <c r="C6492" s="4" t="s">
        <v>654</v>
      </c>
      <c r="D6492" s="4">
        <v>-2.07E-2</v>
      </c>
      <c r="E6492" s="4">
        <v>4.1999999999999997E-3</v>
      </c>
      <c r="F6492" s="81" t="s">
        <v>14349</v>
      </c>
      <c r="G6492" s="4">
        <v>0.56979999999999997</v>
      </c>
      <c r="H6492" s="2">
        <v>461744</v>
      </c>
      <c r="I6492" s="2">
        <v>24.29</v>
      </c>
      <c r="J6492" s="82" t="s">
        <v>4044</v>
      </c>
    </row>
    <row r="6493" spans="1:10" ht="13.9">
      <c r="A6493" s="4" t="s">
        <v>14350</v>
      </c>
      <c r="B6493" s="4" t="s">
        <v>650</v>
      </c>
      <c r="C6493" s="4" t="s">
        <v>662</v>
      </c>
      <c r="D6493" s="4">
        <v>2.06E-2</v>
      </c>
      <c r="E6493" s="4">
        <v>4.1999999999999997E-3</v>
      </c>
      <c r="F6493" s="81" t="s">
        <v>14351</v>
      </c>
      <c r="G6493" s="4">
        <v>0.43009999999999998</v>
      </c>
      <c r="H6493" s="2">
        <v>461744</v>
      </c>
      <c r="I6493" s="2">
        <v>24.06</v>
      </c>
      <c r="J6493" s="82" t="s">
        <v>6793</v>
      </c>
    </row>
    <row r="6494" spans="1:10" ht="13.9">
      <c r="A6494" s="4" t="s">
        <v>14352</v>
      </c>
      <c r="B6494" s="4" t="s">
        <v>650</v>
      </c>
      <c r="C6494" s="4" t="s">
        <v>662</v>
      </c>
      <c r="D6494" s="4">
        <v>-2.06E-2</v>
      </c>
      <c r="E6494" s="4">
        <v>4.1999999999999997E-3</v>
      </c>
      <c r="F6494" s="81" t="s">
        <v>14353</v>
      </c>
      <c r="G6494" s="4">
        <v>0.56989999999999996</v>
      </c>
      <c r="H6494" s="2">
        <v>461744</v>
      </c>
      <c r="I6494" s="2">
        <v>24.06</v>
      </c>
      <c r="J6494" s="82" t="s">
        <v>6793</v>
      </c>
    </row>
    <row r="6495" spans="1:10" ht="13.9">
      <c r="A6495" s="4" t="s">
        <v>14354</v>
      </c>
      <c r="B6495" s="4" t="s">
        <v>1440</v>
      </c>
      <c r="C6495" s="4" t="s">
        <v>662</v>
      </c>
      <c r="D6495" s="4">
        <v>-2.1499999999999998E-2</v>
      </c>
      <c r="E6495" s="4">
        <v>4.1999999999999997E-3</v>
      </c>
      <c r="F6495" s="81" t="s">
        <v>14355</v>
      </c>
      <c r="G6495" s="4">
        <v>0.57010000000000005</v>
      </c>
      <c r="H6495" s="2">
        <v>448902</v>
      </c>
      <c r="I6495" s="2">
        <v>26.2</v>
      </c>
      <c r="J6495" s="82" t="s">
        <v>13050</v>
      </c>
    </row>
    <row r="6496" spans="1:10" ht="13.9">
      <c r="A6496" s="4" t="s">
        <v>14356</v>
      </c>
      <c r="B6496" s="4" t="s">
        <v>649</v>
      </c>
      <c r="C6496" s="4" t="s">
        <v>662</v>
      </c>
      <c r="D6496" s="4">
        <v>-2.06E-2</v>
      </c>
      <c r="E6496" s="4">
        <v>4.1999999999999997E-3</v>
      </c>
      <c r="F6496" s="81" t="s">
        <v>14357</v>
      </c>
      <c r="G6496" s="4">
        <v>0.56989999999999996</v>
      </c>
      <c r="H6496" s="2">
        <v>461744</v>
      </c>
      <c r="I6496" s="2">
        <v>24.06</v>
      </c>
      <c r="J6496" s="82" t="s">
        <v>6793</v>
      </c>
    </row>
    <row r="6497" spans="1:10" ht="13.9">
      <c r="A6497" s="4" t="s">
        <v>14358</v>
      </c>
      <c r="B6497" s="4" t="s">
        <v>649</v>
      </c>
      <c r="C6497" s="4" t="s">
        <v>654</v>
      </c>
      <c r="D6497" s="4">
        <v>2.06E-2</v>
      </c>
      <c r="E6497" s="4">
        <v>4.1999999999999997E-3</v>
      </c>
      <c r="F6497" s="81" t="s">
        <v>14359</v>
      </c>
      <c r="G6497" s="4">
        <v>0.43009999999999998</v>
      </c>
      <c r="H6497" s="2">
        <v>461744</v>
      </c>
      <c r="I6497" s="2">
        <v>24.06</v>
      </c>
      <c r="J6497" s="82" t="s">
        <v>6793</v>
      </c>
    </row>
    <row r="6498" spans="1:10" ht="13.9">
      <c r="A6498" s="4" t="s">
        <v>14360</v>
      </c>
      <c r="B6498" s="4" t="s">
        <v>650</v>
      </c>
      <c r="C6498" s="4" t="s">
        <v>662</v>
      </c>
      <c r="D6498" s="4">
        <v>-2.1700000000000001E-2</v>
      </c>
      <c r="E6498" s="4">
        <v>4.1999999999999997E-3</v>
      </c>
      <c r="F6498" s="81" t="s">
        <v>14361</v>
      </c>
      <c r="G6498" s="4">
        <v>0.56979999999999997</v>
      </c>
      <c r="H6498" s="2">
        <v>452635</v>
      </c>
      <c r="I6498" s="2">
        <v>26.69</v>
      </c>
      <c r="J6498" s="82" t="s">
        <v>8770</v>
      </c>
    </row>
    <row r="6499" spans="1:10" ht="13.9">
      <c r="A6499" s="4" t="s">
        <v>14362</v>
      </c>
      <c r="B6499" s="4" t="s">
        <v>649</v>
      </c>
      <c r="C6499" s="4" t="s">
        <v>654</v>
      </c>
      <c r="D6499" s="4">
        <v>2.12E-2</v>
      </c>
      <c r="E6499" s="4">
        <v>4.1999999999999997E-3</v>
      </c>
      <c r="F6499" s="81" t="s">
        <v>14363</v>
      </c>
      <c r="G6499" s="4">
        <v>0.4304</v>
      </c>
      <c r="H6499" s="2">
        <v>455730</v>
      </c>
      <c r="I6499" s="2">
        <v>25.48</v>
      </c>
      <c r="J6499" s="82" t="s">
        <v>14343</v>
      </c>
    </row>
    <row r="6500" spans="1:10" ht="13.9">
      <c r="A6500" s="4" t="s">
        <v>14364</v>
      </c>
      <c r="B6500" s="4" t="s">
        <v>649</v>
      </c>
      <c r="C6500" s="4" t="s">
        <v>654</v>
      </c>
      <c r="D6500" s="4">
        <v>-2.0199999999999999E-2</v>
      </c>
      <c r="E6500" s="4">
        <v>4.1999999999999997E-3</v>
      </c>
      <c r="F6500" s="81" t="s">
        <v>14365</v>
      </c>
      <c r="G6500" s="4">
        <v>0.59089999999999998</v>
      </c>
      <c r="H6500" s="2">
        <v>452635</v>
      </c>
      <c r="I6500" s="2">
        <v>23.13</v>
      </c>
      <c r="J6500" s="82" t="s">
        <v>14366</v>
      </c>
    </row>
    <row r="6501" spans="1:10" ht="13.9">
      <c r="A6501" s="4" t="s">
        <v>14367</v>
      </c>
      <c r="B6501" s="4" t="s">
        <v>649</v>
      </c>
      <c r="C6501" s="4" t="s">
        <v>654</v>
      </c>
      <c r="D6501" s="4">
        <v>-2.3599999999999999E-2</v>
      </c>
      <c r="E6501" s="4">
        <v>5.1000000000000004E-3</v>
      </c>
      <c r="F6501" s="81" t="s">
        <v>5977</v>
      </c>
      <c r="G6501" s="4">
        <v>0.43480000000000002</v>
      </c>
      <c r="H6501" s="2">
        <v>448902</v>
      </c>
      <c r="I6501" s="2">
        <v>21.41</v>
      </c>
      <c r="J6501" s="82" t="s">
        <v>1774</v>
      </c>
    </row>
    <row r="6502" spans="1:10" ht="13.9">
      <c r="A6502" s="4" t="s">
        <v>14368</v>
      </c>
      <c r="B6502" s="4" t="s">
        <v>650</v>
      </c>
      <c r="C6502" s="4" t="s">
        <v>662</v>
      </c>
      <c r="D6502" s="4">
        <v>1.8200000000000001E-2</v>
      </c>
      <c r="E6502" s="4">
        <v>4.0000000000000001E-3</v>
      </c>
      <c r="F6502" s="81" t="s">
        <v>4179</v>
      </c>
      <c r="G6502" s="4">
        <v>0.78859999999999997</v>
      </c>
      <c r="H6502" s="2">
        <v>604252</v>
      </c>
      <c r="I6502" s="2">
        <v>20.7</v>
      </c>
      <c r="J6502" s="82" t="s">
        <v>1338</v>
      </c>
    </row>
    <row r="6503" spans="1:10" ht="13.9">
      <c r="A6503" s="4" t="s">
        <v>14369</v>
      </c>
      <c r="B6503" s="4" t="s">
        <v>650</v>
      </c>
      <c r="C6503" s="4" t="s">
        <v>662</v>
      </c>
      <c r="D6503" s="4">
        <v>1.7999999999999999E-2</v>
      </c>
      <c r="E6503" s="4">
        <v>3.8999999999999998E-3</v>
      </c>
      <c r="F6503" s="81" t="s">
        <v>14370</v>
      </c>
      <c r="G6503" s="4">
        <v>0.7843</v>
      </c>
      <c r="H6503" s="2">
        <v>604245</v>
      </c>
      <c r="I6503" s="2">
        <v>21.3</v>
      </c>
      <c r="J6503" s="82" t="s">
        <v>14371</v>
      </c>
    </row>
    <row r="6504" spans="1:10" ht="13.9">
      <c r="A6504" s="4" t="s">
        <v>14372</v>
      </c>
      <c r="B6504" s="4" t="s">
        <v>650</v>
      </c>
      <c r="C6504" s="4" t="s">
        <v>662</v>
      </c>
      <c r="D6504" s="4">
        <v>-2.1999999999999999E-2</v>
      </c>
      <c r="E6504" s="4">
        <v>4.7999999999999996E-3</v>
      </c>
      <c r="F6504" s="81" t="s">
        <v>12074</v>
      </c>
      <c r="G6504" s="4">
        <v>0.76149999999999995</v>
      </c>
      <c r="H6504" s="2">
        <v>483768</v>
      </c>
      <c r="I6504" s="2">
        <v>21.01</v>
      </c>
      <c r="J6504" s="82" t="s">
        <v>14373</v>
      </c>
    </row>
    <row r="6505" spans="1:10" ht="13.9">
      <c r="A6505" s="4" t="s">
        <v>14374</v>
      </c>
      <c r="B6505" s="4" t="s">
        <v>649</v>
      </c>
      <c r="C6505" s="4" t="s">
        <v>654</v>
      </c>
      <c r="D6505" s="4">
        <v>-2.29E-2</v>
      </c>
      <c r="E6505" s="4">
        <v>5.0000000000000001E-3</v>
      </c>
      <c r="F6505" s="81" t="s">
        <v>2693</v>
      </c>
      <c r="G6505" s="4">
        <v>0.75990000000000002</v>
      </c>
      <c r="H6505" s="2">
        <v>448902</v>
      </c>
      <c r="I6505" s="2">
        <v>20.98</v>
      </c>
      <c r="J6505" s="82" t="s">
        <v>5374</v>
      </c>
    </row>
    <row r="6506" spans="1:10" ht="13.9">
      <c r="A6506" s="4" t="s">
        <v>14375</v>
      </c>
      <c r="B6506" s="4" t="s">
        <v>662</v>
      </c>
      <c r="C6506" s="4" t="s">
        <v>654</v>
      </c>
      <c r="D6506" s="4">
        <v>2.2700000000000001E-2</v>
      </c>
      <c r="E6506" s="4">
        <v>5.0000000000000001E-3</v>
      </c>
      <c r="F6506" s="81" t="s">
        <v>5303</v>
      </c>
      <c r="G6506" s="4">
        <v>0.23949999999999999</v>
      </c>
      <c r="H6506" s="2">
        <v>448902</v>
      </c>
      <c r="I6506" s="2">
        <v>20.61</v>
      </c>
      <c r="J6506" s="82" t="s">
        <v>12303</v>
      </c>
    </row>
    <row r="6507" spans="1:10" ht="13.9">
      <c r="A6507" s="4" t="s">
        <v>14376</v>
      </c>
      <c r="B6507" s="4" t="s">
        <v>650</v>
      </c>
      <c r="C6507" s="4" t="s">
        <v>654</v>
      </c>
      <c r="D6507" s="4">
        <v>-2.3099999999999999E-2</v>
      </c>
      <c r="E6507" s="4">
        <v>4.8999999999999998E-3</v>
      </c>
      <c r="F6507" s="81" t="s">
        <v>14377</v>
      </c>
      <c r="G6507" s="4">
        <v>0.7591</v>
      </c>
      <c r="H6507" s="2">
        <v>448902</v>
      </c>
      <c r="I6507" s="2">
        <v>22.22</v>
      </c>
      <c r="J6507" s="82" t="s">
        <v>1097</v>
      </c>
    </row>
    <row r="6508" spans="1:10" ht="13.9">
      <c r="A6508" s="4" t="s">
        <v>14378</v>
      </c>
      <c r="B6508" s="4" t="s">
        <v>662</v>
      </c>
      <c r="C6508" s="4" t="s">
        <v>654</v>
      </c>
      <c r="D6508" s="4">
        <v>-2.3199999999999998E-2</v>
      </c>
      <c r="E6508" s="4">
        <v>4.7999999999999996E-3</v>
      </c>
      <c r="F6508" s="81" t="s">
        <v>3198</v>
      </c>
      <c r="G6508" s="4">
        <v>0.75970000000000004</v>
      </c>
      <c r="H6508" s="2">
        <v>483768</v>
      </c>
      <c r="I6508" s="2">
        <v>23.36</v>
      </c>
      <c r="J6508" s="82" t="s">
        <v>3357</v>
      </c>
    </row>
    <row r="6509" spans="1:10" ht="13.9">
      <c r="A6509" s="4" t="s">
        <v>14379</v>
      </c>
      <c r="B6509" s="4" t="s">
        <v>649</v>
      </c>
      <c r="C6509" s="4" t="s">
        <v>662</v>
      </c>
      <c r="D6509" s="4">
        <v>2.3099999999999999E-2</v>
      </c>
      <c r="E6509" s="4">
        <v>4.7999999999999996E-3</v>
      </c>
      <c r="F6509" s="81" t="s">
        <v>3773</v>
      </c>
      <c r="G6509" s="4">
        <v>0.2399</v>
      </c>
      <c r="H6509" s="2">
        <v>483768</v>
      </c>
      <c r="I6509" s="2">
        <v>23.16</v>
      </c>
      <c r="J6509" s="82" t="s">
        <v>1735</v>
      </c>
    </row>
    <row r="6510" spans="1:10" ht="13.9">
      <c r="A6510" s="4" t="s">
        <v>14380</v>
      </c>
      <c r="B6510" s="4" t="s">
        <v>649</v>
      </c>
      <c r="C6510" s="4" t="s">
        <v>654</v>
      </c>
      <c r="D6510" s="4">
        <v>2.2200000000000001E-2</v>
      </c>
      <c r="E6510" s="4">
        <v>4.4999999999999997E-3</v>
      </c>
      <c r="F6510" s="81" t="s">
        <v>8578</v>
      </c>
      <c r="G6510" s="4">
        <v>0.27800000000000002</v>
      </c>
      <c r="H6510" s="2">
        <v>483768</v>
      </c>
      <c r="I6510" s="2">
        <v>24.34</v>
      </c>
      <c r="J6510" s="82" t="s">
        <v>6817</v>
      </c>
    </row>
    <row r="6511" spans="1:10" ht="13.9">
      <c r="A6511" s="4" t="s">
        <v>14381</v>
      </c>
      <c r="B6511" s="4" t="s">
        <v>650</v>
      </c>
      <c r="C6511" s="4" t="s">
        <v>662</v>
      </c>
      <c r="D6511" s="4">
        <v>2.1999999999999999E-2</v>
      </c>
      <c r="E6511" s="4">
        <v>4.4999999999999997E-3</v>
      </c>
      <c r="F6511" s="81" t="s">
        <v>14382</v>
      </c>
      <c r="G6511" s="4">
        <v>0.27760000000000001</v>
      </c>
      <c r="H6511" s="2">
        <v>483768</v>
      </c>
      <c r="I6511" s="2">
        <v>23.9</v>
      </c>
      <c r="J6511" s="82" t="s">
        <v>3001</v>
      </c>
    </row>
    <row r="6512" spans="1:10" ht="13.9">
      <c r="A6512" s="4" t="s">
        <v>14383</v>
      </c>
      <c r="B6512" s="4" t="s">
        <v>650</v>
      </c>
      <c r="C6512" s="4" t="s">
        <v>662</v>
      </c>
      <c r="D6512" s="4">
        <v>-2.24E-2</v>
      </c>
      <c r="E6512" s="4">
        <v>4.4999999999999997E-3</v>
      </c>
      <c r="F6512" s="81" t="s">
        <v>7973</v>
      </c>
      <c r="G6512" s="4">
        <v>0.72019999999999995</v>
      </c>
      <c r="H6512" s="2">
        <v>483768</v>
      </c>
      <c r="I6512" s="2">
        <v>24.78</v>
      </c>
      <c r="J6512" s="82" t="s">
        <v>4069</v>
      </c>
    </row>
    <row r="6513" spans="1:10" ht="13.9">
      <c r="A6513" s="4" t="s">
        <v>14384</v>
      </c>
      <c r="B6513" s="4" t="s">
        <v>649</v>
      </c>
      <c r="C6513" s="4" t="s">
        <v>654</v>
      </c>
      <c r="D6513" s="4">
        <v>-2.2100000000000002E-2</v>
      </c>
      <c r="E6513" s="4">
        <v>4.4999999999999997E-3</v>
      </c>
      <c r="F6513" s="81" t="s">
        <v>5709</v>
      </c>
      <c r="G6513" s="4">
        <v>0.72099999999999997</v>
      </c>
      <c r="H6513" s="2">
        <v>483768</v>
      </c>
      <c r="I6513" s="2">
        <v>24.12</v>
      </c>
      <c r="J6513" s="82" t="s">
        <v>14385</v>
      </c>
    </row>
    <row r="6514" spans="1:10" ht="13.9">
      <c r="A6514" s="4" t="s">
        <v>14386</v>
      </c>
      <c r="B6514" s="4" t="s">
        <v>650</v>
      </c>
      <c r="C6514" s="4" t="s">
        <v>662</v>
      </c>
      <c r="D6514" s="4">
        <v>-2.1999999999999999E-2</v>
      </c>
      <c r="E6514" s="4">
        <v>4.4999999999999997E-3</v>
      </c>
      <c r="F6514" s="81" t="s">
        <v>14387</v>
      </c>
      <c r="G6514" s="4">
        <v>0.72089999999999999</v>
      </c>
      <c r="H6514" s="2">
        <v>483768</v>
      </c>
      <c r="I6514" s="2">
        <v>23.9</v>
      </c>
      <c r="J6514" s="82" t="s">
        <v>3001</v>
      </c>
    </row>
    <row r="6515" spans="1:10" ht="13.9">
      <c r="A6515" s="4" t="s">
        <v>14388</v>
      </c>
      <c r="B6515" s="4" t="s">
        <v>649</v>
      </c>
      <c r="C6515" s="4" t="s">
        <v>654</v>
      </c>
      <c r="D6515" s="4">
        <v>-2.1999999999999999E-2</v>
      </c>
      <c r="E6515" s="4">
        <v>4.4999999999999997E-3</v>
      </c>
      <c r="F6515" s="81" t="s">
        <v>13918</v>
      </c>
      <c r="G6515" s="4">
        <v>0.72089999999999999</v>
      </c>
      <c r="H6515" s="2">
        <v>483768</v>
      </c>
      <c r="I6515" s="2">
        <v>23.9</v>
      </c>
      <c r="J6515" s="82" t="s">
        <v>3001</v>
      </c>
    </row>
    <row r="6516" spans="1:10" ht="13.9">
      <c r="A6516" s="4" t="s">
        <v>14389</v>
      </c>
      <c r="B6516" s="4" t="s">
        <v>662</v>
      </c>
      <c r="C6516" s="4" t="s">
        <v>654</v>
      </c>
      <c r="D6516" s="4">
        <v>2.1999999999999999E-2</v>
      </c>
      <c r="E6516" s="4">
        <v>4.4999999999999997E-3</v>
      </c>
      <c r="F6516" s="81" t="s">
        <v>6824</v>
      </c>
      <c r="G6516" s="4">
        <v>0.27900000000000003</v>
      </c>
      <c r="H6516" s="2">
        <v>483768</v>
      </c>
      <c r="I6516" s="2">
        <v>23.9</v>
      </c>
      <c r="J6516" s="82" t="s">
        <v>3001</v>
      </c>
    </row>
    <row r="6517" spans="1:10" ht="13.9">
      <c r="A6517" s="4" t="s">
        <v>14390</v>
      </c>
      <c r="B6517" s="4" t="s">
        <v>650</v>
      </c>
      <c r="C6517" s="4" t="s">
        <v>662</v>
      </c>
      <c r="D6517" s="4">
        <v>-2.2200000000000001E-2</v>
      </c>
      <c r="E6517" s="4">
        <v>4.4999999999999997E-3</v>
      </c>
      <c r="F6517" s="81" t="s">
        <v>10972</v>
      </c>
      <c r="G6517" s="4">
        <v>0.72119999999999995</v>
      </c>
      <c r="H6517" s="2">
        <v>483768</v>
      </c>
      <c r="I6517" s="2">
        <v>24.34</v>
      </c>
      <c r="J6517" s="82" t="s">
        <v>6817</v>
      </c>
    </row>
    <row r="6518" spans="1:10" ht="13.9">
      <c r="A6518" s="4" t="s">
        <v>14391</v>
      </c>
      <c r="B6518" s="4" t="s">
        <v>650</v>
      </c>
      <c r="C6518" s="4" t="s">
        <v>654</v>
      </c>
      <c r="D6518" s="4">
        <v>-2.1899999999999999E-2</v>
      </c>
      <c r="E6518" s="4">
        <v>4.4999999999999997E-3</v>
      </c>
      <c r="F6518" s="81" t="s">
        <v>14392</v>
      </c>
      <c r="G6518" s="4">
        <v>0.72140000000000004</v>
      </c>
      <c r="H6518" s="2">
        <v>483768</v>
      </c>
      <c r="I6518" s="2">
        <v>23.68</v>
      </c>
      <c r="J6518" s="82" t="s">
        <v>1711</v>
      </c>
    </row>
    <row r="6519" spans="1:10" ht="13.9">
      <c r="A6519" s="4" t="s">
        <v>14393</v>
      </c>
      <c r="B6519" s="4" t="s">
        <v>650</v>
      </c>
      <c r="C6519" s="4" t="s">
        <v>662</v>
      </c>
      <c r="D6519" s="4">
        <v>-2.1999999999999999E-2</v>
      </c>
      <c r="E6519" s="4">
        <v>4.4999999999999997E-3</v>
      </c>
      <c r="F6519" s="81" t="s">
        <v>6109</v>
      </c>
      <c r="G6519" s="4">
        <v>0.72140000000000004</v>
      </c>
      <c r="H6519" s="2">
        <v>483768</v>
      </c>
      <c r="I6519" s="2">
        <v>23.9</v>
      </c>
      <c r="J6519" s="82" t="s">
        <v>3001</v>
      </c>
    </row>
    <row r="6520" spans="1:10" ht="13.9">
      <c r="A6520" s="4" t="s">
        <v>14394</v>
      </c>
      <c r="B6520" s="4" t="s">
        <v>649</v>
      </c>
      <c r="C6520" s="4" t="s">
        <v>650</v>
      </c>
      <c r="D6520" s="4">
        <v>-2.1899999999999999E-2</v>
      </c>
      <c r="E6520" s="4">
        <v>4.4999999999999997E-3</v>
      </c>
      <c r="F6520" s="81" t="s">
        <v>14395</v>
      </c>
      <c r="G6520" s="4">
        <v>0.72170000000000001</v>
      </c>
      <c r="H6520" s="2">
        <v>483768</v>
      </c>
      <c r="I6520" s="2">
        <v>23.68</v>
      </c>
      <c r="J6520" s="82" t="s">
        <v>1711</v>
      </c>
    </row>
    <row r="6521" spans="1:10" ht="13.9">
      <c r="A6521" s="4" t="s">
        <v>14396</v>
      </c>
      <c r="B6521" s="4" t="s">
        <v>649</v>
      </c>
      <c r="C6521" s="4" t="s">
        <v>662</v>
      </c>
      <c r="D6521" s="4">
        <v>2.2200000000000001E-2</v>
      </c>
      <c r="E6521" s="4">
        <v>4.4999999999999997E-3</v>
      </c>
      <c r="F6521" s="81" t="s">
        <v>14397</v>
      </c>
      <c r="G6521" s="4">
        <v>0.27810000000000001</v>
      </c>
      <c r="H6521" s="2">
        <v>483768</v>
      </c>
      <c r="I6521" s="2">
        <v>24.34</v>
      </c>
      <c r="J6521" s="82" t="s">
        <v>6817</v>
      </c>
    </row>
    <row r="6522" spans="1:10" ht="13.9">
      <c r="A6522" s="4" t="s">
        <v>14398</v>
      </c>
      <c r="B6522" s="4" t="s">
        <v>649</v>
      </c>
      <c r="C6522" s="4" t="s">
        <v>654</v>
      </c>
      <c r="D6522" s="4">
        <v>2.1899999999999999E-2</v>
      </c>
      <c r="E6522" s="4">
        <v>4.4999999999999997E-3</v>
      </c>
      <c r="F6522" s="81" t="s">
        <v>14399</v>
      </c>
      <c r="G6522" s="4">
        <v>0.28120000000000001</v>
      </c>
      <c r="H6522" s="2">
        <v>483768</v>
      </c>
      <c r="I6522" s="2">
        <v>23.68</v>
      </c>
      <c r="J6522" s="82" t="s">
        <v>1711</v>
      </c>
    </row>
    <row r="6523" spans="1:10" ht="13.9">
      <c r="A6523" s="4" t="s">
        <v>14400</v>
      </c>
      <c r="B6523" s="4" t="s">
        <v>650</v>
      </c>
      <c r="C6523" s="4" t="s">
        <v>662</v>
      </c>
      <c r="D6523" s="4">
        <v>2.2499999999999999E-2</v>
      </c>
      <c r="E6523" s="4">
        <v>4.4999999999999997E-3</v>
      </c>
      <c r="F6523" s="81" t="s">
        <v>7139</v>
      </c>
      <c r="G6523" s="4">
        <v>0.28239999999999998</v>
      </c>
      <c r="H6523" s="2">
        <v>483768</v>
      </c>
      <c r="I6523" s="2">
        <v>25</v>
      </c>
      <c r="J6523" s="82" t="s">
        <v>1843</v>
      </c>
    </row>
    <row r="6524" spans="1:10" ht="13.9">
      <c r="A6524" s="4" t="s">
        <v>14401</v>
      </c>
      <c r="B6524" s="4" t="s">
        <v>649</v>
      </c>
      <c r="C6524" s="4" t="s">
        <v>4940</v>
      </c>
      <c r="D6524" s="4">
        <v>-2.41E-2</v>
      </c>
      <c r="E6524" s="4">
        <v>4.7999999999999996E-3</v>
      </c>
      <c r="F6524" s="81" t="s">
        <v>14402</v>
      </c>
      <c r="G6524" s="4">
        <v>0.74790000000000001</v>
      </c>
      <c r="H6524" s="2">
        <v>448902</v>
      </c>
      <c r="I6524" s="2">
        <v>25.21</v>
      </c>
      <c r="J6524" s="82" t="s">
        <v>13053</v>
      </c>
    </row>
    <row r="6525" spans="1:10" ht="13.9">
      <c r="A6525" s="4" t="s">
        <v>14403</v>
      </c>
      <c r="B6525" s="4" t="s">
        <v>650</v>
      </c>
      <c r="C6525" s="4" t="s">
        <v>871</v>
      </c>
      <c r="D6525" s="4">
        <v>2.4199999999999999E-2</v>
      </c>
      <c r="E6525" s="4">
        <v>4.7000000000000002E-3</v>
      </c>
      <c r="F6525" s="81" t="s">
        <v>14404</v>
      </c>
      <c r="G6525" s="4">
        <v>0.27279999999999999</v>
      </c>
      <c r="H6525" s="2">
        <v>448902</v>
      </c>
      <c r="I6525" s="2">
        <v>26.51</v>
      </c>
      <c r="J6525" s="82" t="s">
        <v>11225</v>
      </c>
    </row>
    <row r="6526" spans="1:10" ht="13.9">
      <c r="A6526" s="4" t="s">
        <v>14405</v>
      </c>
      <c r="B6526" s="4" t="s">
        <v>649</v>
      </c>
      <c r="C6526" s="4" t="s">
        <v>5787</v>
      </c>
      <c r="D6526" s="4">
        <v>-2.4199999999999999E-2</v>
      </c>
      <c r="E6526" s="4">
        <v>4.8999999999999998E-3</v>
      </c>
      <c r="F6526" s="81" t="s">
        <v>14406</v>
      </c>
      <c r="G6526" s="4">
        <v>0.74950000000000006</v>
      </c>
      <c r="H6526" s="2">
        <v>448902</v>
      </c>
      <c r="I6526" s="2">
        <v>24.39</v>
      </c>
      <c r="J6526" s="82" t="s">
        <v>1084</v>
      </c>
    </row>
    <row r="6527" spans="1:10" ht="13.9">
      <c r="A6527" s="4" t="s">
        <v>14407</v>
      </c>
      <c r="B6527" s="4" t="s">
        <v>649</v>
      </c>
      <c r="C6527" s="4" t="s">
        <v>654</v>
      </c>
      <c r="D6527" s="4">
        <v>-1.6500000000000001E-2</v>
      </c>
      <c r="E6527" s="4">
        <v>3.2000000000000002E-3</v>
      </c>
      <c r="F6527" s="81" t="s">
        <v>12976</v>
      </c>
      <c r="G6527" s="4">
        <v>0.47060000000000002</v>
      </c>
      <c r="H6527" s="2">
        <v>604241</v>
      </c>
      <c r="I6527" s="2">
        <v>26.59</v>
      </c>
      <c r="J6527" s="82" t="s">
        <v>8408</v>
      </c>
    </row>
    <row r="6528" spans="1:10" ht="13.9">
      <c r="A6528" s="4" t="s">
        <v>14408</v>
      </c>
      <c r="B6528" s="4" t="s">
        <v>650</v>
      </c>
      <c r="C6528" s="4" t="s">
        <v>662</v>
      </c>
      <c r="D6528" s="4">
        <v>-1.67E-2</v>
      </c>
      <c r="E6528" s="4">
        <v>3.2000000000000002E-3</v>
      </c>
      <c r="F6528" s="81" t="s">
        <v>13469</v>
      </c>
      <c r="G6528" s="4">
        <v>0.47199999999999998</v>
      </c>
      <c r="H6528" s="2">
        <v>604254</v>
      </c>
      <c r="I6528" s="2">
        <v>27.24</v>
      </c>
      <c r="J6528" s="82" t="s">
        <v>3429</v>
      </c>
    </row>
    <row r="6529" spans="1:10" ht="13.9">
      <c r="A6529" s="4" t="s">
        <v>14409</v>
      </c>
      <c r="B6529" s="4" t="s">
        <v>649</v>
      </c>
      <c r="C6529" s="4" t="s">
        <v>650</v>
      </c>
      <c r="D6529" s="4">
        <v>2.69E-2</v>
      </c>
      <c r="E6529" s="4">
        <v>5.7000000000000002E-3</v>
      </c>
      <c r="F6529" s="81" t="s">
        <v>14410</v>
      </c>
      <c r="G6529" s="4">
        <v>0.83479999999999999</v>
      </c>
      <c r="H6529" s="2">
        <v>448902</v>
      </c>
      <c r="I6529" s="2">
        <v>22.27</v>
      </c>
      <c r="J6529" s="82" t="s">
        <v>6829</v>
      </c>
    </row>
    <row r="6530" spans="1:10" ht="13.9">
      <c r="A6530" s="4" t="s">
        <v>14411</v>
      </c>
      <c r="B6530" s="4" t="s">
        <v>650</v>
      </c>
      <c r="C6530" s="4" t="s">
        <v>662</v>
      </c>
      <c r="D6530" s="4">
        <v>2.5499999999999998E-2</v>
      </c>
      <c r="E6530" s="4">
        <v>5.4999999999999997E-3</v>
      </c>
      <c r="F6530" s="81" t="s">
        <v>4752</v>
      </c>
      <c r="G6530" s="4">
        <v>0.83499999999999996</v>
      </c>
      <c r="H6530" s="2">
        <v>483768</v>
      </c>
      <c r="I6530" s="2">
        <v>21.5</v>
      </c>
      <c r="J6530" s="82" t="s">
        <v>2132</v>
      </c>
    </row>
    <row r="6531" spans="1:10" ht="13.9">
      <c r="A6531" s="4" t="s">
        <v>14412</v>
      </c>
      <c r="B6531" s="4" t="s">
        <v>662</v>
      </c>
      <c r="C6531" s="4" t="s">
        <v>654</v>
      </c>
      <c r="D6531" s="4">
        <v>-2.5600000000000001E-2</v>
      </c>
      <c r="E6531" s="4">
        <v>5.4999999999999997E-3</v>
      </c>
      <c r="F6531" s="81" t="s">
        <v>6772</v>
      </c>
      <c r="G6531" s="4">
        <v>0.16520000000000001</v>
      </c>
      <c r="H6531" s="2">
        <v>483768</v>
      </c>
      <c r="I6531" s="2">
        <v>21.66</v>
      </c>
      <c r="J6531" s="82" t="s">
        <v>14413</v>
      </c>
    </row>
    <row r="6532" spans="1:10" ht="13.9">
      <c r="A6532" s="4" t="s">
        <v>14414</v>
      </c>
      <c r="B6532" s="4" t="s">
        <v>649</v>
      </c>
      <c r="C6532" s="4" t="s">
        <v>654</v>
      </c>
      <c r="D6532" s="4">
        <v>2.98E-2</v>
      </c>
      <c r="E6532" s="4">
        <v>6.0000000000000001E-3</v>
      </c>
      <c r="F6532" s="81" t="s">
        <v>14415</v>
      </c>
      <c r="G6532" s="4">
        <v>0.86309999999999998</v>
      </c>
      <c r="H6532" s="2">
        <v>483768</v>
      </c>
      <c r="I6532" s="2">
        <v>24.67</v>
      </c>
      <c r="J6532" s="82" t="s">
        <v>4374</v>
      </c>
    </row>
    <row r="6533" spans="1:10" ht="13.9">
      <c r="A6533" s="4" t="s">
        <v>14416</v>
      </c>
      <c r="B6533" s="4" t="s">
        <v>649</v>
      </c>
      <c r="C6533" s="4" t="s">
        <v>14417</v>
      </c>
      <c r="D6533" s="4">
        <v>-3.3099999999999997E-2</v>
      </c>
      <c r="E6533" s="4">
        <v>7.1999999999999998E-3</v>
      </c>
      <c r="F6533" s="81" t="s">
        <v>4183</v>
      </c>
      <c r="G6533" s="4">
        <v>0.13550000000000001</v>
      </c>
      <c r="H6533" s="2">
        <v>448902</v>
      </c>
      <c r="I6533" s="2">
        <v>21.13</v>
      </c>
      <c r="J6533" s="82" t="s">
        <v>7797</v>
      </c>
    </row>
    <row r="6534" spans="1:10" ht="13.9">
      <c r="A6534" s="4" t="s">
        <v>14418</v>
      </c>
      <c r="B6534" s="4" t="s">
        <v>649</v>
      </c>
      <c r="C6534" s="4" t="s">
        <v>654</v>
      </c>
      <c r="D6534" s="4">
        <v>-0.21340000000000001</v>
      </c>
      <c r="E6534" s="4">
        <v>4.6100000000000002E-2</v>
      </c>
      <c r="F6534" s="81" t="s">
        <v>5607</v>
      </c>
      <c r="G6534" s="4">
        <v>0.99760000000000004</v>
      </c>
      <c r="H6534" s="2">
        <v>457799</v>
      </c>
      <c r="I6534" s="2">
        <v>21.43</v>
      </c>
      <c r="J6534" s="82" t="s">
        <v>4152</v>
      </c>
    </row>
    <row r="6535" spans="1:10" ht="13.9">
      <c r="A6535" s="4" t="s">
        <v>14419</v>
      </c>
      <c r="B6535" s="4" t="s">
        <v>649</v>
      </c>
      <c r="C6535" s="4" t="s">
        <v>1095</v>
      </c>
      <c r="D6535" s="4">
        <v>-2.01E-2</v>
      </c>
      <c r="E6535" s="4">
        <v>4.3E-3</v>
      </c>
      <c r="F6535" s="81" t="s">
        <v>2906</v>
      </c>
      <c r="G6535" s="4">
        <v>0.59399999999999997</v>
      </c>
      <c r="H6535" s="2">
        <v>448902</v>
      </c>
      <c r="I6535" s="2">
        <v>21.85</v>
      </c>
      <c r="J6535" s="82" t="s">
        <v>6459</v>
      </c>
    </row>
    <row r="6536" spans="1:10" ht="13.9">
      <c r="A6536" s="4" t="s">
        <v>14420</v>
      </c>
      <c r="B6536" s="4" t="s">
        <v>654</v>
      </c>
      <c r="C6536" s="4" t="s">
        <v>655</v>
      </c>
      <c r="D6536" s="4">
        <v>2.1399999999999999E-2</v>
      </c>
      <c r="E6536" s="4">
        <v>4.4000000000000003E-3</v>
      </c>
      <c r="F6536" s="81" t="s">
        <v>14421</v>
      </c>
      <c r="G6536" s="4">
        <v>0.41710000000000003</v>
      </c>
      <c r="H6536" s="2">
        <v>448902</v>
      </c>
      <c r="I6536" s="2">
        <v>23.65</v>
      </c>
      <c r="J6536" s="82" t="s">
        <v>1954</v>
      </c>
    </row>
    <row r="6537" spans="1:10" ht="13.9">
      <c r="A6537" s="4" t="s">
        <v>14422</v>
      </c>
      <c r="B6537" s="4" t="s">
        <v>649</v>
      </c>
      <c r="C6537" s="4" t="s">
        <v>662</v>
      </c>
      <c r="D6537" s="4">
        <v>1.61E-2</v>
      </c>
      <c r="E6537" s="4">
        <v>3.3E-3</v>
      </c>
      <c r="F6537" s="81" t="s">
        <v>3592</v>
      </c>
      <c r="G6537" s="4">
        <v>0.65839999999999999</v>
      </c>
      <c r="H6537" s="2">
        <v>604253</v>
      </c>
      <c r="I6537" s="2">
        <v>23.8</v>
      </c>
      <c r="J6537" s="82" t="s">
        <v>7721</v>
      </c>
    </row>
    <row r="6538" spans="1:10" ht="13.9">
      <c r="A6538" s="4" t="s">
        <v>14423</v>
      </c>
      <c r="B6538" s="4" t="s">
        <v>649</v>
      </c>
      <c r="C6538" s="4" t="s">
        <v>662</v>
      </c>
      <c r="D6538" s="4">
        <v>1.6299999999999999E-2</v>
      </c>
      <c r="E6538" s="4">
        <v>3.3E-3</v>
      </c>
      <c r="F6538" s="81" t="s">
        <v>14424</v>
      </c>
      <c r="G6538" s="4">
        <v>0.66090000000000004</v>
      </c>
      <c r="H6538" s="2">
        <v>604221</v>
      </c>
      <c r="I6538" s="2">
        <v>24.4</v>
      </c>
      <c r="J6538" s="82" t="s">
        <v>14425</v>
      </c>
    </row>
    <row r="6539" spans="1:10" ht="13.9">
      <c r="A6539" s="4" t="s">
        <v>14426</v>
      </c>
      <c r="B6539" s="4" t="s">
        <v>649</v>
      </c>
      <c r="C6539" s="4" t="s">
        <v>654</v>
      </c>
      <c r="D6539" s="4">
        <v>-1.6199999999999999E-2</v>
      </c>
      <c r="E6539" s="4">
        <v>3.3E-3</v>
      </c>
      <c r="F6539" s="81" t="s">
        <v>14427</v>
      </c>
      <c r="G6539" s="4">
        <v>0.33839999999999998</v>
      </c>
      <c r="H6539" s="2">
        <v>604245</v>
      </c>
      <c r="I6539" s="2">
        <v>24.1</v>
      </c>
      <c r="J6539" s="82" t="s">
        <v>1222</v>
      </c>
    </row>
    <row r="6540" spans="1:10" ht="13.9">
      <c r="A6540" s="4" t="s">
        <v>14428</v>
      </c>
      <c r="B6540" s="4" t="s">
        <v>650</v>
      </c>
      <c r="C6540" s="4" t="s">
        <v>662</v>
      </c>
      <c r="D6540" s="4">
        <v>-1.5900000000000001E-2</v>
      </c>
      <c r="E6540" s="4">
        <v>3.3E-3</v>
      </c>
      <c r="F6540" s="81" t="s">
        <v>3672</v>
      </c>
      <c r="G6540" s="4">
        <v>0.33660000000000001</v>
      </c>
      <c r="H6540" s="2">
        <v>604254</v>
      </c>
      <c r="I6540" s="2">
        <v>23.21</v>
      </c>
      <c r="J6540" s="82" t="s">
        <v>6431</v>
      </c>
    </row>
    <row r="6541" spans="1:10" ht="13.9">
      <c r="A6541" s="4" t="s">
        <v>14429</v>
      </c>
      <c r="B6541" s="4" t="s">
        <v>649</v>
      </c>
      <c r="C6541" s="4" t="s">
        <v>650</v>
      </c>
      <c r="D6541" s="4">
        <v>1.5900000000000001E-2</v>
      </c>
      <c r="E6541" s="4">
        <v>3.3E-3</v>
      </c>
      <c r="F6541" s="81" t="s">
        <v>14430</v>
      </c>
      <c r="G6541" s="4">
        <v>0.66300000000000003</v>
      </c>
      <c r="H6541" s="2">
        <v>604253</v>
      </c>
      <c r="I6541" s="2">
        <v>23.21</v>
      </c>
      <c r="J6541" s="82" t="s">
        <v>6431</v>
      </c>
    </row>
    <row r="6542" spans="1:10" ht="13.9">
      <c r="A6542" s="4" t="s">
        <v>14431</v>
      </c>
      <c r="B6542" s="4" t="s">
        <v>649</v>
      </c>
      <c r="C6542" s="4" t="s">
        <v>654</v>
      </c>
      <c r="D6542" s="4">
        <v>-1.4500000000000001E-2</v>
      </c>
      <c r="E6542" s="4">
        <v>3.0999999999999999E-3</v>
      </c>
      <c r="F6542" s="81" t="s">
        <v>14432</v>
      </c>
      <c r="G6542" s="4">
        <v>0.46810000000000002</v>
      </c>
      <c r="H6542" s="2">
        <v>604255</v>
      </c>
      <c r="I6542" s="2">
        <v>21.88</v>
      </c>
      <c r="J6542" s="82" t="s">
        <v>1341</v>
      </c>
    </row>
    <row r="6543" spans="1:10" ht="13.9">
      <c r="A6543" s="4" t="s">
        <v>14433</v>
      </c>
      <c r="B6543" s="4" t="s">
        <v>649</v>
      </c>
      <c r="C6543" s="4" t="s">
        <v>650</v>
      </c>
      <c r="D6543" s="4">
        <v>-1.5900000000000001E-2</v>
      </c>
      <c r="E6543" s="4">
        <v>3.3999999999999998E-3</v>
      </c>
      <c r="F6543" s="81" t="s">
        <v>14434</v>
      </c>
      <c r="G6543" s="4">
        <v>0.33360000000000001</v>
      </c>
      <c r="H6543" s="2">
        <v>604252</v>
      </c>
      <c r="I6543" s="2">
        <v>21.87</v>
      </c>
      <c r="J6543" s="82" t="s">
        <v>2537</v>
      </c>
    </row>
    <row r="6544" spans="1:10" ht="13.9">
      <c r="A6544" s="4" t="s">
        <v>14435</v>
      </c>
      <c r="B6544" s="4" t="s">
        <v>650</v>
      </c>
      <c r="C6544" s="4" t="s">
        <v>662</v>
      </c>
      <c r="D6544" s="4">
        <v>-1.61E-2</v>
      </c>
      <c r="E6544" s="4">
        <v>3.3E-3</v>
      </c>
      <c r="F6544" s="81" t="s">
        <v>3808</v>
      </c>
      <c r="G6544" s="4">
        <v>0.33710000000000001</v>
      </c>
      <c r="H6544" s="2">
        <v>604252</v>
      </c>
      <c r="I6544" s="2">
        <v>23.8</v>
      </c>
      <c r="J6544" s="82" t="s">
        <v>7721</v>
      </c>
    </row>
    <row r="6545" spans="1:10" ht="13.9">
      <c r="A6545" s="4" t="s">
        <v>14436</v>
      </c>
      <c r="B6545" s="4" t="s">
        <v>649</v>
      </c>
      <c r="C6545" s="4" t="s">
        <v>654</v>
      </c>
      <c r="D6545" s="4">
        <v>-1.6299999999999999E-2</v>
      </c>
      <c r="E6545" s="4">
        <v>3.3E-3</v>
      </c>
      <c r="F6545" s="81" t="s">
        <v>14437</v>
      </c>
      <c r="G6545" s="4">
        <v>0.33560000000000001</v>
      </c>
      <c r="H6545" s="2">
        <v>604252</v>
      </c>
      <c r="I6545" s="2">
        <v>24.4</v>
      </c>
      <c r="J6545" s="82" t="s">
        <v>14438</v>
      </c>
    </row>
    <row r="6546" spans="1:10" ht="13.9">
      <c r="A6546" s="4" t="s">
        <v>14439</v>
      </c>
      <c r="B6546" s="4" t="s">
        <v>650</v>
      </c>
      <c r="C6546" s="4" t="s">
        <v>662</v>
      </c>
      <c r="D6546" s="4">
        <v>1.6E-2</v>
      </c>
      <c r="E6546" s="4">
        <v>3.3E-3</v>
      </c>
      <c r="F6546" s="81" t="s">
        <v>6281</v>
      </c>
      <c r="G6546" s="4">
        <v>0.66349999999999998</v>
      </c>
      <c r="H6546" s="2">
        <v>604250</v>
      </c>
      <c r="I6546" s="2">
        <v>23.51</v>
      </c>
      <c r="J6546" s="82" t="s">
        <v>7724</v>
      </c>
    </row>
    <row r="6547" spans="1:10" ht="13.9">
      <c r="A6547" s="4" t="s">
        <v>14440</v>
      </c>
      <c r="B6547" s="4" t="s">
        <v>662</v>
      </c>
      <c r="C6547" s="4" t="s">
        <v>654</v>
      </c>
      <c r="D6547" s="4">
        <v>-1.5900000000000001E-2</v>
      </c>
      <c r="E6547" s="4">
        <v>3.3999999999999998E-3</v>
      </c>
      <c r="F6547" s="81" t="s">
        <v>3387</v>
      </c>
      <c r="G6547" s="4">
        <v>0.3367</v>
      </c>
      <c r="H6547" s="2">
        <v>591637</v>
      </c>
      <c r="I6547" s="2">
        <v>21.87</v>
      </c>
      <c r="J6547" s="82" t="s">
        <v>14441</v>
      </c>
    </row>
    <row r="6548" spans="1:10" ht="13.9">
      <c r="A6548" s="4" t="s">
        <v>14442</v>
      </c>
      <c r="B6548" s="4" t="s">
        <v>649</v>
      </c>
      <c r="C6548" s="4" t="s">
        <v>654</v>
      </c>
      <c r="D6548" s="4">
        <v>-1.6299999999999999E-2</v>
      </c>
      <c r="E6548" s="4">
        <v>3.3E-3</v>
      </c>
      <c r="F6548" s="81" t="s">
        <v>14443</v>
      </c>
      <c r="G6548" s="4">
        <v>0.33689999999999998</v>
      </c>
      <c r="H6548" s="2">
        <v>604255</v>
      </c>
      <c r="I6548" s="2">
        <v>24.4</v>
      </c>
      <c r="J6548" s="82" t="s">
        <v>14438</v>
      </c>
    </row>
    <row r="6549" spans="1:10" ht="13.9">
      <c r="A6549" s="4" t="s">
        <v>14444</v>
      </c>
      <c r="B6549" s="4" t="s">
        <v>649</v>
      </c>
      <c r="C6549" s="4" t="s">
        <v>662</v>
      </c>
      <c r="D6549" s="4">
        <v>1.67E-2</v>
      </c>
      <c r="E6549" s="4">
        <v>3.3E-3</v>
      </c>
      <c r="F6549" s="81" t="s">
        <v>14445</v>
      </c>
      <c r="G6549" s="4">
        <v>0.64580000000000004</v>
      </c>
      <c r="H6549" s="2">
        <v>604154</v>
      </c>
      <c r="I6549" s="2">
        <v>25.61</v>
      </c>
      <c r="J6549" s="82" t="s">
        <v>14446</v>
      </c>
    </row>
    <row r="6550" spans="1:10" ht="13.9">
      <c r="A6550" s="4" t="s">
        <v>14447</v>
      </c>
      <c r="B6550" s="4" t="s">
        <v>650</v>
      </c>
      <c r="C6550" s="4" t="s">
        <v>662</v>
      </c>
      <c r="D6550" s="4">
        <v>-1.49E-2</v>
      </c>
      <c r="E6550" s="4">
        <v>3.2000000000000002E-3</v>
      </c>
      <c r="F6550" s="81" t="s">
        <v>14448</v>
      </c>
      <c r="G6550" s="4">
        <v>0.48520000000000002</v>
      </c>
      <c r="H6550" s="2">
        <v>604251</v>
      </c>
      <c r="I6550" s="2">
        <v>21.68</v>
      </c>
      <c r="J6550" s="82" t="s">
        <v>1189</v>
      </c>
    </row>
    <row r="6551" spans="1:10" ht="13.9">
      <c r="A6551" s="4" t="s">
        <v>14449</v>
      </c>
      <c r="B6551" s="4" t="s">
        <v>650</v>
      </c>
      <c r="C6551" s="4" t="s">
        <v>654</v>
      </c>
      <c r="D6551" s="4">
        <v>1.6199999999999999E-2</v>
      </c>
      <c r="E6551" s="4">
        <v>3.3E-3</v>
      </c>
      <c r="F6551" s="81" t="s">
        <v>14450</v>
      </c>
      <c r="G6551" s="4">
        <v>0.66710000000000003</v>
      </c>
      <c r="H6551" s="2">
        <v>604256</v>
      </c>
      <c r="I6551" s="2">
        <v>24.1</v>
      </c>
      <c r="J6551" s="82" t="s">
        <v>1222</v>
      </c>
    </row>
    <row r="6552" spans="1:10" ht="13.9">
      <c r="A6552" s="4" t="s">
        <v>14451</v>
      </c>
      <c r="B6552" s="4" t="s">
        <v>650</v>
      </c>
      <c r="C6552" s="4" t="s">
        <v>662</v>
      </c>
      <c r="D6552" s="4">
        <v>-1.61E-2</v>
      </c>
      <c r="E6552" s="4">
        <v>3.3E-3</v>
      </c>
      <c r="F6552" s="81" t="s">
        <v>1177</v>
      </c>
      <c r="G6552" s="4">
        <v>0.33310000000000001</v>
      </c>
      <c r="H6552" s="2">
        <v>604185</v>
      </c>
      <c r="I6552" s="2">
        <v>23.8</v>
      </c>
      <c r="J6552" s="82" t="s">
        <v>7721</v>
      </c>
    </row>
    <row r="6553" spans="1:10" ht="13.9">
      <c r="A6553" s="4" t="s">
        <v>14452</v>
      </c>
      <c r="B6553" s="4" t="s">
        <v>649</v>
      </c>
      <c r="C6553" s="4" t="s">
        <v>654</v>
      </c>
      <c r="D6553" s="4">
        <v>-1.6199999999999999E-2</v>
      </c>
      <c r="E6553" s="4">
        <v>3.3E-3</v>
      </c>
      <c r="F6553" s="81" t="s">
        <v>14453</v>
      </c>
      <c r="G6553" s="4">
        <v>0.33250000000000002</v>
      </c>
      <c r="H6553" s="2">
        <v>604255</v>
      </c>
      <c r="I6553" s="2">
        <v>24.1</v>
      </c>
      <c r="J6553" s="82" t="s">
        <v>1222</v>
      </c>
    </row>
    <row r="6554" spans="1:10" ht="13.9">
      <c r="A6554" s="4" t="s">
        <v>14454</v>
      </c>
      <c r="B6554" s="4" t="s">
        <v>650</v>
      </c>
      <c r="C6554" s="4" t="s">
        <v>662</v>
      </c>
      <c r="D6554" s="4">
        <v>-1.5900000000000001E-2</v>
      </c>
      <c r="E6554" s="4">
        <v>3.3E-3</v>
      </c>
      <c r="F6554" s="81" t="s">
        <v>7176</v>
      </c>
      <c r="G6554" s="4">
        <v>0.33229999999999998</v>
      </c>
      <c r="H6554" s="2">
        <v>604256</v>
      </c>
      <c r="I6554" s="2">
        <v>23.21</v>
      </c>
      <c r="J6554" s="82" t="s">
        <v>6431</v>
      </c>
    </row>
    <row r="6555" spans="1:10" ht="13.9">
      <c r="A6555" s="4" t="s">
        <v>14455</v>
      </c>
      <c r="B6555" s="4" t="s">
        <v>649</v>
      </c>
      <c r="C6555" s="4" t="s">
        <v>662</v>
      </c>
      <c r="D6555" s="4">
        <v>1.44E-2</v>
      </c>
      <c r="E6555" s="4">
        <v>3.0999999999999999E-3</v>
      </c>
      <c r="F6555" s="81" t="s">
        <v>14456</v>
      </c>
      <c r="G6555" s="4">
        <v>0.53210000000000002</v>
      </c>
      <c r="H6555" s="2">
        <v>604256</v>
      </c>
      <c r="I6555" s="2">
        <v>21.58</v>
      </c>
      <c r="J6555" s="82" t="s">
        <v>12094</v>
      </c>
    </row>
    <row r="6556" spans="1:10" ht="13.9">
      <c r="A6556" s="4" t="s">
        <v>14457</v>
      </c>
      <c r="B6556" s="4" t="s">
        <v>649</v>
      </c>
      <c r="C6556" s="4" t="s">
        <v>654</v>
      </c>
      <c r="D6556" s="4">
        <v>-1.47E-2</v>
      </c>
      <c r="E6556" s="4">
        <v>3.0999999999999999E-3</v>
      </c>
      <c r="F6556" s="81" t="s">
        <v>2730</v>
      </c>
      <c r="G6556" s="4">
        <v>0.46760000000000002</v>
      </c>
      <c r="H6556" s="2">
        <v>604256</v>
      </c>
      <c r="I6556" s="2">
        <v>22.49</v>
      </c>
      <c r="J6556" s="82" t="s">
        <v>1354</v>
      </c>
    </row>
    <row r="6557" spans="1:10" ht="13.9">
      <c r="A6557" s="4" t="s">
        <v>14458</v>
      </c>
      <c r="B6557" s="4" t="s">
        <v>649</v>
      </c>
      <c r="C6557" s="4" t="s">
        <v>654</v>
      </c>
      <c r="D6557" s="4">
        <v>1.44E-2</v>
      </c>
      <c r="E6557" s="4">
        <v>3.0999999999999999E-3</v>
      </c>
      <c r="F6557" s="81" t="s">
        <v>4900</v>
      </c>
      <c r="G6557" s="4">
        <v>0.53210000000000002</v>
      </c>
      <c r="H6557" s="2">
        <v>604256</v>
      </c>
      <c r="I6557" s="2">
        <v>21.58</v>
      </c>
      <c r="J6557" s="82" t="s">
        <v>12094</v>
      </c>
    </row>
    <row r="6558" spans="1:10" ht="13.9">
      <c r="A6558" s="4" t="s">
        <v>14459</v>
      </c>
      <c r="B6558" s="4" t="s">
        <v>649</v>
      </c>
      <c r="C6558" s="4" t="s">
        <v>662</v>
      </c>
      <c r="D6558" s="4">
        <v>-1.46E-2</v>
      </c>
      <c r="E6558" s="4">
        <v>3.0999999999999999E-3</v>
      </c>
      <c r="F6558" s="81" t="s">
        <v>14460</v>
      </c>
      <c r="G6558" s="4">
        <v>0.46750000000000003</v>
      </c>
      <c r="H6558" s="2">
        <v>606027</v>
      </c>
      <c r="I6558" s="2">
        <v>22.18</v>
      </c>
      <c r="J6558" s="82" t="s">
        <v>772</v>
      </c>
    </row>
    <row r="6559" spans="1:10" ht="13.9">
      <c r="A6559" s="4" t="s">
        <v>14461</v>
      </c>
      <c r="B6559" s="4" t="s">
        <v>650</v>
      </c>
      <c r="C6559" s="4" t="s">
        <v>662</v>
      </c>
      <c r="D6559" s="4">
        <v>1.47E-2</v>
      </c>
      <c r="E6559" s="4">
        <v>3.0999999999999999E-3</v>
      </c>
      <c r="F6559" s="81" t="s">
        <v>3526</v>
      </c>
      <c r="G6559" s="4">
        <v>0.53239999999999998</v>
      </c>
      <c r="H6559" s="2">
        <v>604255</v>
      </c>
      <c r="I6559" s="2">
        <v>22.49</v>
      </c>
      <c r="J6559" s="82" t="s">
        <v>1354</v>
      </c>
    </row>
    <row r="6560" spans="1:10" ht="13.9">
      <c r="A6560" s="4" t="s">
        <v>14462</v>
      </c>
      <c r="B6560" s="4" t="s">
        <v>650</v>
      </c>
      <c r="C6560" s="4" t="s">
        <v>662</v>
      </c>
      <c r="D6560" s="4">
        <v>1.47E-2</v>
      </c>
      <c r="E6560" s="4">
        <v>3.0999999999999999E-3</v>
      </c>
      <c r="F6560" s="81" t="s">
        <v>1313</v>
      </c>
      <c r="G6560" s="4">
        <v>0.53200000000000003</v>
      </c>
      <c r="H6560" s="2">
        <v>604256</v>
      </c>
      <c r="I6560" s="2">
        <v>22.49</v>
      </c>
      <c r="J6560" s="82" t="s">
        <v>1354</v>
      </c>
    </row>
    <row r="6561" spans="1:10" ht="13.9">
      <c r="A6561" s="4" t="s">
        <v>14463</v>
      </c>
      <c r="B6561" s="4" t="s">
        <v>649</v>
      </c>
      <c r="C6561" s="4" t="s">
        <v>650</v>
      </c>
      <c r="D6561" s="4">
        <v>-1.47E-2</v>
      </c>
      <c r="E6561" s="4">
        <v>3.0999999999999999E-3</v>
      </c>
      <c r="F6561" s="81" t="s">
        <v>14464</v>
      </c>
      <c r="G6561" s="4">
        <v>0.46739999999999998</v>
      </c>
      <c r="H6561" s="2">
        <v>604251</v>
      </c>
      <c r="I6561" s="2">
        <v>22.49</v>
      </c>
      <c r="J6561" s="82" t="s">
        <v>1354</v>
      </c>
    </row>
    <row r="6562" spans="1:10" ht="13.9">
      <c r="A6562" s="4" t="s">
        <v>14465</v>
      </c>
      <c r="B6562" s="4" t="s">
        <v>650</v>
      </c>
      <c r="C6562" s="4" t="s">
        <v>662</v>
      </c>
      <c r="D6562" s="4">
        <v>1.61E-2</v>
      </c>
      <c r="E6562" s="4">
        <v>3.3999999999999998E-3</v>
      </c>
      <c r="F6562" s="81" t="s">
        <v>709</v>
      </c>
      <c r="G6562" s="4">
        <v>0.66769999999999996</v>
      </c>
      <c r="H6562" s="2">
        <v>591637</v>
      </c>
      <c r="I6562" s="2">
        <v>22.42</v>
      </c>
      <c r="J6562" s="82" t="s">
        <v>14466</v>
      </c>
    </row>
    <row r="6563" spans="1:10" ht="13.9">
      <c r="A6563" s="4" t="s">
        <v>14467</v>
      </c>
      <c r="B6563" s="4" t="s">
        <v>650</v>
      </c>
      <c r="C6563" s="4" t="s">
        <v>662</v>
      </c>
      <c r="D6563" s="4">
        <v>1.61E-2</v>
      </c>
      <c r="E6563" s="4">
        <v>3.3E-3</v>
      </c>
      <c r="F6563" s="81" t="s">
        <v>2602</v>
      </c>
      <c r="G6563" s="4">
        <v>0.66769999999999996</v>
      </c>
      <c r="H6563" s="2">
        <v>604254</v>
      </c>
      <c r="I6563" s="2">
        <v>23.8</v>
      </c>
      <c r="J6563" s="82" t="s">
        <v>7721</v>
      </c>
    </row>
    <row r="6564" spans="1:10" ht="13.9">
      <c r="A6564" s="4" t="s">
        <v>14468</v>
      </c>
      <c r="B6564" s="4" t="s">
        <v>649</v>
      </c>
      <c r="C6564" s="4" t="s">
        <v>654</v>
      </c>
      <c r="D6564" s="4">
        <v>1.44E-2</v>
      </c>
      <c r="E6564" s="4">
        <v>3.0999999999999999E-3</v>
      </c>
      <c r="F6564" s="81" t="s">
        <v>5312</v>
      </c>
      <c r="G6564" s="4">
        <v>0.53220000000000001</v>
      </c>
      <c r="H6564" s="2">
        <v>604256</v>
      </c>
      <c r="I6564" s="2">
        <v>21.58</v>
      </c>
      <c r="J6564" s="82" t="s">
        <v>12094</v>
      </c>
    </row>
    <row r="6565" spans="1:10" ht="13.9">
      <c r="A6565" s="4" t="s">
        <v>14469</v>
      </c>
      <c r="B6565" s="4" t="s">
        <v>662</v>
      </c>
      <c r="C6565" s="4" t="s">
        <v>654</v>
      </c>
      <c r="D6565" s="4">
        <v>1.44E-2</v>
      </c>
      <c r="E6565" s="4">
        <v>3.0999999999999999E-3</v>
      </c>
      <c r="F6565" s="81" t="s">
        <v>5821</v>
      </c>
      <c r="G6565" s="4">
        <v>0.5323</v>
      </c>
      <c r="H6565" s="2">
        <v>603156</v>
      </c>
      <c r="I6565" s="2">
        <v>21.58</v>
      </c>
      <c r="J6565" s="82" t="s">
        <v>1409</v>
      </c>
    </row>
    <row r="6566" spans="1:10" ht="13.9">
      <c r="A6566" s="4" t="s">
        <v>14470</v>
      </c>
      <c r="B6566" s="4" t="s">
        <v>662</v>
      </c>
      <c r="C6566" s="4" t="s">
        <v>654</v>
      </c>
      <c r="D6566" s="4">
        <v>1.44E-2</v>
      </c>
      <c r="E6566" s="4">
        <v>3.0999999999999999E-3</v>
      </c>
      <c r="F6566" s="81" t="s">
        <v>14471</v>
      </c>
      <c r="G6566" s="4">
        <v>0.5323</v>
      </c>
      <c r="H6566" s="2">
        <v>604256</v>
      </c>
      <c r="I6566" s="2">
        <v>21.58</v>
      </c>
      <c r="J6566" s="82" t="s">
        <v>12094</v>
      </c>
    </row>
    <row r="6567" spans="1:10" ht="13.9">
      <c r="A6567" s="4" t="s">
        <v>14472</v>
      </c>
      <c r="B6567" s="4" t="s">
        <v>662</v>
      </c>
      <c r="C6567" s="4" t="s">
        <v>654</v>
      </c>
      <c r="D6567" s="4">
        <v>1.9099999999999999E-2</v>
      </c>
      <c r="E6567" s="4">
        <v>4.1000000000000003E-3</v>
      </c>
      <c r="F6567" s="81" t="s">
        <v>731</v>
      </c>
      <c r="G6567" s="4">
        <v>0.51700000000000002</v>
      </c>
      <c r="H6567" s="2">
        <v>483768</v>
      </c>
      <c r="I6567" s="2">
        <v>21.7</v>
      </c>
      <c r="J6567" s="82" t="s">
        <v>1558</v>
      </c>
    </row>
    <row r="6568" spans="1:10" ht="13.9">
      <c r="A6568" s="4" t="s">
        <v>14473</v>
      </c>
      <c r="B6568" s="4" t="s">
        <v>649</v>
      </c>
      <c r="C6568" s="4" t="s">
        <v>662</v>
      </c>
      <c r="D6568" s="4">
        <v>1.44E-2</v>
      </c>
      <c r="E6568" s="4">
        <v>3.0999999999999999E-3</v>
      </c>
      <c r="F6568" s="81" t="s">
        <v>3675</v>
      </c>
      <c r="G6568" s="4">
        <v>0.5323</v>
      </c>
      <c r="H6568" s="2">
        <v>604256</v>
      </c>
      <c r="I6568" s="2">
        <v>21.58</v>
      </c>
      <c r="J6568" s="82" t="s">
        <v>12094</v>
      </c>
    </row>
    <row r="6569" spans="1:10" ht="13.9">
      <c r="A6569" s="4" t="s">
        <v>14474</v>
      </c>
      <c r="B6569" s="4" t="s">
        <v>649</v>
      </c>
      <c r="C6569" s="4" t="s">
        <v>654</v>
      </c>
      <c r="D6569" s="4">
        <v>1.4500000000000001E-2</v>
      </c>
      <c r="E6569" s="4">
        <v>3.0999999999999999E-3</v>
      </c>
      <c r="F6569" s="81" t="s">
        <v>2937</v>
      </c>
      <c r="G6569" s="4">
        <v>0.53120000000000001</v>
      </c>
      <c r="H6569" s="2">
        <v>601806</v>
      </c>
      <c r="I6569" s="2">
        <v>21.88</v>
      </c>
      <c r="J6569" s="82" t="s">
        <v>14475</v>
      </c>
    </row>
    <row r="6570" spans="1:10" ht="13.9">
      <c r="A6570" s="4" t="s">
        <v>14476</v>
      </c>
      <c r="B6570" s="4" t="s">
        <v>649</v>
      </c>
      <c r="C6570" s="4" t="s">
        <v>654</v>
      </c>
      <c r="D6570" s="4">
        <v>-1.47E-2</v>
      </c>
      <c r="E6570" s="4">
        <v>3.0999999999999999E-3</v>
      </c>
      <c r="F6570" s="81" t="s">
        <v>12401</v>
      </c>
      <c r="G6570" s="4">
        <v>0.46779999999999999</v>
      </c>
      <c r="H6570" s="2">
        <v>604256</v>
      </c>
      <c r="I6570" s="2">
        <v>22.49</v>
      </c>
      <c r="J6570" s="82" t="s">
        <v>1354</v>
      </c>
    </row>
    <row r="6571" spans="1:10" ht="13.9">
      <c r="A6571" s="4" t="s">
        <v>14477</v>
      </c>
      <c r="B6571" s="4" t="s">
        <v>649</v>
      </c>
      <c r="C6571" s="4" t="s">
        <v>654</v>
      </c>
      <c r="D6571" s="4">
        <v>1.44E-2</v>
      </c>
      <c r="E6571" s="4">
        <v>3.0999999999999999E-3</v>
      </c>
      <c r="F6571" s="81" t="s">
        <v>6283</v>
      </c>
      <c r="G6571" s="4">
        <v>0.53239999999999998</v>
      </c>
      <c r="H6571" s="2">
        <v>604254</v>
      </c>
      <c r="I6571" s="2">
        <v>21.58</v>
      </c>
      <c r="J6571" s="82" t="s">
        <v>12094</v>
      </c>
    </row>
    <row r="6572" spans="1:10" ht="13.9">
      <c r="A6572" s="4" t="s">
        <v>14478</v>
      </c>
      <c r="B6572" s="4" t="s">
        <v>650</v>
      </c>
      <c r="C6572" s="4" t="s">
        <v>662</v>
      </c>
      <c r="D6572" s="4">
        <v>-1.44E-2</v>
      </c>
      <c r="E6572" s="4">
        <v>3.0999999999999999E-3</v>
      </c>
      <c r="F6572" s="81" t="s">
        <v>14479</v>
      </c>
      <c r="G6572" s="4">
        <v>0.46839999999999998</v>
      </c>
      <c r="H6572" s="2">
        <v>604252</v>
      </c>
      <c r="I6572" s="2">
        <v>21.58</v>
      </c>
      <c r="J6572" s="82" t="s">
        <v>12094</v>
      </c>
    </row>
    <row r="6573" spans="1:10" ht="13.9">
      <c r="A6573" s="4" t="s">
        <v>14480</v>
      </c>
      <c r="B6573" s="4" t="s">
        <v>650</v>
      </c>
      <c r="C6573" s="4" t="s">
        <v>662</v>
      </c>
      <c r="D6573" s="4">
        <v>1.6199999999999999E-2</v>
      </c>
      <c r="E6573" s="4">
        <v>3.3E-3</v>
      </c>
      <c r="F6573" s="81" t="s">
        <v>14450</v>
      </c>
      <c r="G6573" s="4">
        <v>0.66800000000000004</v>
      </c>
      <c r="H6573" s="2">
        <v>604254</v>
      </c>
      <c r="I6573" s="2">
        <v>24.1</v>
      </c>
      <c r="J6573" s="82" t="s">
        <v>1222</v>
      </c>
    </row>
    <row r="6574" spans="1:10" ht="13.9">
      <c r="A6574" s="4" t="s">
        <v>14481</v>
      </c>
      <c r="B6574" s="4" t="s">
        <v>649</v>
      </c>
      <c r="C6574" s="4" t="s">
        <v>650</v>
      </c>
      <c r="D6574" s="4">
        <v>1.44E-2</v>
      </c>
      <c r="E6574" s="4">
        <v>3.0999999999999999E-3</v>
      </c>
      <c r="F6574" s="81" t="s">
        <v>14482</v>
      </c>
      <c r="G6574" s="4">
        <v>0.53249999999999997</v>
      </c>
      <c r="H6574" s="2">
        <v>604255</v>
      </c>
      <c r="I6574" s="2">
        <v>21.58</v>
      </c>
      <c r="J6574" s="82" t="s">
        <v>12094</v>
      </c>
    </row>
    <row r="6575" spans="1:10" ht="13.9">
      <c r="A6575" s="4" t="s">
        <v>14483</v>
      </c>
      <c r="B6575" s="4" t="s">
        <v>649</v>
      </c>
      <c r="C6575" s="4" t="s">
        <v>662</v>
      </c>
      <c r="D6575" s="4">
        <v>-1.4800000000000001E-2</v>
      </c>
      <c r="E6575" s="4">
        <v>3.0999999999999999E-3</v>
      </c>
      <c r="F6575" s="81" t="s">
        <v>14484</v>
      </c>
      <c r="G6575" s="4">
        <v>0.46739999999999998</v>
      </c>
      <c r="H6575" s="2">
        <v>604254</v>
      </c>
      <c r="I6575" s="2">
        <v>22.79</v>
      </c>
      <c r="J6575" s="82" t="s">
        <v>1357</v>
      </c>
    </row>
    <row r="6576" spans="1:10" ht="13.9">
      <c r="A6576" s="4" t="s">
        <v>14485</v>
      </c>
      <c r="B6576" s="4" t="s">
        <v>649</v>
      </c>
      <c r="C6576" s="4" t="s">
        <v>654</v>
      </c>
      <c r="D6576" s="4">
        <v>-1.47E-2</v>
      </c>
      <c r="E6576" s="4">
        <v>3.0999999999999999E-3</v>
      </c>
      <c r="F6576" s="81" t="s">
        <v>4336</v>
      </c>
      <c r="G6576" s="4">
        <v>0.4672</v>
      </c>
      <c r="H6576" s="2">
        <v>604255</v>
      </c>
      <c r="I6576" s="2">
        <v>22.49</v>
      </c>
      <c r="J6576" s="82" t="s">
        <v>1354</v>
      </c>
    </row>
    <row r="6577" spans="1:10" ht="13.9">
      <c r="A6577" s="4" t="s">
        <v>14486</v>
      </c>
      <c r="B6577" s="4" t="s">
        <v>650</v>
      </c>
      <c r="C6577" s="4" t="s">
        <v>662</v>
      </c>
      <c r="D6577" s="4">
        <v>1.61E-2</v>
      </c>
      <c r="E6577" s="4">
        <v>3.3E-3</v>
      </c>
      <c r="F6577" s="81" t="s">
        <v>3716</v>
      </c>
      <c r="G6577" s="4">
        <v>0.66820000000000002</v>
      </c>
      <c r="H6577" s="2">
        <v>604254</v>
      </c>
      <c r="I6577" s="2">
        <v>23.8</v>
      </c>
      <c r="J6577" s="82" t="s">
        <v>7721</v>
      </c>
    </row>
    <row r="6578" spans="1:10" ht="13.9">
      <c r="A6578" s="4" t="s">
        <v>14487</v>
      </c>
      <c r="B6578" s="4" t="s">
        <v>650</v>
      </c>
      <c r="C6578" s="4" t="s">
        <v>662</v>
      </c>
      <c r="D6578" s="4">
        <v>-1.5699999999999999E-2</v>
      </c>
      <c r="E6578" s="4">
        <v>3.3E-3</v>
      </c>
      <c r="F6578" s="81" t="s">
        <v>14488</v>
      </c>
      <c r="G6578" s="4">
        <v>0.33889999999999998</v>
      </c>
      <c r="H6578" s="2">
        <v>604253</v>
      </c>
      <c r="I6578" s="2">
        <v>22.63</v>
      </c>
      <c r="J6578" s="82" t="s">
        <v>7782</v>
      </c>
    </row>
    <row r="6579" spans="1:10" ht="13.9">
      <c r="A6579" s="4" t="s">
        <v>14489</v>
      </c>
      <c r="B6579" s="4" t="s">
        <v>662</v>
      </c>
      <c r="C6579" s="4" t="s">
        <v>654</v>
      </c>
      <c r="D6579" s="4">
        <v>-1.6E-2</v>
      </c>
      <c r="E6579" s="4">
        <v>3.3E-3</v>
      </c>
      <c r="F6579" s="81" t="s">
        <v>12188</v>
      </c>
      <c r="G6579" s="4">
        <v>0.33910000000000001</v>
      </c>
      <c r="H6579" s="2">
        <v>604253</v>
      </c>
      <c r="I6579" s="2">
        <v>23.51</v>
      </c>
      <c r="J6579" s="82" t="s">
        <v>7724</v>
      </c>
    </row>
    <row r="6580" spans="1:10" ht="13.9">
      <c r="A6580" s="4" t="s">
        <v>14490</v>
      </c>
      <c r="B6580" s="4" t="s">
        <v>650</v>
      </c>
      <c r="C6580" s="4" t="s">
        <v>662</v>
      </c>
      <c r="D6580" s="4">
        <v>-1.5699999999999999E-2</v>
      </c>
      <c r="E6580" s="4">
        <v>3.3E-3</v>
      </c>
      <c r="F6580" s="81" t="s">
        <v>14091</v>
      </c>
      <c r="G6580" s="4">
        <v>0.33910000000000001</v>
      </c>
      <c r="H6580" s="2">
        <v>604253</v>
      </c>
      <c r="I6580" s="2">
        <v>22.63</v>
      </c>
      <c r="J6580" s="82" t="s">
        <v>7782</v>
      </c>
    </row>
    <row r="6581" spans="1:10" ht="13.9">
      <c r="A6581" s="4" t="s">
        <v>14491</v>
      </c>
      <c r="B6581" s="4" t="s">
        <v>649</v>
      </c>
      <c r="C6581" s="4" t="s">
        <v>662</v>
      </c>
      <c r="D6581" s="4">
        <v>-1.47E-2</v>
      </c>
      <c r="E6581" s="4">
        <v>3.0999999999999999E-3</v>
      </c>
      <c r="F6581" s="81" t="s">
        <v>4703</v>
      </c>
      <c r="G6581" s="4">
        <v>0.46729999999999999</v>
      </c>
      <c r="H6581" s="2">
        <v>604254</v>
      </c>
      <c r="I6581" s="2">
        <v>22.49</v>
      </c>
      <c r="J6581" s="82" t="s">
        <v>1354</v>
      </c>
    </row>
    <row r="6582" spans="1:10" ht="13.9">
      <c r="A6582" s="4" t="s">
        <v>14492</v>
      </c>
      <c r="B6582" s="4" t="s">
        <v>649</v>
      </c>
      <c r="C6582" s="4" t="s">
        <v>654</v>
      </c>
      <c r="D6582" s="4">
        <v>-1.4800000000000001E-2</v>
      </c>
      <c r="E6582" s="4">
        <v>3.0999999999999999E-3</v>
      </c>
      <c r="F6582" s="81" t="s">
        <v>3155</v>
      </c>
      <c r="G6582" s="4">
        <v>0.4672</v>
      </c>
      <c r="H6582" s="2">
        <v>604253</v>
      </c>
      <c r="I6582" s="2">
        <v>22.79</v>
      </c>
      <c r="J6582" s="82" t="s">
        <v>1357</v>
      </c>
    </row>
    <row r="6583" spans="1:10" ht="13.9">
      <c r="A6583" s="4" t="s">
        <v>14493</v>
      </c>
      <c r="B6583" s="4" t="s">
        <v>650</v>
      </c>
      <c r="C6583" s="4" t="s">
        <v>662</v>
      </c>
      <c r="D6583" s="4">
        <v>1.47E-2</v>
      </c>
      <c r="E6583" s="4">
        <v>3.0999999999999999E-3</v>
      </c>
      <c r="F6583" s="81" t="s">
        <v>8746</v>
      </c>
      <c r="G6583" s="4">
        <v>0.5323</v>
      </c>
      <c r="H6583" s="2">
        <v>604254</v>
      </c>
      <c r="I6583" s="2">
        <v>22.49</v>
      </c>
      <c r="J6583" s="82" t="s">
        <v>1354</v>
      </c>
    </row>
    <row r="6584" spans="1:10" ht="13.9">
      <c r="A6584" s="4" t="s">
        <v>14494</v>
      </c>
      <c r="B6584" s="4" t="s">
        <v>650</v>
      </c>
      <c r="C6584" s="4" t="s">
        <v>662</v>
      </c>
      <c r="D6584" s="4">
        <v>1.4800000000000001E-2</v>
      </c>
      <c r="E6584" s="4">
        <v>3.0999999999999999E-3</v>
      </c>
      <c r="F6584" s="81" t="s">
        <v>14495</v>
      </c>
      <c r="G6584" s="4">
        <v>0.53269999999999995</v>
      </c>
      <c r="H6584" s="2">
        <v>606025</v>
      </c>
      <c r="I6584" s="2">
        <v>22.79</v>
      </c>
      <c r="J6584" s="82" t="s">
        <v>1344</v>
      </c>
    </row>
    <row r="6585" spans="1:10" ht="13.9">
      <c r="A6585" s="4" t="s">
        <v>14496</v>
      </c>
      <c r="B6585" s="4" t="s">
        <v>650</v>
      </c>
      <c r="C6585" s="4" t="s">
        <v>662</v>
      </c>
      <c r="D6585" s="4">
        <v>-1.4500000000000001E-2</v>
      </c>
      <c r="E6585" s="4">
        <v>3.2000000000000002E-3</v>
      </c>
      <c r="F6585" s="81" t="s">
        <v>5841</v>
      </c>
      <c r="G6585" s="4">
        <v>0.45569999999999999</v>
      </c>
      <c r="H6585" s="2">
        <v>604254</v>
      </c>
      <c r="I6585" s="2">
        <v>20.53</v>
      </c>
      <c r="J6585" s="82" t="s">
        <v>1263</v>
      </c>
    </row>
    <row r="6586" spans="1:10" ht="13.9">
      <c r="A6586" s="4" t="s">
        <v>14497</v>
      </c>
      <c r="B6586" s="4" t="s">
        <v>649</v>
      </c>
      <c r="C6586" s="4" t="s">
        <v>654</v>
      </c>
      <c r="D6586" s="4">
        <v>-1.5800000000000002E-2</v>
      </c>
      <c r="E6586" s="4">
        <v>3.3999999999999998E-3</v>
      </c>
      <c r="F6586" s="81" t="s">
        <v>14498</v>
      </c>
      <c r="G6586" s="4">
        <v>0.3261</v>
      </c>
      <c r="H6586" s="2">
        <v>604252</v>
      </c>
      <c r="I6586" s="2">
        <v>21.6</v>
      </c>
      <c r="J6586" s="82" t="s">
        <v>8013</v>
      </c>
    </row>
    <row r="6587" spans="1:10" ht="13.9">
      <c r="A6587" s="4" t="s">
        <v>14499</v>
      </c>
      <c r="B6587" s="4" t="s">
        <v>650</v>
      </c>
      <c r="C6587" s="4" t="s">
        <v>662</v>
      </c>
      <c r="D6587" s="4">
        <v>-1.5800000000000002E-2</v>
      </c>
      <c r="E6587" s="4">
        <v>3.3999999999999998E-3</v>
      </c>
      <c r="F6587" s="81" t="s">
        <v>14500</v>
      </c>
      <c r="G6587" s="4">
        <v>0.32</v>
      </c>
      <c r="H6587" s="2">
        <v>600635</v>
      </c>
      <c r="I6587" s="2">
        <v>21.6</v>
      </c>
      <c r="J6587" s="82" t="s">
        <v>14501</v>
      </c>
    </row>
    <row r="6588" spans="1:10" ht="13.9">
      <c r="A6588" s="4" t="s">
        <v>14502</v>
      </c>
      <c r="B6588" s="4" t="s">
        <v>649</v>
      </c>
      <c r="C6588" s="4" t="s">
        <v>654</v>
      </c>
      <c r="D6588" s="4">
        <v>1.55E-2</v>
      </c>
      <c r="E6588" s="4">
        <v>3.3999999999999998E-3</v>
      </c>
      <c r="F6588" s="81" t="s">
        <v>3775</v>
      </c>
      <c r="G6588" s="4">
        <v>0.66759999999999997</v>
      </c>
      <c r="H6588" s="2">
        <v>601806</v>
      </c>
      <c r="I6588" s="2">
        <v>20.78</v>
      </c>
      <c r="J6588" s="82" t="s">
        <v>12152</v>
      </c>
    </row>
    <row r="6589" spans="1:10" ht="13.9">
      <c r="A6589" s="4" t="s">
        <v>14503</v>
      </c>
      <c r="B6589" s="4" t="s">
        <v>650</v>
      </c>
      <c r="C6589" s="4" t="s">
        <v>654</v>
      </c>
      <c r="D6589" s="4">
        <v>-1.6E-2</v>
      </c>
      <c r="E6589" s="4">
        <v>3.3999999999999998E-3</v>
      </c>
      <c r="F6589" s="81" t="s">
        <v>7580</v>
      </c>
      <c r="G6589" s="4">
        <v>0.32050000000000001</v>
      </c>
      <c r="H6589" s="2">
        <v>604254</v>
      </c>
      <c r="I6589" s="2">
        <v>22.15</v>
      </c>
      <c r="J6589" s="82" t="s">
        <v>1001</v>
      </c>
    </row>
    <row r="6590" spans="1:10" ht="13.9">
      <c r="A6590" s="4" t="s">
        <v>14504</v>
      </c>
      <c r="B6590" s="4" t="s">
        <v>650</v>
      </c>
      <c r="C6590" s="4" t="s">
        <v>662</v>
      </c>
      <c r="D6590" s="4">
        <v>-1.46E-2</v>
      </c>
      <c r="E6590" s="4">
        <v>3.2000000000000002E-3</v>
      </c>
      <c r="F6590" s="81" t="s">
        <v>14505</v>
      </c>
      <c r="G6590" s="4">
        <v>0.45590000000000003</v>
      </c>
      <c r="H6590" s="2">
        <v>604233</v>
      </c>
      <c r="I6590" s="2">
        <v>20.82</v>
      </c>
      <c r="J6590" s="82" t="s">
        <v>1200</v>
      </c>
    </row>
    <row r="6591" spans="1:10" ht="13.9">
      <c r="A6591" s="4" t="s">
        <v>14506</v>
      </c>
      <c r="B6591" s="4" t="s">
        <v>650</v>
      </c>
      <c r="C6591" s="4" t="s">
        <v>654</v>
      </c>
      <c r="D6591" s="4">
        <v>1.61E-2</v>
      </c>
      <c r="E6591" s="4">
        <v>3.3999999999999998E-3</v>
      </c>
      <c r="F6591" s="81" t="s">
        <v>2984</v>
      </c>
      <c r="G6591" s="4">
        <v>0.68369999999999997</v>
      </c>
      <c r="H6591" s="2">
        <v>604165</v>
      </c>
      <c r="I6591" s="2">
        <v>22.42</v>
      </c>
      <c r="J6591" s="82" t="s">
        <v>2549</v>
      </c>
    </row>
    <row r="6592" spans="1:10" ht="13.9">
      <c r="A6592" s="4" t="s">
        <v>14507</v>
      </c>
      <c r="B6592" s="4" t="s">
        <v>650</v>
      </c>
      <c r="C6592" s="4" t="s">
        <v>662</v>
      </c>
      <c r="D6592" s="4">
        <v>-1.6199999999999999E-2</v>
      </c>
      <c r="E6592" s="4">
        <v>3.3999999999999998E-3</v>
      </c>
      <c r="F6592" s="81" t="s">
        <v>1441</v>
      </c>
      <c r="G6592" s="4">
        <v>0.31690000000000002</v>
      </c>
      <c r="H6592" s="2">
        <v>604203</v>
      </c>
      <c r="I6592" s="2">
        <v>22.7</v>
      </c>
      <c r="J6592" s="82" t="s">
        <v>2555</v>
      </c>
    </row>
    <row r="6593" spans="1:10" ht="13.9">
      <c r="A6593" s="4" t="s">
        <v>14508</v>
      </c>
      <c r="B6593" s="4" t="s">
        <v>650</v>
      </c>
      <c r="C6593" s="4" t="s">
        <v>662</v>
      </c>
      <c r="D6593" s="4">
        <v>-1.6500000000000001E-2</v>
      </c>
      <c r="E6593" s="4">
        <v>3.3999999999999998E-3</v>
      </c>
      <c r="F6593" s="81" t="s">
        <v>14509</v>
      </c>
      <c r="G6593" s="4">
        <v>0.31619999999999998</v>
      </c>
      <c r="H6593" s="2">
        <v>604253</v>
      </c>
      <c r="I6593" s="2">
        <v>23.55</v>
      </c>
      <c r="J6593" s="82" t="s">
        <v>2584</v>
      </c>
    </row>
    <row r="6594" spans="1:10" ht="13.9">
      <c r="A6594" s="4" t="s">
        <v>14510</v>
      </c>
      <c r="B6594" s="4" t="s">
        <v>649</v>
      </c>
      <c r="C6594" s="4" t="s">
        <v>654</v>
      </c>
      <c r="D6594" s="4">
        <v>-1.66E-2</v>
      </c>
      <c r="E6594" s="4">
        <v>3.3999999999999998E-3</v>
      </c>
      <c r="F6594" s="81" t="s">
        <v>3792</v>
      </c>
      <c r="G6594" s="4">
        <v>0.31619999999999998</v>
      </c>
      <c r="H6594" s="2">
        <v>604253</v>
      </c>
      <c r="I6594" s="2">
        <v>23.84</v>
      </c>
      <c r="J6594" s="82" t="s">
        <v>2528</v>
      </c>
    </row>
    <row r="6595" spans="1:10" ht="13.9">
      <c r="A6595" s="4" t="s">
        <v>14511</v>
      </c>
      <c r="B6595" s="4" t="s">
        <v>650</v>
      </c>
      <c r="C6595" s="4" t="s">
        <v>662</v>
      </c>
      <c r="D6595" s="4">
        <v>-1.4800000000000001E-2</v>
      </c>
      <c r="E6595" s="4">
        <v>3.2000000000000002E-3</v>
      </c>
      <c r="F6595" s="81" t="s">
        <v>2578</v>
      </c>
      <c r="G6595" s="4">
        <v>0.45100000000000001</v>
      </c>
      <c r="H6595" s="2">
        <v>604253</v>
      </c>
      <c r="I6595" s="2">
        <v>21.39</v>
      </c>
      <c r="J6595" s="82" t="s">
        <v>1258</v>
      </c>
    </row>
    <row r="6596" spans="1:10" ht="13.9">
      <c r="A6596" s="4" t="s">
        <v>14512</v>
      </c>
      <c r="B6596" s="4" t="s">
        <v>650</v>
      </c>
      <c r="C6596" s="4" t="s">
        <v>662</v>
      </c>
      <c r="D6596" s="4">
        <v>1.6400000000000001E-2</v>
      </c>
      <c r="E6596" s="4">
        <v>3.3999999999999998E-3</v>
      </c>
      <c r="F6596" s="81" t="s">
        <v>14513</v>
      </c>
      <c r="G6596" s="4">
        <v>0.67949999999999999</v>
      </c>
      <c r="H6596" s="2">
        <v>604254</v>
      </c>
      <c r="I6596" s="2">
        <v>23.27</v>
      </c>
      <c r="J6596" s="82" t="s">
        <v>2603</v>
      </c>
    </row>
    <row r="6597" spans="1:10" ht="13.9">
      <c r="A6597" s="4" t="s">
        <v>14514</v>
      </c>
      <c r="B6597" s="4" t="s">
        <v>662</v>
      </c>
      <c r="C6597" s="4" t="s">
        <v>654</v>
      </c>
      <c r="D6597" s="4">
        <v>1.6299999999999999E-2</v>
      </c>
      <c r="E6597" s="4">
        <v>3.3999999999999998E-3</v>
      </c>
      <c r="F6597" s="81" t="s">
        <v>14515</v>
      </c>
      <c r="G6597" s="4">
        <v>0.67920000000000003</v>
      </c>
      <c r="H6597" s="2">
        <v>604252</v>
      </c>
      <c r="I6597" s="2">
        <v>22.98</v>
      </c>
      <c r="J6597" s="82" t="s">
        <v>2560</v>
      </c>
    </row>
    <row r="6598" spans="1:10" ht="13.9">
      <c r="A6598" s="4" t="s">
        <v>14516</v>
      </c>
      <c r="B6598" s="4" t="s">
        <v>649</v>
      </c>
      <c r="C6598" s="4" t="s">
        <v>654</v>
      </c>
      <c r="D6598" s="4">
        <v>1.47E-2</v>
      </c>
      <c r="E6598" s="4">
        <v>3.2000000000000002E-3</v>
      </c>
      <c r="F6598" s="81" t="s">
        <v>8606</v>
      </c>
      <c r="G6598" s="4">
        <v>0.54410000000000003</v>
      </c>
      <c r="H6598" s="2">
        <v>604253</v>
      </c>
      <c r="I6598" s="2">
        <v>21.1</v>
      </c>
      <c r="J6598" s="82" t="s">
        <v>1268</v>
      </c>
    </row>
    <row r="6599" spans="1:10" ht="13.9">
      <c r="A6599" s="4" t="s">
        <v>14517</v>
      </c>
      <c r="B6599" s="4" t="s">
        <v>662</v>
      </c>
      <c r="C6599" s="4" t="s">
        <v>654</v>
      </c>
      <c r="D6599" s="4">
        <v>-1.6299999999999999E-2</v>
      </c>
      <c r="E6599" s="4">
        <v>3.3999999999999998E-3</v>
      </c>
      <c r="F6599" s="81" t="s">
        <v>14518</v>
      </c>
      <c r="G6599" s="4">
        <v>0.3196</v>
      </c>
      <c r="H6599" s="2">
        <v>604254</v>
      </c>
      <c r="I6599" s="2">
        <v>22.98</v>
      </c>
      <c r="J6599" s="82" t="s">
        <v>2560</v>
      </c>
    </row>
    <row r="6600" spans="1:10" ht="13.9">
      <c r="A6600" s="4" t="s">
        <v>14519</v>
      </c>
      <c r="B6600" s="4" t="s">
        <v>650</v>
      </c>
      <c r="C6600" s="4" t="s">
        <v>662</v>
      </c>
      <c r="D6600" s="4">
        <v>1.6500000000000001E-2</v>
      </c>
      <c r="E6600" s="4">
        <v>3.3999999999999998E-3</v>
      </c>
      <c r="F6600" s="81" t="s">
        <v>786</v>
      </c>
      <c r="G6600" s="4">
        <v>0.67979999999999996</v>
      </c>
      <c r="H6600" s="2">
        <v>601806</v>
      </c>
      <c r="I6600" s="2">
        <v>23.55</v>
      </c>
      <c r="J6600" s="82" t="s">
        <v>14520</v>
      </c>
    </row>
    <row r="6601" spans="1:10" ht="13.9">
      <c r="A6601" s="4" t="s">
        <v>14521</v>
      </c>
      <c r="B6601" s="4" t="s">
        <v>649</v>
      </c>
      <c r="C6601" s="4" t="s">
        <v>654</v>
      </c>
      <c r="D6601" s="4">
        <v>1.61E-2</v>
      </c>
      <c r="E6601" s="4">
        <v>3.3999999999999998E-3</v>
      </c>
      <c r="F6601" s="81" t="s">
        <v>1441</v>
      </c>
      <c r="G6601" s="4">
        <v>0.67959999999999998</v>
      </c>
      <c r="H6601" s="2">
        <v>604241</v>
      </c>
      <c r="I6601" s="2">
        <v>22.42</v>
      </c>
      <c r="J6601" s="82" t="s">
        <v>2549</v>
      </c>
    </row>
    <row r="6602" spans="1:10" ht="13.9">
      <c r="A6602" s="4" t="s">
        <v>14522</v>
      </c>
      <c r="B6602" s="4" t="s">
        <v>649</v>
      </c>
      <c r="C6602" s="4" t="s">
        <v>650</v>
      </c>
      <c r="D6602" s="4">
        <v>-1.66E-2</v>
      </c>
      <c r="E6602" s="4">
        <v>3.3999999999999998E-3</v>
      </c>
      <c r="F6602" s="81" t="s">
        <v>1581</v>
      </c>
      <c r="G6602" s="4">
        <v>0.31409999999999999</v>
      </c>
      <c r="H6602" s="2">
        <v>604250</v>
      </c>
      <c r="I6602" s="2">
        <v>23.84</v>
      </c>
      <c r="J6602" s="82" t="s">
        <v>2528</v>
      </c>
    </row>
    <row r="6603" spans="1:10" ht="13.9">
      <c r="A6603" s="4" t="s">
        <v>14523</v>
      </c>
      <c r="B6603" s="4" t="s">
        <v>649</v>
      </c>
      <c r="C6603" s="4" t="s">
        <v>662</v>
      </c>
      <c r="D6603" s="4">
        <v>-1.6799999999999999E-2</v>
      </c>
      <c r="E6603" s="4">
        <v>3.3999999999999998E-3</v>
      </c>
      <c r="F6603" s="81" t="s">
        <v>14524</v>
      </c>
      <c r="G6603" s="4">
        <v>0.31219999999999998</v>
      </c>
      <c r="H6603" s="2">
        <v>604240</v>
      </c>
      <c r="I6603" s="2">
        <v>24.42</v>
      </c>
      <c r="J6603" s="82" t="s">
        <v>7888</v>
      </c>
    </row>
    <row r="6604" spans="1:10" ht="13.9">
      <c r="A6604" s="4" t="s">
        <v>14525</v>
      </c>
      <c r="B6604" s="4" t="s">
        <v>650</v>
      </c>
      <c r="C6604" s="4" t="s">
        <v>654</v>
      </c>
      <c r="D6604" s="4">
        <v>0.30790000000000001</v>
      </c>
      <c r="E6604" s="4">
        <v>6.5600000000000006E-2</v>
      </c>
      <c r="F6604" s="81" t="s">
        <v>14526</v>
      </c>
      <c r="G6604" s="4">
        <v>1.2999999999999999E-3</v>
      </c>
      <c r="H6604" s="2">
        <v>448902</v>
      </c>
      <c r="I6604" s="2">
        <v>22.03</v>
      </c>
      <c r="J6604" s="82" t="s">
        <v>14527</v>
      </c>
    </row>
    <row r="6605" spans="1:10" ht="13.9">
      <c r="A6605" s="4" t="s">
        <v>14528</v>
      </c>
      <c r="B6605" s="4" t="s">
        <v>649</v>
      </c>
      <c r="C6605" s="4" t="s">
        <v>654</v>
      </c>
      <c r="D6605" s="4">
        <v>-1.46E-2</v>
      </c>
      <c r="E6605" s="4">
        <v>3.2000000000000002E-3</v>
      </c>
      <c r="F6605" s="81" t="s">
        <v>4986</v>
      </c>
      <c r="G6605" s="4">
        <v>0.56110000000000004</v>
      </c>
      <c r="H6605" s="2">
        <v>601807</v>
      </c>
      <c r="I6605" s="2">
        <v>20.82</v>
      </c>
      <c r="J6605" s="82" t="s">
        <v>7479</v>
      </c>
    </row>
    <row r="6606" spans="1:10" ht="13.9">
      <c r="A6606" s="4" t="s">
        <v>14529</v>
      </c>
      <c r="B6606" s="4" t="s">
        <v>649</v>
      </c>
      <c r="C6606" s="4" t="s">
        <v>662</v>
      </c>
      <c r="D6606" s="4">
        <v>-1.5100000000000001E-2</v>
      </c>
      <c r="E6606" s="4">
        <v>3.3E-3</v>
      </c>
      <c r="F6606" s="81" t="s">
        <v>6524</v>
      </c>
      <c r="G6606" s="4">
        <v>0.63349999999999995</v>
      </c>
      <c r="H6606" s="2">
        <v>604253</v>
      </c>
      <c r="I6606" s="2">
        <v>20.94</v>
      </c>
      <c r="J6606" s="82" t="s">
        <v>14530</v>
      </c>
    </row>
    <row r="6607" spans="1:10" ht="13.9">
      <c r="A6607" s="4" t="s">
        <v>14531</v>
      </c>
      <c r="B6607" s="4" t="s">
        <v>649</v>
      </c>
      <c r="C6607" s="4" t="s">
        <v>654</v>
      </c>
      <c r="D6607" s="4">
        <v>1.52E-2</v>
      </c>
      <c r="E6607" s="4">
        <v>3.3E-3</v>
      </c>
      <c r="F6607" s="81" t="s">
        <v>12068</v>
      </c>
      <c r="G6607" s="4">
        <v>0.35749999999999998</v>
      </c>
      <c r="H6607" s="2">
        <v>604245</v>
      </c>
      <c r="I6607" s="2">
        <v>21.22</v>
      </c>
      <c r="J6607" s="82" t="s">
        <v>2979</v>
      </c>
    </row>
    <row r="6608" spans="1:10" ht="13.9">
      <c r="A6608" s="4" t="s">
        <v>14532</v>
      </c>
      <c r="B6608" s="4" t="s">
        <v>650</v>
      </c>
      <c r="C6608" s="4" t="s">
        <v>662</v>
      </c>
      <c r="D6608" s="4">
        <v>1.5299999999999999E-2</v>
      </c>
      <c r="E6608" s="4">
        <v>3.3E-3</v>
      </c>
      <c r="F6608" s="81" t="s">
        <v>14533</v>
      </c>
      <c r="G6608" s="4">
        <v>0.3574</v>
      </c>
      <c r="H6608" s="2">
        <v>604253</v>
      </c>
      <c r="I6608" s="2">
        <v>21.5</v>
      </c>
      <c r="J6608" s="82" t="s">
        <v>3323</v>
      </c>
    </row>
    <row r="6609" spans="1:10" ht="13.9">
      <c r="A6609" s="4" t="s">
        <v>14534</v>
      </c>
      <c r="B6609" s="4" t="s">
        <v>649</v>
      </c>
      <c r="C6609" s="4" t="s">
        <v>654</v>
      </c>
      <c r="D6609" s="4">
        <v>1.52E-2</v>
      </c>
      <c r="E6609" s="4">
        <v>3.3E-3</v>
      </c>
      <c r="F6609" s="81" t="s">
        <v>5899</v>
      </c>
      <c r="G6609" s="4">
        <v>0.35759999999999997</v>
      </c>
      <c r="H6609" s="2">
        <v>604252</v>
      </c>
      <c r="I6609" s="2">
        <v>21.22</v>
      </c>
      <c r="J6609" s="82" t="s">
        <v>2979</v>
      </c>
    </row>
    <row r="6610" spans="1:10" ht="13.9">
      <c r="A6610" s="4" t="s">
        <v>14535</v>
      </c>
      <c r="B6610" s="4" t="s">
        <v>649</v>
      </c>
      <c r="C6610" s="4" t="s">
        <v>654</v>
      </c>
      <c r="D6610" s="4">
        <v>-1.5299999999999999E-2</v>
      </c>
      <c r="E6610" s="4">
        <v>3.3E-3</v>
      </c>
      <c r="F6610" s="81" t="s">
        <v>12515</v>
      </c>
      <c r="G6610" s="4">
        <v>0.64259999999999995</v>
      </c>
      <c r="H6610" s="2">
        <v>604254</v>
      </c>
      <c r="I6610" s="2">
        <v>21.5</v>
      </c>
      <c r="J6610" s="82" t="s">
        <v>3323</v>
      </c>
    </row>
    <row r="6611" spans="1:10" ht="13.9">
      <c r="A6611" s="4" t="s">
        <v>14536</v>
      </c>
      <c r="B6611" s="4" t="s">
        <v>650</v>
      </c>
      <c r="C6611" s="4" t="s">
        <v>662</v>
      </c>
      <c r="D6611" s="4">
        <v>1.5100000000000001E-2</v>
      </c>
      <c r="E6611" s="4">
        <v>3.3E-3</v>
      </c>
      <c r="F6611" s="81" t="s">
        <v>900</v>
      </c>
      <c r="G6611" s="4">
        <v>0.36409999999999998</v>
      </c>
      <c r="H6611" s="2">
        <v>604246</v>
      </c>
      <c r="I6611" s="2">
        <v>20.94</v>
      </c>
      <c r="J6611" s="82" t="s">
        <v>14530</v>
      </c>
    </row>
    <row r="6612" spans="1:10" ht="13.9">
      <c r="A6612" s="4" t="s">
        <v>14537</v>
      </c>
      <c r="B6612" s="4" t="s">
        <v>649</v>
      </c>
      <c r="C6612" s="4" t="s">
        <v>654</v>
      </c>
      <c r="D6612" s="4">
        <v>2.0299999999999999E-2</v>
      </c>
      <c r="E6612" s="4">
        <v>4.4000000000000003E-3</v>
      </c>
      <c r="F6612" s="81" t="s">
        <v>5954</v>
      </c>
      <c r="G6612" s="4">
        <v>0.32579999999999998</v>
      </c>
      <c r="H6612" s="2">
        <v>483768</v>
      </c>
      <c r="I6612" s="2">
        <v>21.29</v>
      </c>
      <c r="J6612" s="82" t="s">
        <v>8408</v>
      </c>
    </row>
    <row r="6613" spans="1:10" ht="13.9">
      <c r="A6613" s="4" t="s">
        <v>14538</v>
      </c>
      <c r="B6613" s="4" t="s">
        <v>649</v>
      </c>
      <c r="C6613" s="4" t="s">
        <v>654</v>
      </c>
      <c r="D6613" s="4">
        <v>1.6400000000000001E-2</v>
      </c>
      <c r="E6613" s="4">
        <v>3.3999999999999998E-3</v>
      </c>
      <c r="F6613" s="81" t="s">
        <v>1092</v>
      </c>
      <c r="G6613" s="4">
        <v>0.34389999999999998</v>
      </c>
      <c r="H6613" s="2">
        <v>604247</v>
      </c>
      <c r="I6613" s="2">
        <v>23.27</v>
      </c>
      <c r="J6613" s="82" t="s">
        <v>2603</v>
      </c>
    </row>
    <row r="6614" spans="1:10" ht="13.9">
      <c r="A6614" s="4" t="s">
        <v>14539</v>
      </c>
      <c r="B6614" s="4" t="s">
        <v>649</v>
      </c>
      <c r="C6614" s="4" t="s">
        <v>654</v>
      </c>
      <c r="D6614" s="4">
        <v>1.5900000000000001E-2</v>
      </c>
      <c r="E6614" s="4">
        <v>3.3E-3</v>
      </c>
      <c r="F6614" s="81" t="s">
        <v>2627</v>
      </c>
      <c r="G6614" s="4">
        <v>0.3453</v>
      </c>
      <c r="H6614" s="2">
        <v>604252</v>
      </c>
      <c r="I6614" s="2">
        <v>23.21</v>
      </c>
      <c r="J6614" s="82" t="s">
        <v>6431</v>
      </c>
    </row>
    <row r="6615" spans="1:10" ht="13.9">
      <c r="A6615" s="4" t="s">
        <v>14540</v>
      </c>
      <c r="B6615" s="4" t="s">
        <v>650</v>
      </c>
      <c r="C6615" s="4" t="s">
        <v>662</v>
      </c>
      <c r="D6615" s="4">
        <v>1.6199999999999999E-2</v>
      </c>
      <c r="E6615" s="4">
        <v>3.3E-3</v>
      </c>
      <c r="F6615" s="81" t="s">
        <v>7093</v>
      </c>
      <c r="G6615" s="4">
        <v>0.34749999999999998</v>
      </c>
      <c r="H6615" s="2">
        <v>604243</v>
      </c>
      <c r="I6615" s="2">
        <v>24.1</v>
      </c>
      <c r="J6615" s="82" t="s">
        <v>1222</v>
      </c>
    </row>
    <row r="6616" spans="1:10" ht="13.9">
      <c r="A6616" s="4" t="s">
        <v>14541</v>
      </c>
      <c r="B6616" s="4" t="s">
        <v>649</v>
      </c>
      <c r="C6616" s="4" t="s">
        <v>654</v>
      </c>
      <c r="D6616" s="4">
        <v>-1.5800000000000002E-2</v>
      </c>
      <c r="E6616" s="4">
        <v>3.3E-3</v>
      </c>
      <c r="F6616" s="81" t="s">
        <v>14542</v>
      </c>
      <c r="G6616" s="4">
        <v>0.6532</v>
      </c>
      <c r="H6616" s="2">
        <v>604114</v>
      </c>
      <c r="I6616" s="2">
        <v>22.92</v>
      </c>
      <c r="J6616" s="82" t="s">
        <v>2902</v>
      </c>
    </row>
    <row r="6617" spans="1:10" ht="13.9">
      <c r="A6617" s="4" t="s">
        <v>14543</v>
      </c>
      <c r="B6617" s="4" t="s">
        <v>649</v>
      </c>
      <c r="C6617" s="4" t="s">
        <v>650</v>
      </c>
      <c r="D6617" s="4">
        <v>1.5699999999999999E-2</v>
      </c>
      <c r="E6617" s="4">
        <v>3.3E-3</v>
      </c>
      <c r="F6617" s="81" t="s">
        <v>5052</v>
      </c>
      <c r="G6617" s="4">
        <v>0.3508</v>
      </c>
      <c r="H6617" s="2">
        <v>601796</v>
      </c>
      <c r="I6617" s="2">
        <v>22.63</v>
      </c>
      <c r="J6617" s="82" t="s">
        <v>1344</v>
      </c>
    </row>
    <row r="6618" spans="1:10" ht="13.9">
      <c r="A6618" s="4" t="s">
        <v>14544</v>
      </c>
      <c r="B6618" s="4" t="s">
        <v>649</v>
      </c>
      <c r="C6618" s="4" t="s">
        <v>662</v>
      </c>
      <c r="D6618" s="4">
        <v>2.0899999999999998E-2</v>
      </c>
      <c r="E6618" s="4">
        <v>4.3E-3</v>
      </c>
      <c r="F6618" s="81" t="s">
        <v>14545</v>
      </c>
      <c r="G6618" s="4">
        <v>0.33460000000000001</v>
      </c>
      <c r="H6618" s="2">
        <v>483768</v>
      </c>
      <c r="I6618" s="2">
        <v>23.62</v>
      </c>
      <c r="J6618" s="82" t="s">
        <v>6127</v>
      </c>
    </row>
    <row r="6619" spans="1:10" ht="13.9">
      <c r="A6619" s="4" t="s">
        <v>14546</v>
      </c>
      <c r="B6619" s="4" t="s">
        <v>650</v>
      </c>
      <c r="C6619" s="4" t="s">
        <v>662</v>
      </c>
      <c r="D6619" s="4">
        <v>1.67E-2</v>
      </c>
      <c r="E6619" s="4">
        <v>3.3999999999999998E-3</v>
      </c>
      <c r="F6619" s="81" t="s">
        <v>14547</v>
      </c>
      <c r="G6619" s="4">
        <v>0.35289999999999999</v>
      </c>
      <c r="H6619" s="2">
        <v>590107</v>
      </c>
      <c r="I6619" s="2">
        <v>24.13</v>
      </c>
      <c r="J6619" s="82" t="s">
        <v>14548</v>
      </c>
    </row>
    <row r="6620" spans="1:10" ht="13.9">
      <c r="A6620" s="4" t="s">
        <v>14549</v>
      </c>
      <c r="B6620" s="4" t="s">
        <v>649</v>
      </c>
      <c r="C6620" s="4" t="s">
        <v>654</v>
      </c>
      <c r="D6620" s="4">
        <v>1.6500000000000001E-2</v>
      </c>
      <c r="E6620" s="4">
        <v>3.3E-3</v>
      </c>
      <c r="F6620" s="81" t="s">
        <v>14550</v>
      </c>
      <c r="G6620" s="4">
        <v>0.35610000000000003</v>
      </c>
      <c r="H6620" s="2">
        <v>604252</v>
      </c>
      <c r="I6620" s="2">
        <v>25</v>
      </c>
      <c r="J6620" s="82" t="s">
        <v>1797</v>
      </c>
    </row>
    <row r="6621" spans="1:10" ht="13.9">
      <c r="A6621" s="4" t="s">
        <v>14551</v>
      </c>
      <c r="B6621" s="4" t="s">
        <v>649</v>
      </c>
      <c r="C6621" s="4" t="s">
        <v>654</v>
      </c>
      <c r="D6621" s="4">
        <v>1.6799999999999999E-2</v>
      </c>
      <c r="E6621" s="4">
        <v>3.3E-3</v>
      </c>
      <c r="F6621" s="81" t="s">
        <v>14552</v>
      </c>
      <c r="G6621" s="4">
        <v>0.36930000000000002</v>
      </c>
      <c r="H6621" s="2">
        <v>604251</v>
      </c>
      <c r="I6621" s="2">
        <v>25.92</v>
      </c>
      <c r="J6621" s="82" t="s">
        <v>14553</v>
      </c>
    </row>
    <row r="6622" spans="1:10" ht="13.9">
      <c r="A6622" s="4" t="s">
        <v>14554</v>
      </c>
      <c r="B6622" s="4" t="s">
        <v>662</v>
      </c>
      <c r="C6622" s="4" t="s">
        <v>654</v>
      </c>
      <c r="D6622" s="4">
        <v>1.6E-2</v>
      </c>
      <c r="E6622" s="4">
        <v>3.3E-3</v>
      </c>
      <c r="F6622" s="81" t="s">
        <v>14555</v>
      </c>
      <c r="G6622" s="4">
        <v>0.36120000000000002</v>
      </c>
      <c r="H6622" s="2">
        <v>604251</v>
      </c>
      <c r="I6622" s="2">
        <v>23.51</v>
      </c>
      <c r="J6622" s="82" t="s">
        <v>7724</v>
      </c>
    </row>
    <row r="6623" spans="1:10" ht="13.9">
      <c r="A6623" s="4" t="s">
        <v>14556</v>
      </c>
      <c r="B6623" s="4" t="s">
        <v>650</v>
      </c>
      <c r="C6623" s="4" t="s">
        <v>654</v>
      </c>
      <c r="D6623" s="4">
        <v>1.7399999999999999E-2</v>
      </c>
      <c r="E6623" s="4">
        <v>3.3E-3</v>
      </c>
      <c r="F6623" s="81" t="s">
        <v>14557</v>
      </c>
      <c r="G6623" s="4">
        <v>0.35220000000000001</v>
      </c>
      <c r="H6623" s="2">
        <v>592523</v>
      </c>
      <c r="I6623" s="2">
        <v>27.8</v>
      </c>
      <c r="J6623" s="82" t="s">
        <v>4383</v>
      </c>
    </row>
    <row r="6624" spans="1:10" ht="13.9">
      <c r="A6624" s="4" t="s">
        <v>14558</v>
      </c>
      <c r="B6624" s="4" t="s">
        <v>650</v>
      </c>
      <c r="C6624" s="4" t="s">
        <v>662</v>
      </c>
      <c r="D6624" s="4">
        <v>2.18E-2</v>
      </c>
      <c r="E6624" s="4">
        <v>4.3E-3</v>
      </c>
      <c r="F6624" s="81" t="s">
        <v>13841</v>
      </c>
      <c r="G6624" s="4">
        <v>0.3735</v>
      </c>
      <c r="H6624" s="2">
        <v>483768</v>
      </c>
      <c r="I6624" s="2">
        <v>25.7</v>
      </c>
      <c r="J6624" s="82" t="s">
        <v>6403</v>
      </c>
    </row>
    <row r="6625" spans="1:10" ht="13.9">
      <c r="A6625" s="4" t="s">
        <v>14559</v>
      </c>
      <c r="B6625" s="4" t="s">
        <v>649</v>
      </c>
      <c r="C6625" s="4" t="s">
        <v>650</v>
      </c>
      <c r="D6625" s="4">
        <v>1.9900000000000001E-2</v>
      </c>
      <c r="E6625" s="4">
        <v>4.3E-3</v>
      </c>
      <c r="F6625" s="81" t="s">
        <v>14560</v>
      </c>
      <c r="G6625" s="4">
        <v>0.35610000000000003</v>
      </c>
      <c r="H6625" s="2">
        <v>482750</v>
      </c>
      <c r="I6625" s="2">
        <v>21.42</v>
      </c>
      <c r="J6625" s="82" t="s">
        <v>3216</v>
      </c>
    </row>
    <row r="6626" spans="1:10" ht="13.9">
      <c r="A6626" s="4" t="s">
        <v>14561</v>
      </c>
      <c r="B6626" s="4" t="s">
        <v>650</v>
      </c>
      <c r="C6626" s="4" t="s">
        <v>662</v>
      </c>
      <c r="D6626" s="4">
        <v>1.8700000000000001E-2</v>
      </c>
      <c r="E6626" s="4">
        <v>4.1000000000000003E-3</v>
      </c>
      <c r="F6626" s="81" t="s">
        <v>14562</v>
      </c>
      <c r="G6626" s="4">
        <v>0.55779999999999996</v>
      </c>
      <c r="H6626" s="2">
        <v>483768</v>
      </c>
      <c r="I6626" s="2">
        <v>20.8</v>
      </c>
      <c r="J6626" s="82" t="s">
        <v>2288</v>
      </c>
    </row>
    <row r="6627" spans="1:10" ht="13.9">
      <c r="A6627" s="4" t="s">
        <v>14563</v>
      </c>
      <c r="B6627" s="4" t="s">
        <v>650</v>
      </c>
      <c r="C6627" s="4" t="s">
        <v>662</v>
      </c>
      <c r="D6627" s="4">
        <v>-1.8700000000000001E-2</v>
      </c>
      <c r="E6627" s="4">
        <v>4.1000000000000003E-3</v>
      </c>
      <c r="F6627" s="81" t="s">
        <v>14564</v>
      </c>
      <c r="G6627" s="4">
        <v>0.44209999999999999</v>
      </c>
      <c r="H6627" s="2">
        <v>483768</v>
      </c>
      <c r="I6627" s="2">
        <v>20.8</v>
      </c>
      <c r="J6627" s="82" t="s">
        <v>2288</v>
      </c>
    </row>
    <row r="6628" spans="1:10" ht="13.9">
      <c r="A6628" s="4" t="s">
        <v>14565</v>
      </c>
      <c r="B6628" s="4" t="s">
        <v>649</v>
      </c>
      <c r="C6628" s="4" t="s">
        <v>662</v>
      </c>
      <c r="D6628" s="4">
        <v>-1.9E-2</v>
      </c>
      <c r="E6628" s="4">
        <v>4.1000000000000003E-3</v>
      </c>
      <c r="F6628" s="81" t="s">
        <v>6526</v>
      </c>
      <c r="G6628" s="4">
        <v>0.45229999999999998</v>
      </c>
      <c r="H6628" s="2">
        <v>483768</v>
      </c>
      <c r="I6628" s="2">
        <v>21.48</v>
      </c>
      <c r="J6628" s="82" t="s">
        <v>1498</v>
      </c>
    </row>
    <row r="6629" spans="1:10" ht="13.9">
      <c r="A6629" s="4" t="s">
        <v>14566</v>
      </c>
      <c r="B6629" s="4" t="s">
        <v>649</v>
      </c>
      <c r="C6629" s="4" t="s">
        <v>662</v>
      </c>
      <c r="D6629" s="4">
        <v>-1.9199999999999998E-2</v>
      </c>
      <c r="E6629" s="4">
        <v>4.1000000000000003E-3</v>
      </c>
      <c r="F6629" s="81" t="s">
        <v>14567</v>
      </c>
      <c r="G6629" s="4">
        <v>0.44290000000000002</v>
      </c>
      <c r="H6629" s="2">
        <v>483768</v>
      </c>
      <c r="I6629" s="2">
        <v>21.93</v>
      </c>
      <c r="J6629" s="82" t="s">
        <v>2280</v>
      </c>
    </row>
    <row r="6630" spans="1:10" ht="13.9">
      <c r="A6630" s="4" t="s">
        <v>14568</v>
      </c>
      <c r="B6630" s="4" t="s">
        <v>650</v>
      </c>
      <c r="C6630" s="4" t="s">
        <v>654</v>
      </c>
      <c r="D6630" s="4">
        <v>1.9E-2</v>
      </c>
      <c r="E6630" s="4">
        <v>4.1000000000000003E-3</v>
      </c>
      <c r="F6630" s="81" t="s">
        <v>5967</v>
      </c>
      <c r="G6630" s="4">
        <v>0.55520000000000003</v>
      </c>
      <c r="H6630" s="2">
        <v>483768</v>
      </c>
      <c r="I6630" s="2">
        <v>21.48</v>
      </c>
      <c r="J6630" s="82" t="s">
        <v>1498</v>
      </c>
    </row>
    <row r="6631" spans="1:10" ht="13.9">
      <c r="A6631" s="4" t="s">
        <v>14569</v>
      </c>
      <c r="B6631" s="4" t="s">
        <v>649</v>
      </c>
      <c r="C6631" s="4" t="s">
        <v>654</v>
      </c>
      <c r="D6631" s="4">
        <v>1.8700000000000001E-2</v>
      </c>
      <c r="E6631" s="4">
        <v>4.1000000000000003E-3</v>
      </c>
      <c r="F6631" s="81" t="s">
        <v>4980</v>
      </c>
      <c r="G6631" s="4">
        <v>0.55649999999999999</v>
      </c>
      <c r="H6631" s="2">
        <v>483768</v>
      </c>
      <c r="I6631" s="2">
        <v>20.8</v>
      </c>
      <c r="J6631" s="82" t="s">
        <v>2288</v>
      </c>
    </row>
    <row r="6632" spans="1:10" ht="13.9">
      <c r="A6632" s="4" t="s">
        <v>14570</v>
      </c>
      <c r="B6632" s="4" t="s">
        <v>649</v>
      </c>
      <c r="C6632" s="4" t="s">
        <v>654</v>
      </c>
      <c r="D6632" s="4">
        <v>1.9E-2</v>
      </c>
      <c r="E6632" s="4">
        <v>4.1000000000000003E-3</v>
      </c>
      <c r="F6632" s="81" t="s">
        <v>14571</v>
      </c>
      <c r="G6632" s="4">
        <v>0.55320000000000003</v>
      </c>
      <c r="H6632" s="2">
        <v>483768</v>
      </c>
      <c r="I6632" s="2">
        <v>21.48</v>
      </c>
      <c r="J6632" s="82" t="s">
        <v>1498</v>
      </c>
    </row>
    <row r="6633" spans="1:10" ht="13.9">
      <c r="A6633" s="4" t="s">
        <v>14572</v>
      </c>
      <c r="B6633" s="4" t="s">
        <v>649</v>
      </c>
      <c r="C6633" s="4" t="s">
        <v>14573</v>
      </c>
      <c r="D6633" s="4">
        <v>2.3400000000000001E-2</v>
      </c>
      <c r="E6633" s="4">
        <v>4.5999999999999999E-3</v>
      </c>
      <c r="F6633" s="81" t="s">
        <v>8703</v>
      </c>
      <c r="G6633" s="4">
        <v>0.6149</v>
      </c>
      <c r="H6633" s="2">
        <v>448902</v>
      </c>
      <c r="I6633" s="2">
        <v>25.88</v>
      </c>
      <c r="J6633" s="82" t="s">
        <v>2078</v>
      </c>
    </row>
    <row r="6634" spans="1:10" ht="13.9">
      <c r="A6634" s="4" t="s">
        <v>14574</v>
      </c>
      <c r="B6634" s="4" t="s">
        <v>649</v>
      </c>
      <c r="C6634" s="4" t="s">
        <v>654</v>
      </c>
      <c r="D6634" s="4">
        <v>-1.9E-2</v>
      </c>
      <c r="E6634" s="4">
        <v>4.1000000000000003E-3</v>
      </c>
      <c r="F6634" s="81" t="s">
        <v>14575</v>
      </c>
      <c r="G6634" s="4">
        <v>0.4466</v>
      </c>
      <c r="H6634" s="2">
        <v>483768</v>
      </c>
      <c r="I6634" s="2">
        <v>21.48</v>
      </c>
      <c r="J6634" s="82" t="s">
        <v>1498</v>
      </c>
    </row>
    <row r="6635" spans="1:10" ht="13.9">
      <c r="A6635" s="4" t="s">
        <v>14576</v>
      </c>
      <c r="B6635" s="4" t="s">
        <v>649</v>
      </c>
      <c r="C6635" s="4" t="s">
        <v>662</v>
      </c>
      <c r="D6635" s="4">
        <v>1.78E-2</v>
      </c>
      <c r="E6635" s="4">
        <v>3.7000000000000002E-3</v>
      </c>
      <c r="F6635" s="81" t="s">
        <v>1304</v>
      </c>
      <c r="G6635" s="4">
        <v>0.61509999999999998</v>
      </c>
      <c r="H6635" s="2">
        <v>491541</v>
      </c>
      <c r="I6635" s="2">
        <v>23.14</v>
      </c>
      <c r="J6635" s="82" t="s">
        <v>7797</v>
      </c>
    </row>
    <row r="6636" spans="1:10" ht="13.9">
      <c r="A6636" s="4" t="s">
        <v>14577</v>
      </c>
      <c r="B6636" s="4" t="s">
        <v>650</v>
      </c>
      <c r="C6636" s="4" t="s">
        <v>662</v>
      </c>
      <c r="D6636" s="4">
        <v>-1.9E-2</v>
      </c>
      <c r="E6636" s="4">
        <v>4.1000000000000003E-3</v>
      </c>
      <c r="F6636" s="81" t="s">
        <v>4533</v>
      </c>
      <c r="G6636" s="4">
        <v>0.36859999999999998</v>
      </c>
      <c r="H6636" s="2">
        <v>524880</v>
      </c>
      <c r="I6636" s="2">
        <v>21.48</v>
      </c>
      <c r="J6636" s="82" t="s">
        <v>7927</v>
      </c>
    </row>
    <row r="6637" spans="1:10" ht="13.9">
      <c r="A6637" s="4" t="s">
        <v>14578</v>
      </c>
      <c r="B6637" s="4" t="s">
        <v>662</v>
      </c>
      <c r="C6637" s="4" t="s">
        <v>654</v>
      </c>
      <c r="D6637" s="4">
        <v>-1.8800000000000001E-2</v>
      </c>
      <c r="E6637" s="4">
        <v>4.1000000000000003E-3</v>
      </c>
      <c r="F6637" s="81" t="s">
        <v>14579</v>
      </c>
      <c r="G6637" s="4">
        <v>0.36909999999999998</v>
      </c>
      <c r="H6637" s="2">
        <v>516657</v>
      </c>
      <c r="I6637" s="2">
        <v>21.03</v>
      </c>
      <c r="J6637" s="82" t="s">
        <v>14580</v>
      </c>
    </row>
    <row r="6638" spans="1:10" ht="13.9">
      <c r="A6638" s="4" t="s">
        <v>14581</v>
      </c>
      <c r="B6638" s="4" t="s">
        <v>649</v>
      </c>
      <c r="C6638" s="4" t="s">
        <v>654</v>
      </c>
      <c r="D6638" s="4">
        <v>-2.1299999999999999E-2</v>
      </c>
      <c r="E6638" s="4">
        <v>4.5999999999999999E-3</v>
      </c>
      <c r="F6638" s="81" t="s">
        <v>3008</v>
      </c>
      <c r="G6638" s="4">
        <v>0.73529999999999995</v>
      </c>
      <c r="H6638" s="2">
        <v>482750</v>
      </c>
      <c r="I6638" s="2">
        <v>21.44</v>
      </c>
      <c r="J6638" s="82" t="s">
        <v>14582</v>
      </c>
    </row>
    <row r="6639" spans="1:10" ht="13.9">
      <c r="A6639" s="4" t="s">
        <v>14583</v>
      </c>
      <c r="B6639" s="4" t="s">
        <v>649</v>
      </c>
      <c r="C6639" s="4" t="s">
        <v>654</v>
      </c>
      <c r="D6639" s="4">
        <v>2.93E-2</v>
      </c>
      <c r="E6639" s="4">
        <v>6.4000000000000003E-3</v>
      </c>
      <c r="F6639" s="81" t="s">
        <v>5322</v>
      </c>
      <c r="G6639" s="4">
        <v>0.93400000000000005</v>
      </c>
      <c r="H6639" s="2">
        <v>592095</v>
      </c>
      <c r="I6639" s="2">
        <v>20.96</v>
      </c>
      <c r="J6639" s="82" t="s">
        <v>1258</v>
      </c>
    </row>
    <row r="6640" spans="1:10" ht="13.9">
      <c r="A6640" s="4" t="s">
        <v>14584</v>
      </c>
      <c r="B6640" s="4" t="s">
        <v>649</v>
      </c>
      <c r="C6640" s="4" t="s">
        <v>650</v>
      </c>
      <c r="D6640" s="4">
        <v>0.2601</v>
      </c>
      <c r="E6640" s="4">
        <v>5.6899999999999999E-2</v>
      </c>
      <c r="F6640" s="81" t="s">
        <v>14585</v>
      </c>
      <c r="G6640" s="4">
        <v>1.6000000000000001E-3</v>
      </c>
      <c r="H6640" s="2">
        <v>448902</v>
      </c>
      <c r="I6640" s="2">
        <v>20.9</v>
      </c>
      <c r="J6640" s="82" t="s">
        <v>1493</v>
      </c>
    </row>
    <row r="6641" spans="1:10" ht="13.9">
      <c r="A6641" s="4" t="s">
        <v>14586</v>
      </c>
      <c r="B6641" s="4" t="s">
        <v>649</v>
      </c>
      <c r="C6641" s="4" t="s">
        <v>654</v>
      </c>
      <c r="D6641" s="4">
        <v>0.2109</v>
      </c>
      <c r="E6641" s="4">
        <v>4.2200000000000001E-2</v>
      </c>
      <c r="F6641" s="81" t="s">
        <v>14587</v>
      </c>
      <c r="G6641" s="4">
        <v>3.7000000000000002E-3</v>
      </c>
      <c r="H6641" s="2">
        <v>448902</v>
      </c>
      <c r="I6641" s="2">
        <v>24.98</v>
      </c>
      <c r="J6641" s="82" t="s">
        <v>14588</v>
      </c>
    </row>
    <row r="6642" spans="1:10" ht="13.9">
      <c r="A6642" s="4" t="s">
        <v>14589</v>
      </c>
      <c r="B6642" s="4" t="s">
        <v>649</v>
      </c>
      <c r="C6642" s="4" t="s">
        <v>654</v>
      </c>
      <c r="D6642" s="4">
        <v>-6.2199999999999998E-2</v>
      </c>
      <c r="E6642" s="4">
        <v>1.2999999999999999E-2</v>
      </c>
      <c r="F6642" s="81" t="s">
        <v>1006</v>
      </c>
      <c r="G6642" s="4">
        <v>0.96630000000000005</v>
      </c>
      <c r="H6642" s="2">
        <v>448902</v>
      </c>
      <c r="I6642" s="2">
        <v>22.89</v>
      </c>
      <c r="J6642" s="82" t="s">
        <v>4374</v>
      </c>
    </row>
    <row r="6643" spans="1:10" ht="13.9">
      <c r="A6643" s="4" t="s">
        <v>14590</v>
      </c>
      <c r="B6643" s="4" t="s">
        <v>649</v>
      </c>
      <c r="C6643" s="4" t="s">
        <v>654</v>
      </c>
      <c r="D6643" s="4">
        <v>-1.5599999999999999E-2</v>
      </c>
      <c r="E6643" s="4">
        <v>3.3999999999999998E-3</v>
      </c>
      <c r="F6643" s="81" t="s">
        <v>4321</v>
      </c>
      <c r="G6643" s="4">
        <v>0.54430000000000001</v>
      </c>
      <c r="H6643" s="2">
        <v>524758</v>
      </c>
      <c r="I6643" s="2">
        <v>21.05</v>
      </c>
      <c r="J6643" s="82" t="s">
        <v>14591</v>
      </c>
    </row>
    <row r="6644" spans="1:10" ht="13.9">
      <c r="A6644" s="4" t="s">
        <v>14592</v>
      </c>
      <c r="B6644" s="4" t="s">
        <v>650</v>
      </c>
      <c r="C6644" s="4" t="s">
        <v>662</v>
      </c>
      <c r="D6644" s="4">
        <v>1.5100000000000001E-2</v>
      </c>
      <c r="E6644" s="4">
        <v>3.2000000000000002E-3</v>
      </c>
      <c r="F6644" s="81" t="s">
        <v>8416</v>
      </c>
      <c r="G6644" s="4">
        <v>0.43219999999999997</v>
      </c>
      <c r="H6644" s="2">
        <v>604143</v>
      </c>
      <c r="I6644" s="2">
        <v>22.27</v>
      </c>
      <c r="J6644" s="82" t="s">
        <v>14593</v>
      </c>
    </row>
    <row r="6645" spans="1:10" ht="13.9">
      <c r="A6645" s="4" t="s">
        <v>14594</v>
      </c>
      <c r="B6645" s="4" t="s">
        <v>649</v>
      </c>
      <c r="C6645" s="4" t="s">
        <v>662</v>
      </c>
      <c r="D6645" s="4">
        <v>2.0400000000000001E-2</v>
      </c>
      <c r="E6645" s="4">
        <v>4.1000000000000003E-3</v>
      </c>
      <c r="F6645" s="81" t="s">
        <v>14595</v>
      </c>
      <c r="G6645" s="4">
        <v>0.44479999999999997</v>
      </c>
      <c r="H6645" s="2">
        <v>483768</v>
      </c>
      <c r="I6645" s="2">
        <v>24.76</v>
      </c>
      <c r="J6645" s="82" t="s">
        <v>2170</v>
      </c>
    </row>
    <row r="6646" spans="1:10" ht="13.9">
      <c r="A6646" s="4" t="s">
        <v>14596</v>
      </c>
      <c r="B6646" s="4" t="s">
        <v>14597</v>
      </c>
      <c r="C6646" s="4" t="s">
        <v>662</v>
      </c>
      <c r="D6646" s="4">
        <v>2.18E-2</v>
      </c>
      <c r="E6646" s="4">
        <v>4.7000000000000002E-3</v>
      </c>
      <c r="F6646" s="81" t="s">
        <v>14598</v>
      </c>
      <c r="G6646" s="4">
        <v>0.68110000000000004</v>
      </c>
      <c r="H6646" s="2">
        <v>448902</v>
      </c>
      <c r="I6646" s="2">
        <v>21.51</v>
      </c>
      <c r="J6646" s="82" t="s">
        <v>4123</v>
      </c>
    </row>
    <row r="6647" spans="1:10" ht="13.9">
      <c r="A6647" s="4" t="s">
        <v>14599</v>
      </c>
      <c r="B6647" s="4" t="s">
        <v>650</v>
      </c>
      <c r="C6647" s="4" t="s">
        <v>654</v>
      </c>
      <c r="D6647" s="4">
        <v>-2.47E-2</v>
      </c>
      <c r="E6647" s="4">
        <v>5.4000000000000003E-3</v>
      </c>
      <c r="F6647" s="81" t="s">
        <v>14600</v>
      </c>
      <c r="G6647" s="4">
        <v>0.82189999999999996</v>
      </c>
      <c r="H6647" s="2">
        <v>483768</v>
      </c>
      <c r="I6647" s="2">
        <v>20.92</v>
      </c>
      <c r="J6647" s="82" t="s">
        <v>2737</v>
      </c>
    </row>
    <row r="6648" spans="1:10" ht="13.9">
      <c r="A6648" s="4" t="s">
        <v>14601</v>
      </c>
      <c r="B6648" s="4" t="s">
        <v>650</v>
      </c>
      <c r="C6648" s="4" t="s">
        <v>662</v>
      </c>
      <c r="D6648" s="4">
        <v>2.4299999999999999E-2</v>
      </c>
      <c r="E6648" s="4">
        <v>5.1999999999999998E-3</v>
      </c>
      <c r="F6648" s="81" t="s">
        <v>8312</v>
      </c>
      <c r="G6648" s="4">
        <v>0.1938</v>
      </c>
      <c r="H6648" s="2">
        <v>482750</v>
      </c>
      <c r="I6648" s="2">
        <v>21.84</v>
      </c>
      <c r="J6648" s="82" t="s">
        <v>2302</v>
      </c>
    </row>
    <row r="6649" spans="1:10" ht="13.9">
      <c r="A6649" s="4" t="s">
        <v>14602</v>
      </c>
      <c r="B6649" s="4" t="s">
        <v>649</v>
      </c>
      <c r="C6649" s="4" t="s">
        <v>662</v>
      </c>
      <c r="D6649" s="4">
        <v>-2.4199999999999999E-2</v>
      </c>
      <c r="E6649" s="4">
        <v>5.0000000000000001E-3</v>
      </c>
      <c r="F6649" s="81" t="s">
        <v>14603</v>
      </c>
      <c r="G6649" s="4">
        <v>0.78859999999999997</v>
      </c>
      <c r="H6649" s="2">
        <v>482750</v>
      </c>
      <c r="I6649" s="2">
        <v>23.43</v>
      </c>
      <c r="J6649" s="82" t="s">
        <v>14092</v>
      </c>
    </row>
    <row r="6650" spans="1:10" ht="13.9">
      <c r="A6650" s="4" t="s">
        <v>14604</v>
      </c>
      <c r="B6650" s="4" t="s">
        <v>650</v>
      </c>
      <c r="C6650" s="4" t="s">
        <v>662</v>
      </c>
      <c r="D6650" s="4">
        <v>-1.84E-2</v>
      </c>
      <c r="E6650" s="4">
        <v>3.8999999999999998E-3</v>
      </c>
      <c r="F6650" s="81" t="s">
        <v>3282</v>
      </c>
      <c r="G6650" s="4">
        <v>0.7792</v>
      </c>
      <c r="H6650" s="2">
        <v>603226</v>
      </c>
      <c r="I6650" s="2">
        <v>22.26</v>
      </c>
      <c r="J6650" s="82" t="s">
        <v>3767</v>
      </c>
    </row>
    <row r="6651" spans="1:10" ht="13.9">
      <c r="A6651" s="4" t="s">
        <v>14605</v>
      </c>
      <c r="B6651" s="4" t="s">
        <v>650</v>
      </c>
      <c r="C6651" s="4" t="s">
        <v>654</v>
      </c>
      <c r="D6651" s="4">
        <v>-2.5499999999999998E-2</v>
      </c>
      <c r="E6651" s="4">
        <v>5.1999999999999998E-3</v>
      </c>
      <c r="F6651" s="81" t="s">
        <v>14606</v>
      </c>
      <c r="G6651" s="4">
        <v>0.81269999999999998</v>
      </c>
      <c r="H6651" s="2">
        <v>483768</v>
      </c>
      <c r="I6651" s="2">
        <v>24.05</v>
      </c>
      <c r="J6651" s="82" t="s">
        <v>1804</v>
      </c>
    </row>
    <row r="6652" spans="1:10" ht="13.9">
      <c r="A6652" s="4" t="s">
        <v>14607</v>
      </c>
      <c r="B6652" s="4" t="s">
        <v>662</v>
      </c>
      <c r="C6652" s="4" t="s">
        <v>654</v>
      </c>
      <c r="D6652" s="4">
        <v>2.4899999999999999E-2</v>
      </c>
      <c r="E6652" s="4">
        <v>5.1999999999999998E-3</v>
      </c>
      <c r="F6652" s="81" t="s">
        <v>14608</v>
      </c>
      <c r="G6652" s="4">
        <v>0.18629999999999999</v>
      </c>
      <c r="H6652" s="2">
        <v>483768</v>
      </c>
      <c r="I6652" s="2">
        <v>22.93</v>
      </c>
      <c r="J6652" s="82" t="s">
        <v>2258</v>
      </c>
    </row>
    <row r="6653" spans="1:10" ht="13.9">
      <c r="A6653" s="4" t="s">
        <v>14609</v>
      </c>
      <c r="B6653" s="4" t="s">
        <v>650</v>
      </c>
      <c r="C6653" s="4" t="s">
        <v>662</v>
      </c>
      <c r="D6653" s="4">
        <v>2.4799999999999999E-2</v>
      </c>
      <c r="E6653" s="4">
        <v>5.1999999999999998E-3</v>
      </c>
      <c r="F6653" s="81" t="s">
        <v>8645</v>
      </c>
      <c r="G6653" s="4">
        <v>0.18590000000000001</v>
      </c>
      <c r="H6653" s="2">
        <v>483768</v>
      </c>
      <c r="I6653" s="2">
        <v>22.75</v>
      </c>
      <c r="J6653" s="82" t="s">
        <v>13041</v>
      </c>
    </row>
    <row r="6654" spans="1:10" ht="13.9">
      <c r="A6654" s="4" t="s">
        <v>14610</v>
      </c>
      <c r="B6654" s="4" t="s">
        <v>662</v>
      </c>
      <c r="C6654" s="4" t="s">
        <v>654</v>
      </c>
      <c r="D6654" s="4">
        <v>2.5100000000000001E-2</v>
      </c>
      <c r="E6654" s="4">
        <v>5.1999999999999998E-3</v>
      </c>
      <c r="F6654" s="81" t="s">
        <v>14611</v>
      </c>
      <c r="G6654" s="4">
        <v>0.18629999999999999</v>
      </c>
      <c r="H6654" s="2">
        <v>483768</v>
      </c>
      <c r="I6654" s="2">
        <v>23.3</v>
      </c>
      <c r="J6654" s="82" t="s">
        <v>1777</v>
      </c>
    </row>
    <row r="6655" spans="1:10" ht="13.9">
      <c r="A6655" s="4" t="s">
        <v>14612</v>
      </c>
      <c r="B6655" s="4" t="s">
        <v>650</v>
      </c>
      <c r="C6655" s="4" t="s">
        <v>654</v>
      </c>
      <c r="D6655" s="4">
        <v>2.53E-2</v>
      </c>
      <c r="E6655" s="4">
        <v>5.1999999999999998E-3</v>
      </c>
      <c r="F6655" s="81" t="s">
        <v>2527</v>
      </c>
      <c r="G6655" s="4">
        <v>0.18590000000000001</v>
      </c>
      <c r="H6655" s="2">
        <v>483768</v>
      </c>
      <c r="I6655" s="2">
        <v>23.67</v>
      </c>
      <c r="J6655" s="82" t="s">
        <v>1233</v>
      </c>
    </row>
    <row r="6656" spans="1:10" ht="13.9">
      <c r="A6656" s="4" t="s">
        <v>14613</v>
      </c>
      <c r="B6656" s="4" t="s">
        <v>649</v>
      </c>
      <c r="C6656" s="4" t="s">
        <v>654</v>
      </c>
      <c r="D6656" s="4">
        <v>-2.5499999999999998E-2</v>
      </c>
      <c r="E6656" s="4">
        <v>5.3E-3</v>
      </c>
      <c r="F6656" s="81" t="s">
        <v>13255</v>
      </c>
      <c r="G6656" s="4">
        <v>0.81710000000000005</v>
      </c>
      <c r="H6656" s="2">
        <v>483768</v>
      </c>
      <c r="I6656" s="2">
        <v>23.15</v>
      </c>
      <c r="J6656" s="82" t="s">
        <v>4994</v>
      </c>
    </row>
    <row r="6657" spans="1:10" ht="13.9">
      <c r="A6657" s="4" t="s">
        <v>14614</v>
      </c>
      <c r="B6657" s="4" t="s">
        <v>650</v>
      </c>
      <c r="C6657" s="4" t="s">
        <v>662</v>
      </c>
      <c r="D6657" s="4">
        <v>2.5700000000000001E-2</v>
      </c>
      <c r="E6657" s="4">
        <v>5.3E-3</v>
      </c>
      <c r="F6657" s="81" t="s">
        <v>14615</v>
      </c>
      <c r="G6657" s="4">
        <v>0.183</v>
      </c>
      <c r="H6657" s="2">
        <v>483768</v>
      </c>
      <c r="I6657" s="2">
        <v>23.51</v>
      </c>
      <c r="J6657" s="82" t="s">
        <v>1167</v>
      </c>
    </row>
    <row r="6658" spans="1:10" ht="13.9">
      <c r="A6658" s="4" t="s">
        <v>14616</v>
      </c>
      <c r="B6658" s="4" t="s">
        <v>662</v>
      </c>
      <c r="C6658" s="4" t="s">
        <v>654</v>
      </c>
      <c r="D6658" s="4">
        <v>-2.5999999999999999E-2</v>
      </c>
      <c r="E6658" s="4">
        <v>5.3E-3</v>
      </c>
      <c r="F6658" s="81" t="s">
        <v>14617</v>
      </c>
      <c r="G6658" s="4">
        <v>0.81840000000000002</v>
      </c>
      <c r="H6658" s="2">
        <v>483768</v>
      </c>
      <c r="I6658" s="2">
        <v>24.07</v>
      </c>
      <c r="J6658" s="82" t="s">
        <v>5685</v>
      </c>
    </row>
    <row r="6659" spans="1:10" ht="13.9">
      <c r="A6659" s="4" t="s">
        <v>14618</v>
      </c>
      <c r="B6659" s="4" t="s">
        <v>650</v>
      </c>
      <c r="C6659" s="4" t="s">
        <v>662</v>
      </c>
      <c r="D6659" s="4">
        <v>2.5700000000000001E-2</v>
      </c>
      <c r="E6659" s="4">
        <v>5.3E-3</v>
      </c>
      <c r="F6659" s="81" t="s">
        <v>14257</v>
      </c>
      <c r="G6659" s="4">
        <v>0.18149999999999999</v>
      </c>
      <c r="H6659" s="2">
        <v>483768</v>
      </c>
      <c r="I6659" s="2">
        <v>23.51</v>
      </c>
      <c r="J6659" s="82" t="s">
        <v>1167</v>
      </c>
    </row>
    <row r="6660" spans="1:10" ht="13.9">
      <c r="A6660" s="4" t="s">
        <v>14619</v>
      </c>
      <c r="B6660" s="4" t="s">
        <v>1453</v>
      </c>
      <c r="C6660" s="4" t="s">
        <v>662</v>
      </c>
      <c r="D6660" s="4">
        <v>-2.76E-2</v>
      </c>
      <c r="E6660" s="4">
        <v>5.4999999999999997E-3</v>
      </c>
      <c r="F6660" s="81" t="s">
        <v>12758</v>
      </c>
      <c r="G6660" s="4">
        <v>0.82140000000000002</v>
      </c>
      <c r="H6660" s="2">
        <v>448902</v>
      </c>
      <c r="I6660" s="2">
        <v>25.18</v>
      </c>
      <c r="J6660" s="82" t="s">
        <v>1923</v>
      </c>
    </row>
    <row r="6661" spans="1:10" ht="13.9">
      <c r="A6661" s="4" t="s">
        <v>14620</v>
      </c>
      <c r="B6661" s="4" t="s">
        <v>649</v>
      </c>
      <c r="C6661" s="4" t="s">
        <v>654</v>
      </c>
      <c r="D6661" s="4">
        <v>2.6100000000000002E-2</v>
      </c>
      <c r="E6661" s="4">
        <v>5.3E-3</v>
      </c>
      <c r="F6661" s="81" t="s">
        <v>14621</v>
      </c>
      <c r="G6661" s="4">
        <v>0.18210000000000001</v>
      </c>
      <c r="H6661" s="2">
        <v>483768</v>
      </c>
      <c r="I6661" s="2">
        <v>24.25</v>
      </c>
      <c r="J6661" s="82" t="s">
        <v>6834</v>
      </c>
    </row>
    <row r="6662" spans="1:10" ht="13.9">
      <c r="A6662" s="4" t="s">
        <v>14622</v>
      </c>
      <c r="B6662" s="4" t="s">
        <v>650</v>
      </c>
      <c r="C6662" s="4" t="s">
        <v>662</v>
      </c>
      <c r="D6662" s="4">
        <v>2.6100000000000002E-2</v>
      </c>
      <c r="E6662" s="4">
        <v>5.3E-3</v>
      </c>
      <c r="F6662" s="81" t="s">
        <v>14623</v>
      </c>
      <c r="G6662" s="4">
        <v>0.18210000000000001</v>
      </c>
      <c r="H6662" s="2">
        <v>483768</v>
      </c>
      <c r="I6662" s="2">
        <v>24.25</v>
      </c>
      <c r="J6662" s="82" t="s">
        <v>6834</v>
      </c>
    </row>
    <row r="6663" spans="1:10" ht="13.9">
      <c r="A6663" s="4" t="s">
        <v>14624</v>
      </c>
      <c r="B6663" s="4" t="s">
        <v>650</v>
      </c>
      <c r="C6663" s="4" t="s">
        <v>662</v>
      </c>
      <c r="D6663" s="4">
        <v>2.63E-2</v>
      </c>
      <c r="E6663" s="4">
        <v>5.3E-3</v>
      </c>
      <c r="F6663" s="81" t="s">
        <v>9020</v>
      </c>
      <c r="G6663" s="4">
        <v>0.1822</v>
      </c>
      <c r="H6663" s="2">
        <v>483768</v>
      </c>
      <c r="I6663" s="2">
        <v>24.62</v>
      </c>
      <c r="J6663" s="82" t="s">
        <v>4132</v>
      </c>
    </row>
    <row r="6664" spans="1:10" ht="13.9">
      <c r="A6664" s="4" t="s">
        <v>14625</v>
      </c>
      <c r="B6664" s="4" t="s">
        <v>650</v>
      </c>
      <c r="C6664" s="4" t="s">
        <v>662</v>
      </c>
      <c r="D6664" s="4">
        <v>-2.6200000000000001E-2</v>
      </c>
      <c r="E6664" s="4">
        <v>5.3E-3</v>
      </c>
      <c r="F6664" s="81" t="s">
        <v>14626</v>
      </c>
      <c r="G6664" s="4">
        <v>0.81769999999999998</v>
      </c>
      <c r="H6664" s="2">
        <v>483768</v>
      </c>
      <c r="I6664" s="2">
        <v>24.44</v>
      </c>
      <c r="J6664" s="82" t="s">
        <v>1516</v>
      </c>
    </row>
    <row r="6665" spans="1:10" ht="13.9">
      <c r="A6665" s="4" t="s">
        <v>14627</v>
      </c>
      <c r="B6665" s="4" t="s">
        <v>649</v>
      </c>
      <c r="C6665" s="4" t="s">
        <v>654</v>
      </c>
      <c r="D6665" s="4">
        <v>2.6100000000000002E-2</v>
      </c>
      <c r="E6665" s="4">
        <v>5.3E-3</v>
      </c>
      <c r="F6665" s="81" t="s">
        <v>14628</v>
      </c>
      <c r="G6665" s="4">
        <v>0.18229999999999999</v>
      </c>
      <c r="H6665" s="2">
        <v>483768</v>
      </c>
      <c r="I6665" s="2">
        <v>24.25</v>
      </c>
      <c r="J6665" s="82" t="s">
        <v>6834</v>
      </c>
    </row>
    <row r="6666" spans="1:10" ht="13.9">
      <c r="A6666" s="4" t="s">
        <v>14629</v>
      </c>
      <c r="B6666" s="4" t="s">
        <v>649</v>
      </c>
      <c r="C6666" s="4" t="s">
        <v>654</v>
      </c>
      <c r="D6666" s="4">
        <v>-2.4899999999999999E-2</v>
      </c>
      <c r="E6666" s="4">
        <v>5.1999999999999998E-3</v>
      </c>
      <c r="F6666" s="81" t="s">
        <v>1643</v>
      </c>
      <c r="G6666" s="4">
        <v>0.8125</v>
      </c>
      <c r="H6666" s="2">
        <v>483768</v>
      </c>
      <c r="I6666" s="2">
        <v>22.93</v>
      </c>
      <c r="J6666" s="82" t="s">
        <v>2258</v>
      </c>
    </row>
    <row r="6667" spans="1:10" ht="13.9">
      <c r="A6667" s="4" t="s">
        <v>14630</v>
      </c>
      <c r="B6667" s="4" t="s">
        <v>650</v>
      </c>
      <c r="C6667" s="4" t="s">
        <v>662</v>
      </c>
      <c r="D6667" s="4">
        <v>2.5999999999999999E-2</v>
      </c>
      <c r="E6667" s="4">
        <v>5.3E-3</v>
      </c>
      <c r="F6667" s="81" t="s">
        <v>14631</v>
      </c>
      <c r="G6667" s="4">
        <v>0.18229999999999999</v>
      </c>
      <c r="H6667" s="2">
        <v>483768</v>
      </c>
      <c r="I6667" s="2">
        <v>24.07</v>
      </c>
      <c r="J6667" s="82" t="s">
        <v>5685</v>
      </c>
    </row>
    <row r="6668" spans="1:10" ht="13.9">
      <c r="A6668" s="4" t="s">
        <v>14632</v>
      </c>
      <c r="B6668" s="4" t="s">
        <v>649</v>
      </c>
      <c r="C6668" s="4" t="s">
        <v>654</v>
      </c>
      <c r="D6668" s="4">
        <v>-2.52E-2</v>
      </c>
      <c r="E6668" s="4">
        <v>5.1999999999999998E-3</v>
      </c>
      <c r="F6668" s="81" t="s">
        <v>3639</v>
      </c>
      <c r="G6668" s="4">
        <v>0.81259999999999999</v>
      </c>
      <c r="H6668" s="2">
        <v>483768</v>
      </c>
      <c r="I6668" s="2">
        <v>23.49</v>
      </c>
      <c r="J6668" s="82" t="s">
        <v>3809</v>
      </c>
    </row>
    <row r="6669" spans="1:10" ht="13.9">
      <c r="A6669" s="4" t="s">
        <v>14633</v>
      </c>
      <c r="B6669" s="4" t="s">
        <v>650</v>
      </c>
      <c r="C6669" s="4" t="s">
        <v>662</v>
      </c>
      <c r="D6669" s="4">
        <v>2.3300000000000001E-2</v>
      </c>
      <c r="E6669" s="4">
        <v>5.0000000000000001E-3</v>
      </c>
      <c r="F6669" s="81" t="s">
        <v>4246</v>
      </c>
      <c r="G6669" s="4">
        <v>0.19109999999999999</v>
      </c>
      <c r="H6669" s="2">
        <v>528460</v>
      </c>
      <c r="I6669" s="2">
        <v>21.72</v>
      </c>
      <c r="J6669" s="82" t="s">
        <v>14634</v>
      </c>
    </row>
    <row r="6670" spans="1:10" ht="13.9">
      <c r="A6670" s="4" t="s">
        <v>14635</v>
      </c>
      <c r="B6670" s="4" t="s">
        <v>662</v>
      </c>
      <c r="C6670" s="4" t="s">
        <v>654</v>
      </c>
      <c r="D6670" s="4">
        <v>2.5700000000000001E-2</v>
      </c>
      <c r="E6670" s="4">
        <v>5.1999999999999998E-3</v>
      </c>
      <c r="F6670" s="81" t="s">
        <v>14636</v>
      </c>
      <c r="G6670" s="4">
        <v>0.18720000000000001</v>
      </c>
      <c r="H6670" s="2">
        <v>483768</v>
      </c>
      <c r="I6670" s="2">
        <v>24.43</v>
      </c>
      <c r="J6670" s="82" t="s">
        <v>1136</v>
      </c>
    </row>
    <row r="6671" spans="1:10" ht="13.9">
      <c r="A6671" s="4" t="s">
        <v>14637</v>
      </c>
      <c r="B6671" s="4" t="s">
        <v>649</v>
      </c>
      <c r="C6671" s="4" t="s">
        <v>654</v>
      </c>
      <c r="D6671" s="4">
        <v>2.5100000000000001E-2</v>
      </c>
      <c r="E6671" s="4">
        <v>5.1999999999999998E-3</v>
      </c>
      <c r="F6671" s="81" t="s">
        <v>5481</v>
      </c>
      <c r="G6671" s="4">
        <v>0.187</v>
      </c>
      <c r="H6671" s="2">
        <v>483768</v>
      </c>
      <c r="I6671" s="2">
        <v>23.3</v>
      </c>
      <c r="J6671" s="82" t="s">
        <v>1777</v>
      </c>
    </row>
    <row r="6672" spans="1:10" ht="13.9">
      <c r="A6672" s="4" t="s">
        <v>14638</v>
      </c>
      <c r="B6672" s="4" t="s">
        <v>654</v>
      </c>
      <c r="C6672" s="4" t="s">
        <v>14639</v>
      </c>
      <c r="D6672" s="4">
        <v>2.8400000000000002E-2</v>
      </c>
      <c r="E6672" s="4">
        <v>5.7000000000000002E-3</v>
      </c>
      <c r="F6672" s="81" t="s">
        <v>14640</v>
      </c>
      <c r="G6672" s="4">
        <v>0.15989999999999999</v>
      </c>
      <c r="H6672" s="2">
        <v>448902</v>
      </c>
      <c r="I6672" s="2">
        <v>24.82</v>
      </c>
      <c r="J6672" s="82" t="s">
        <v>14641</v>
      </c>
    </row>
    <row r="6673" spans="1:10" ht="13.9">
      <c r="A6673" s="4" t="s">
        <v>14642</v>
      </c>
      <c r="B6673" s="4" t="s">
        <v>650</v>
      </c>
      <c r="C6673" s="4" t="s">
        <v>654</v>
      </c>
      <c r="D6673" s="4">
        <v>2.63E-2</v>
      </c>
      <c r="E6673" s="4">
        <v>5.7000000000000002E-3</v>
      </c>
      <c r="F6673" s="81" t="s">
        <v>2929</v>
      </c>
      <c r="G6673" s="4">
        <v>0.1487</v>
      </c>
      <c r="H6673" s="2">
        <v>483768</v>
      </c>
      <c r="I6673" s="2">
        <v>21.29</v>
      </c>
      <c r="J6673" s="82" t="s">
        <v>13377</v>
      </c>
    </row>
    <row r="6674" spans="1:10" ht="13.9">
      <c r="A6674" s="4" t="s">
        <v>14643</v>
      </c>
      <c r="B6674" s="4" t="s">
        <v>650</v>
      </c>
      <c r="C6674" s="4" t="s">
        <v>662</v>
      </c>
      <c r="D6674" s="4">
        <v>2.5999999999999999E-2</v>
      </c>
      <c r="E6674" s="4">
        <v>5.5999999999999999E-3</v>
      </c>
      <c r="F6674" s="81" t="s">
        <v>14644</v>
      </c>
      <c r="G6674" s="4">
        <v>0.15479999999999999</v>
      </c>
      <c r="H6674" s="2">
        <v>483768</v>
      </c>
      <c r="I6674" s="2">
        <v>21.56</v>
      </c>
      <c r="J6674" s="82" t="s">
        <v>2643</v>
      </c>
    </row>
    <row r="6675" spans="1:10" ht="13.9">
      <c r="A6675" s="4" t="s">
        <v>14645</v>
      </c>
      <c r="B6675" s="4" t="s">
        <v>650</v>
      </c>
      <c r="C6675" s="4" t="s">
        <v>1599</v>
      </c>
      <c r="D6675" s="4">
        <v>2.8799999999999999E-2</v>
      </c>
      <c r="E6675" s="4">
        <v>5.8999999999999999E-3</v>
      </c>
      <c r="F6675" s="81" t="s">
        <v>8518</v>
      </c>
      <c r="G6675" s="4">
        <v>0.152</v>
      </c>
      <c r="H6675" s="2">
        <v>448902</v>
      </c>
      <c r="I6675" s="2">
        <v>23.83</v>
      </c>
      <c r="J6675" s="82" t="s">
        <v>7620</v>
      </c>
    </row>
    <row r="6676" spans="1:10" ht="13.9">
      <c r="A6676" s="4" t="s">
        <v>14646</v>
      </c>
      <c r="B6676" s="4" t="s">
        <v>650</v>
      </c>
      <c r="C6676" s="4" t="s">
        <v>1599</v>
      </c>
      <c r="D6676" s="4">
        <v>2.8799999999999999E-2</v>
      </c>
      <c r="E6676" s="4">
        <v>5.8999999999999999E-3</v>
      </c>
      <c r="F6676" s="81" t="s">
        <v>7910</v>
      </c>
      <c r="G6676" s="4">
        <v>0.152</v>
      </c>
      <c r="H6676" s="2">
        <v>448902</v>
      </c>
      <c r="I6676" s="2">
        <v>23.83</v>
      </c>
      <c r="J6676" s="82" t="s">
        <v>7620</v>
      </c>
    </row>
    <row r="6677" spans="1:10" ht="13.9">
      <c r="A6677" s="4" t="s">
        <v>14647</v>
      </c>
      <c r="B6677" s="4" t="s">
        <v>650</v>
      </c>
      <c r="C6677" s="4" t="s">
        <v>662</v>
      </c>
      <c r="D6677" s="4">
        <v>2.7400000000000001E-2</v>
      </c>
      <c r="E6677" s="4">
        <v>5.7999999999999996E-3</v>
      </c>
      <c r="F6677" s="81" t="s">
        <v>2571</v>
      </c>
      <c r="G6677" s="4">
        <v>0.14399999999999999</v>
      </c>
      <c r="H6677" s="2">
        <v>483768</v>
      </c>
      <c r="I6677" s="2">
        <v>22.32</v>
      </c>
      <c r="J6677" s="82" t="s">
        <v>14283</v>
      </c>
    </row>
    <row r="6678" spans="1:10" ht="13.9">
      <c r="A6678" s="4" t="s">
        <v>14648</v>
      </c>
      <c r="B6678" s="4" t="s">
        <v>650</v>
      </c>
      <c r="C6678" s="4" t="s">
        <v>662</v>
      </c>
      <c r="D6678" s="4">
        <v>2.5100000000000001E-2</v>
      </c>
      <c r="E6678" s="4">
        <v>5.3E-3</v>
      </c>
      <c r="F6678" s="81" t="s">
        <v>14649</v>
      </c>
      <c r="G6678" s="4">
        <v>0.18229999999999999</v>
      </c>
      <c r="H6678" s="2">
        <v>483768</v>
      </c>
      <c r="I6678" s="2">
        <v>22.43</v>
      </c>
      <c r="J6678" s="82" t="s">
        <v>1059</v>
      </c>
    </row>
    <row r="6679" spans="1:10" ht="13.9">
      <c r="A6679" s="4" t="s">
        <v>14650</v>
      </c>
      <c r="B6679" s="4" t="s">
        <v>650</v>
      </c>
      <c r="C6679" s="4" t="s">
        <v>662</v>
      </c>
      <c r="D6679" s="4">
        <v>2.5000000000000001E-2</v>
      </c>
      <c r="E6679" s="4">
        <v>5.3E-3</v>
      </c>
      <c r="F6679" s="81" t="s">
        <v>5172</v>
      </c>
      <c r="G6679" s="4">
        <v>0.18099999999999999</v>
      </c>
      <c r="H6679" s="2">
        <v>483768</v>
      </c>
      <c r="I6679" s="2">
        <v>22.25</v>
      </c>
      <c r="J6679" s="82" t="s">
        <v>4163</v>
      </c>
    </row>
    <row r="6680" spans="1:10" ht="13.9">
      <c r="A6680" s="4" t="s">
        <v>14651</v>
      </c>
      <c r="B6680" s="4" t="s">
        <v>649</v>
      </c>
      <c r="C6680" s="4" t="s">
        <v>3827</v>
      </c>
      <c r="D6680" s="4">
        <v>2.6499999999999999E-2</v>
      </c>
      <c r="E6680" s="4">
        <v>5.4999999999999997E-3</v>
      </c>
      <c r="F6680" s="81" t="s">
        <v>6281</v>
      </c>
      <c r="G6680" s="4">
        <v>0.17979999999999999</v>
      </c>
      <c r="H6680" s="2">
        <v>448902</v>
      </c>
      <c r="I6680" s="2">
        <v>23.21</v>
      </c>
      <c r="J6680" s="82" t="s">
        <v>3521</v>
      </c>
    </row>
    <row r="6681" spans="1:10" ht="13.9">
      <c r="A6681" s="4" t="s">
        <v>14652</v>
      </c>
      <c r="B6681" s="4" t="s">
        <v>649</v>
      </c>
      <c r="C6681" s="4" t="s">
        <v>1086</v>
      </c>
      <c r="D6681" s="4">
        <v>2.6599999999999999E-2</v>
      </c>
      <c r="E6681" s="4">
        <v>5.4999999999999997E-3</v>
      </c>
      <c r="F6681" s="81" t="s">
        <v>3724</v>
      </c>
      <c r="G6681" s="4">
        <v>0.1804</v>
      </c>
      <c r="H6681" s="2">
        <v>448902</v>
      </c>
      <c r="I6681" s="2">
        <v>23.39</v>
      </c>
      <c r="J6681" s="82" t="s">
        <v>6793</v>
      </c>
    </row>
    <row r="6682" spans="1:10" ht="13.9">
      <c r="A6682" s="4" t="s">
        <v>14653</v>
      </c>
      <c r="B6682" s="4" t="s">
        <v>650</v>
      </c>
      <c r="C6682" s="4" t="s">
        <v>662</v>
      </c>
      <c r="D6682" s="4">
        <v>2.4400000000000002E-2</v>
      </c>
      <c r="E6682" s="4">
        <v>5.1000000000000004E-3</v>
      </c>
      <c r="F6682" s="81" t="s">
        <v>14555</v>
      </c>
      <c r="G6682" s="4">
        <v>0.20150000000000001</v>
      </c>
      <c r="H6682" s="2">
        <v>483768</v>
      </c>
      <c r="I6682" s="2">
        <v>22.89</v>
      </c>
      <c r="J6682" s="82" t="s">
        <v>7433</v>
      </c>
    </row>
    <row r="6683" spans="1:10" ht="13.9">
      <c r="A6683" s="4" t="s">
        <v>14654</v>
      </c>
      <c r="B6683" s="4" t="s">
        <v>662</v>
      </c>
      <c r="C6683" s="4" t="s">
        <v>654</v>
      </c>
      <c r="D6683" s="4">
        <v>-2.4299999999999999E-2</v>
      </c>
      <c r="E6683" s="4">
        <v>4.8999999999999998E-3</v>
      </c>
      <c r="F6683" s="81" t="s">
        <v>14655</v>
      </c>
      <c r="G6683" s="4">
        <v>0.78400000000000003</v>
      </c>
      <c r="H6683" s="2">
        <v>483768</v>
      </c>
      <c r="I6683" s="2">
        <v>24.59</v>
      </c>
      <c r="J6683" s="82" t="s">
        <v>7559</v>
      </c>
    </row>
    <row r="6684" spans="1:10" ht="13.9">
      <c r="A6684" s="4" t="s">
        <v>14656</v>
      </c>
      <c r="B6684" s="4" t="s">
        <v>649</v>
      </c>
      <c r="C6684" s="4" t="s">
        <v>650</v>
      </c>
      <c r="D6684" s="4">
        <v>2.4299999999999999E-2</v>
      </c>
      <c r="E6684" s="4">
        <v>5.1000000000000004E-3</v>
      </c>
      <c r="F6684" s="81" t="s">
        <v>3749</v>
      </c>
      <c r="G6684" s="4">
        <v>0.2016</v>
      </c>
      <c r="H6684" s="2">
        <v>483768</v>
      </c>
      <c r="I6684" s="2">
        <v>22.7</v>
      </c>
      <c r="J6684" s="82" t="s">
        <v>2662</v>
      </c>
    </row>
    <row r="6685" spans="1:10" ht="13.9">
      <c r="A6685" s="4" t="s">
        <v>14657</v>
      </c>
      <c r="B6685" s="4" t="s">
        <v>649</v>
      </c>
      <c r="C6685" s="4" t="s">
        <v>650</v>
      </c>
      <c r="D6685" s="4">
        <v>2.4199999999999999E-2</v>
      </c>
      <c r="E6685" s="4">
        <v>5.1000000000000004E-3</v>
      </c>
      <c r="F6685" s="81" t="s">
        <v>14658</v>
      </c>
      <c r="G6685" s="4">
        <v>0.2014</v>
      </c>
      <c r="H6685" s="2">
        <v>483768</v>
      </c>
      <c r="I6685" s="2">
        <v>22.52</v>
      </c>
      <c r="J6685" s="82" t="s">
        <v>6011</v>
      </c>
    </row>
    <row r="6686" spans="1:10" ht="13.9">
      <c r="A6686" s="4" t="s">
        <v>14659</v>
      </c>
      <c r="B6686" s="4" t="s">
        <v>649</v>
      </c>
      <c r="C6686" s="4" t="s">
        <v>654</v>
      </c>
      <c r="D6686" s="4">
        <v>2.4199999999999999E-2</v>
      </c>
      <c r="E6686" s="4">
        <v>5.1000000000000004E-3</v>
      </c>
      <c r="F6686" s="81" t="s">
        <v>14660</v>
      </c>
      <c r="G6686" s="4">
        <v>0.2016</v>
      </c>
      <c r="H6686" s="2">
        <v>483768</v>
      </c>
      <c r="I6686" s="2">
        <v>22.52</v>
      </c>
      <c r="J6686" s="82" t="s">
        <v>6011</v>
      </c>
    </row>
    <row r="6687" spans="1:10" ht="13.9">
      <c r="A6687" s="4" t="s">
        <v>14661</v>
      </c>
      <c r="B6687" s="4" t="s">
        <v>650</v>
      </c>
      <c r="C6687" s="4" t="s">
        <v>662</v>
      </c>
      <c r="D6687" s="4">
        <v>-2.41E-2</v>
      </c>
      <c r="E6687" s="4">
        <v>5.1000000000000004E-3</v>
      </c>
      <c r="F6687" s="81" t="s">
        <v>14662</v>
      </c>
      <c r="G6687" s="4">
        <v>0.79800000000000004</v>
      </c>
      <c r="H6687" s="2">
        <v>483768</v>
      </c>
      <c r="I6687" s="2">
        <v>22.33</v>
      </c>
      <c r="J6687" s="82" t="s">
        <v>2546</v>
      </c>
    </row>
    <row r="6688" spans="1:10" ht="13.9">
      <c r="A6688" s="4" t="s">
        <v>14663</v>
      </c>
      <c r="B6688" s="4" t="s">
        <v>650</v>
      </c>
      <c r="C6688" s="4" t="s">
        <v>662</v>
      </c>
      <c r="D6688" s="4">
        <v>2.4299999999999999E-2</v>
      </c>
      <c r="E6688" s="4">
        <v>5.1000000000000004E-3</v>
      </c>
      <c r="F6688" s="81" t="s">
        <v>14664</v>
      </c>
      <c r="G6688" s="4">
        <v>0.20050000000000001</v>
      </c>
      <c r="H6688" s="2">
        <v>483768</v>
      </c>
      <c r="I6688" s="2">
        <v>22.7</v>
      </c>
      <c r="J6688" s="82" t="s">
        <v>2662</v>
      </c>
    </row>
    <row r="6689" spans="1:10" ht="13.9">
      <c r="A6689" s="4" t="s">
        <v>14665</v>
      </c>
      <c r="B6689" s="4" t="s">
        <v>650</v>
      </c>
      <c r="C6689" s="4" t="s">
        <v>654</v>
      </c>
      <c r="D6689" s="4">
        <v>2.4E-2</v>
      </c>
      <c r="E6689" s="4">
        <v>5.1000000000000004E-3</v>
      </c>
      <c r="F6689" s="81" t="s">
        <v>8105</v>
      </c>
      <c r="G6689" s="4">
        <v>0.20050000000000001</v>
      </c>
      <c r="H6689" s="2">
        <v>483768</v>
      </c>
      <c r="I6689" s="2">
        <v>22.15</v>
      </c>
      <c r="J6689" s="82" t="s">
        <v>3418</v>
      </c>
    </row>
    <row r="6690" spans="1:10" ht="13.9">
      <c r="A6690" s="4" t="s">
        <v>14666</v>
      </c>
      <c r="B6690" s="4" t="s">
        <v>649</v>
      </c>
      <c r="C6690" s="4" t="s">
        <v>654</v>
      </c>
      <c r="D6690" s="4">
        <v>-2.47E-2</v>
      </c>
      <c r="E6690" s="4">
        <v>5.1000000000000004E-3</v>
      </c>
      <c r="F6690" s="81" t="s">
        <v>1950</v>
      </c>
      <c r="G6690" s="4">
        <v>0.79910000000000003</v>
      </c>
      <c r="H6690" s="2">
        <v>483768</v>
      </c>
      <c r="I6690" s="2">
        <v>23.46</v>
      </c>
      <c r="J6690" s="82" t="s">
        <v>1708</v>
      </c>
    </row>
    <row r="6691" spans="1:10" ht="13.9">
      <c r="A6691" s="4" t="s">
        <v>14667</v>
      </c>
      <c r="B6691" s="4" t="s">
        <v>649</v>
      </c>
      <c r="C6691" s="4" t="s">
        <v>654</v>
      </c>
      <c r="D6691" s="4">
        <v>2.46E-2</v>
      </c>
      <c r="E6691" s="4">
        <v>5.1000000000000004E-3</v>
      </c>
      <c r="F6691" s="81" t="s">
        <v>3743</v>
      </c>
      <c r="G6691" s="4">
        <v>0.2056</v>
      </c>
      <c r="H6691" s="2">
        <v>483768</v>
      </c>
      <c r="I6691" s="2">
        <v>23.27</v>
      </c>
      <c r="J6691" s="82" t="s">
        <v>1828</v>
      </c>
    </row>
    <row r="6692" spans="1:10" ht="13.9">
      <c r="A6692" s="4" t="s">
        <v>14668</v>
      </c>
      <c r="B6692" s="4" t="s">
        <v>649</v>
      </c>
      <c r="C6692" s="4" t="s">
        <v>654</v>
      </c>
      <c r="D6692" s="4">
        <v>2.52E-2</v>
      </c>
      <c r="E6692" s="4">
        <v>5.1000000000000004E-3</v>
      </c>
      <c r="F6692" s="81" t="s">
        <v>14669</v>
      </c>
      <c r="G6692" s="4">
        <v>0.20449999999999999</v>
      </c>
      <c r="H6692" s="2">
        <v>483768</v>
      </c>
      <c r="I6692" s="2">
        <v>24.42</v>
      </c>
      <c r="J6692" s="82" t="s">
        <v>4129</v>
      </c>
    </row>
    <row r="6693" spans="1:10" ht="13.9">
      <c r="A6693" s="4" t="s">
        <v>14670</v>
      </c>
      <c r="B6693" s="4" t="s">
        <v>649</v>
      </c>
      <c r="C6693" s="4" t="s">
        <v>654</v>
      </c>
      <c r="D6693" s="4">
        <v>2.35E-2</v>
      </c>
      <c r="E6693" s="4">
        <v>5.1000000000000004E-3</v>
      </c>
      <c r="F6693" s="81" t="s">
        <v>14671</v>
      </c>
      <c r="G6693" s="4">
        <v>0.2019</v>
      </c>
      <c r="H6693" s="2">
        <v>483768</v>
      </c>
      <c r="I6693" s="2">
        <v>21.23</v>
      </c>
      <c r="J6693" s="82" t="s">
        <v>14672</v>
      </c>
    </row>
    <row r="6694" spans="1:10" ht="13.9">
      <c r="A6694" s="4" t="s">
        <v>14673</v>
      </c>
      <c r="B6694" s="4" t="s">
        <v>650</v>
      </c>
      <c r="C6694" s="4" t="s">
        <v>662</v>
      </c>
      <c r="D6694" s="4">
        <v>2.3699999999999999E-2</v>
      </c>
      <c r="E6694" s="4">
        <v>5.1000000000000004E-3</v>
      </c>
      <c r="F6694" s="81" t="s">
        <v>14674</v>
      </c>
      <c r="G6694" s="4">
        <v>0.20169999999999999</v>
      </c>
      <c r="H6694" s="2">
        <v>483768</v>
      </c>
      <c r="I6694" s="2">
        <v>21.6</v>
      </c>
      <c r="J6694" s="82" t="s">
        <v>2595</v>
      </c>
    </row>
    <row r="6695" spans="1:10" ht="13.9">
      <c r="A6695" s="4" t="s">
        <v>14675</v>
      </c>
      <c r="B6695" s="4" t="s">
        <v>650</v>
      </c>
      <c r="C6695" s="4" t="s">
        <v>662</v>
      </c>
      <c r="D6695" s="4">
        <v>-2.3599999999999999E-2</v>
      </c>
      <c r="E6695" s="4">
        <v>5.1000000000000004E-3</v>
      </c>
      <c r="F6695" s="81" t="s">
        <v>3535</v>
      </c>
      <c r="G6695" s="4">
        <v>0.79820000000000002</v>
      </c>
      <c r="H6695" s="2">
        <v>483768</v>
      </c>
      <c r="I6695" s="2">
        <v>21.41</v>
      </c>
      <c r="J6695" s="82" t="s">
        <v>2574</v>
      </c>
    </row>
    <row r="6696" spans="1:10" ht="13.9">
      <c r="A6696" s="4" t="s">
        <v>14676</v>
      </c>
      <c r="B6696" s="4" t="s">
        <v>649</v>
      </c>
      <c r="C6696" s="4" t="s">
        <v>650</v>
      </c>
      <c r="D6696" s="4">
        <v>-4.36E-2</v>
      </c>
      <c r="E6696" s="4">
        <v>9.2999999999999992E-3</v>
      </c>
      <c r="F6696" s="81" t="s">
        <v>14677</v>
      </c>
      <c r="G6696" s="4">
        <v>5.3499999999999999E-2</v>
      </c>
      <c r="H6696" s="2">
        <v>483768</v>
      </c>
      <c r="I6696" s="2">
        <v>21.98</v>
      </c>
      <c r="J6696" s="82" t="s">
        <v>1044</v>
      </c>
    </row>
    <row r="6697" spans="1:10" ht="13.9">
      <c r="A6697" s="4" t="s">
        <v>14678</v>
      </c>
      <c r="B6697" s="4" t="s">
        <v>650</v>
      </c>
      <c r="C6697" s="4" t="s">
        <v>654</v>
      </c>
      <c r="D6697" s="4">
        <v>-0.1111</v>
      </c>
      <c r="E6697" s="4">
        <v>2.1600000000000001E-2</v>
      </c>
      <c r="F6697" s="81" t="s">
        <v>14679</v>
      </c>
      <c r="G6697" s="4">
        <v>0.99099999999999999</v>
      </c>
      <c r="H6697" s="2">
        <v>482750</v>
      </c>
      <c r="I6697" s="2">
        <v>26.46</v>
      </c>
      <c r="J6697" s="82" t="s">
        <v>3637</v>
      </c>
    </row>
    <row r="6698" spans="1:10" ht="13.9">
      <c r="A6698" s="4" t="s">
        <v>14680</v>
      </c>
      <c r="B6698" s="4" t="s">
        <v>662</v>
      </c>
      <c r="C6698" s="4" t="s">
        <v>654</v>
      </c>
      <c r="D6698" s="4">
        <v>-2.3400000000000001E-2</v>
      </c>
      <c r="E6698" s="4">
        <v>5.1000000000000004E-3</v>
      </c>
      <c r="F6698" s="81" t="s">
        <v>8908</v>
      </c>
      <c r="G6698" s="4">
        <v>0.80459999999999998</v>
      </c>
      <c r="H6698" s="2">
        <v>483768</v>
      </c>
      <c r="I6698" s="2">
        <v>21.05</v>
      </c>
      <c r="J6698" s="82" t="s">
        <v>2646</v>
      </c>
    </row>
    <row r="6699" spans="1:10" ht="13.9">
      <c r="A6699" s="4" t="s">
        <v>14681</v>
      </c>
      <c r="B6699" s="4" t="s">
        <v>649</v>
      </c>
      <c r="C6699" s="4" t="s">
        <v>654</v>
      </c>
      <c r="D6699" s="4">
        <v>-2.3199999999999998E-2</v>
      </c>
      <c r="E6699" s="4">
        <v>5.1000000000000004E-3</v>
      </c>
      <c r="F6699" s="81" t="s">
        <v>1319</v>
      </c>
      <c r="G6699" s="4">
        <v>0.79910000000000003</v>
      </c>
      <c r="H6699" s="2">
        <v>483768</v>
      </c>
      <c r="I6699" s="2">
        <v>20.69</v>
      </c>
      <c r="J6699" s="82" t="s">
        <v>14682</v>
      </c>
    </row>
    <row r="6700" spans="1:10" ht="13.9">
      <c r="A6700" s="4" t="s">
        <v>14683</v>
      </c>
      <c r="B6700" s="4" t="s">
        <v>649</v>
      </c>
      <c r="C6700" s="4" t="s">
        <v>654</v>
      </c>
      <c r="D6700" s="4">
        <v>2.46E-2</v>
      </c>
      <c r="E6700" s="4">
        <v>5.1000000000000004E-3</v>
      </c>
      <c r="F6700" s="81" t="s">
        <v>14684</v>
      </c>
      <c r="G6700" s="4">
        <v>0.1961</v>
      </c>
      <c r="H6700" s="2">
        <v>483768</v>
      </c>
      <c r="I6700" s="2">
        <v>23.27</v>
      </c>
      <c r="J6700" s="82" t="s">
        <v>1828</v>
      </c>
    </row>
    <row r="6701" spans="1:10" ht="13.9">
      <c r="A6701" s="4" t="s">
        <v>14685</v>
      </c>
      <c r="B6701" s="4" t="s">
        <v>649</v>
      </c>
      <c r="C6701" s="4" t="s">
        <v>650</v>
      </c>
      <c r="D6701" s="4">
        <v>-2.4299999999999999E-2</v>
      </c>
      <c r="E6701" s="4">
        <v>5.1000000000000004E-3</v>
      </c>
      <c r="F6701" s="81" t="s">
        <v>3618</v>
      </c>
      <c r="G6701" s="4">
        <v>0.80379999999999996</v>
      </c>
      <c r="H6701" s="2">
        <v>483768</v>
      </c>
      <c r="I6701" s="2">
        <v>22.7</v>
      </c>
      <c r="J6701" s="82" t="s">
        <v>2662</v>
      </c>
    </row>
    <row r="6702" spans="1:10" ht="13.9">
      <c r="A6702" s="4" t="s">
        <v>14686</v>
      </c>
      <c r="B6702" s="4" t="s">
        <v>1292</v>
      </c>
      <c r="C6702" s="4" t="s">
        <v>662</v>
      </c>
      <c r="D6702" s="4">
        <v>2.4500000000000001E-2</v>
      </c>
      <c r="E6702" s="4">
        <v>5.3E-3</v>
      </c>
      <c r="F6702" s="81" t="s">
        <v>14687</v>
      </c>
      <c r="G6702" s="4">
        <v>0.19639999999999999</v>
      </c>
      <c r="H6702" s="2">
        <v>448902</v>
      </c>
      <c r="I6702" s="2">
        <v>21.37</v>
      </c>
      <c r="J6702" s="82" t="s">
        <v>5888</v>
      </c>
    </row>
    <row r="6703" spans="1:10" ht="13.9">
      <c r="A6703" s="4" t="s">
        <v>14688</v>
      </c>
      <c r="B6703" s="4" t="s">
        <v>650</v>
      </c>
      <c r="C6703" s="4" t="s">
        <v>662</v>
      </c>
      <c r="D6703" s="4">
        <v>2.4299999999999999E-2</v>
      </c>
      <c r="E6703" s="4">
        <v>5.1000000000000004E-3</v>
      </c>
      <c r="F6703" s="81" t="s">
        <v>14689</v>
      </c>
      <c r="G6703" s="4">
        <v>0.1961</v>
      </c>
      <c r="H6703" s="2">
        <v>483768</v>
      </c>
      <c r="I6703" s="2">
        <v>22.7</v>
      </c>
      <c r="J6703" s="82" t="s">
        <v>2662</v>
      </c>
    </row>
    <row r="6704" spans="1:10" ht="13.9">
      <c r="A6704" s="4" t="s">
        <v>14690</v>
      </c>
      <c r="B6704" s="4" t="s">
        <v>649</v>
      </c>
      <c r="C6704" s="4" t="s">
        <v>654</v>
      </c>
      <c r="D6704" s="4">
        <v>2.4299999999999999E-2</v>
      </c>
      <c r="E6704" s="4">
        <v>5.1000000000000004E-3</v>
      </c>
      <c r="F6704" s="81" t="s">
        <v>13344</v>
      </c>
      <c r="G6704" s="4">
        <v>0.1961</v>
      </c>
      <c r="H6704" s="2">
        <v>483768</v>
      </c>
      <c r="I6704" s="2">
        <v>22.7</v>
      </c>
      <c r="J6704" s="82" t="s">
        <v>2662</v>
      </c>
    </row>
    <row r="6705" spans="1:10" ht="13.9">
      <c r="A6705" s="4" t="s">
        <v>14691</v>
      </c>
      <c r="B6705" s="4" t="s">
        <v>650</v>
      </c>
      <c r="C6705" s="4" t="s">
        <v>662</v>
      </c>
      <c r="D6705" s="4">
        <v>2.4299999999999999E-2</v>
      </c>
      <c r="E6705" s="4">
        <v>5.1000000000000004E-3</v>
      </c>
      <c r="F6705" s="81" t="s">
        <v>14692</v>
      </c>
      <c r="G6705" s="4">
        <v>0.1961</v>
      </c>
      <c r="H6705" s="2">
        <v>483768</v>
      </c>
      <c r="I6705" s="2">
        <v>22.7</v>
      </c>
      <c r="J6705" s="82" t="s">
        <v>2662</v>
      </c>
    </row>
    <row r="6706" spans="1:10" ht="13.9">
      <c r="A6706" s="4" t="s">
        <v>14693</v>
      </c>
      <c r="B6706" s="4" t="s">
        <v>650</v>
      </c>
      <c r="C6706" s="4" t="s">
        <v>662</v>
      </c>
      <c r="D6706" s="4">
        <v>2.4299999999999999E-2</v>
      </c>
      <c r="E6706" s="4">
        <v>5.1000000000000004E-3</v>
      </c>
      <c r="F6706" s="81" t="s">
        <v>14410</v>
      </c>
      <c r="G6706" s="4">
        <v>0.1956</v>
      </c>
      <c r="H6706" s="2">
        <v>483768</v>
      </c>
      <c r="I6706" s="2">
        <v>22.7</v>
      </c>
      <c r="J6706" s="82" t="s">
        <v>2662</v>
      </c>
    </row>
    <row r="6707" spans="1:10" ht="13.9">
      <c r="A6707" s="4" t="s">
        <v>14694</v>
      </c>
      <c r="B6707" s="4" t="s">
        <v>1440</v>
      </c>
      <c r="C6707" s="4" t="s">
        <v>662</v>
      </c>
      <c r="D6707" s="4">
        <v>2.1999999999999999E-2</v>
      </c>
      <c r="E6707" s="4">
        <v>4.5999999999999999E-3</v>
      </c>
      <c r="F6707" s="81" t="s">
        <v>14695</v>
      </c>
      <c r="G6707" s="4">
        <v>0.29970000000000002</v>
      </c>
      <c r="H6707" s="2">
        <v>448902</v>
      </c>
      <c r="I6707" s="2">
        <v>22.87</v>
      </c>
      <c r="J6707" s="82" t="s">
        <v>8635</v>
      </c>
    </row>
    <row r="6708" spans="1:10" ht="13.9">
      <c r="A6708" s="4" t="s">
        <v>14696</v>
      </c>
      <c r="B6708" s="4" t="s">
        <v>649</v>
      </c>
      <c r="C6708" s="4" t="s">
        <v>654</v>
      </c>
      <c r="D6708" s="4">
        <v>-2.1899999999999999E-2</v>
      </c>
      <c r="E6708" s="4">
        <v>4.4000000000000003E-3</v>
      </c>
      <c r="F6708" s="81" t="s">
        <v>14697</v>
      </c>
      <c r="G6708" s="4">
        <v>0.70079999999999998</v>
      </c>
      <c r="H6708" s="2">
        <v>483768</v>
      </c>
      <c r="I6708" s="2">
        <v>24.77</v>
      </c>
      <c r="J6708" s="82" t="s">
        <v>9016</v>
      </c>
    </row>
    <row r="6709" spans="1:10" ht="13.9">
      <c r="A6709" s="4" t="s">
        <v>14698</v>
      </c>
      <c r="B6709" s="4" t="s">
        <v>649</v>
      </c>
      <c r="C6709" s="4" t="s">
        <v>654</v>
      </c>
      <c r="D6709" s="4">
        <v>2.1899999999999999E-2</v>
      </c>
      <c r="E6709" s="4">
        <v>4.4000000000000003E-3</v>
      </c>
      <c r="F6709" s="81" t="s">
        <v>14699</v>
      </c>
      <c r="G6709" s="4">
        <v>0.29920000000000002</v>
      </c>
      <c r="H6709" s="2">
        <v>483768</v>
      </c>
      <c r="I6709" s="2">
        <v>24.77</v>
      </c>
      <c r="J6709" s="82" t="s">
        <v>9016</v>
      </c>
    </row>
    <row r="6710" spans="1:10" ht="13.9">
      <c r="A6710" s="4" t="s">
        <v>14700</v>
      </c>
      <c r="B6710" s="4" t="s">
        <v>650</v>
      </c>
      <c r="C6710" s="4" t="s">
        <v>662</v>
      </c>
      <c r="D6710" s="4">
        <v>-2.4400000000000002E-2</v>
      </c>
      <c r="E6710" s="4">
        <v>5.3E-3</v>
      </c>
      <c r="F6710" s="81" t="s">
        <v>14701</v>
      </c>
      <c r="G6710" s="4">
        <v>0.10009999999999999</v>
      </c>
      <c r="H6710" s="2">
        <v>600002</v>
      </c>
      <c r="I6710" s="2">
        <v>21.19</v>
      </c>
      <c r="J6710" s="82" t="s">
        <v>14702</v>
      </c>
    </row>
    <row r="6711" spans="1:10" ht="13.9">
      <c r="A6711" s="4" t="s">
        <v>14703</v>
      </c>
      <c r="B6711" s="4" t="s">
        <v>650</v>
      </c>
      <c r="C6711" s="4" t="s">
        <v>654</v>
      </c>
      <c r="D6711" s="4">
        <v>-2.5399999999999999E-2</v>
      </c>
      <c r="E6711" s="4">
        <v>5.3E-3</v>
      </c>
      <c r="F6711" s="81" t="s">
        <v>3352</v>
      </c>
      <c r="G6711" s="4">
        <v>0.1028</v>
      </c>
      <c r="H6711" s="2">
        <v>599998</v>
      </c>
      <c r="I6711" s="2">
        <v>22.97</v>
      </c>
      <c r="J6711" s="82" t="s">
        <v>681</v>
      </c>
    </row>
    <row r="6712" spans="1:10" ht="13.9">
      <c r="A6712" s="4" t="s">
        <v>14704</v>
      </c>
      <c r="B6712" s="4" t="s">
        <v>649</v>
      </c>
      <c r="C6712" s="4" t="s">
        <v>654</v>
      </c>
      <c r="D6712" s="4">
        <v>3.0599999999999999E-2</v>
      </c>
      <c r="E6712" s="4">
        <v>6.4999999999999997E-3</v>
      </c>
      <c r="F6712" s="81" t="s">
        <v>2725</v>
      </c>
      <c r="G6712" s="4">
        <v>0.89</v>
      </c>
      <c r="H6712" s="2">
        <v>483768</v>
      </c>
      <c r="I6712" s="2">
        <v>22.16</v>
      </c>
      <c r="J6712" s="82" t="s">
        <v>8795</v>
      </c>
    </row>
    <row r="6713" spans="1:10" ht="13.9">
      <c r="A6713" s="4" t="s">
        <v>14705</v>
      </c>
      <c r="B6713" s="4" t="s">
        <v>649</v>
      </c>
      <c r="C6713" s="4" t="s">
        <v>654</v>
      </c>
      <c r="D6713" s="4">
        <v>5.5399999999999998E-2</v>
      </c>
      <c r="E6713" s="4">
        <v>1.03E-2</v>
      </c>
      <c r="F6713" s="81" t="s">
        <v>14706</v>
      </c>
      <c r="G6713" s="4">
        <v>0.95920000000000005</v>
      </c>
      <c r="H6713" s="2">
        <v>482750</v>
      </c>
      <c r="I6713" s="2">
        <v>28.93</v>
      </c>
      <c r="J6713" s="82" t="s">
        <v>14707</v>
      </c>
    </row>
    <row r="6714" spans="1:10" ht="13.9">
      <c r="A6714" s="4" t="s">
        <v>14708</v>
      </c>
      <c r="B6714" s="4" t="s">
        <v>650</v>
      </c>
      <c r="C6714" s="4" t="s">
        <v>654</v>
      </c>
      <c r="D6714" s="4">
        <v>-5.2499999999999998E-2</v>
      </c>
      <c r="E6714" s="4">
        <v>1.03E-2</v>
      </c>
      <c r="F6714" s="81" t="s">
        <v>14709</v>
      </c>
      <c r="G6714" s="4">
        <v>4.1000000000000002E-2</v>
      </c>
      <c r="H6714" s="2">
        <v>482750</v>
      </c>
      <c r="I6714" s="2">
        <v>25.98</v>
      </c>
      <c r="J6714" s="82" t="s">
        <v>8270</v>
      </c>
    </row>
    <row r="6715" spans="1:10" ht="13.9">
      <c r="A6715" s="4" t="s">
        <v>14710</v>
      </c>
      <c r="B6715" s="4" t="s">
        <v>14711</v>
      </c>
      <c r="C6715" s="4" t="s">
        <v>662</v>
      </c>
      <c r="D6715" s="4">
        <v>5.1700000000000003E-2</v>
      </c>
      <c r="E6715" s="4">
        <v>1.06E-2</v>
      </c>
      <c r="F6715" s="81" t="s">
        <v>11879</v>
      </c>
      <c r="G6715" s="4">
        <v>0.95799999999999996</v>
      </c>
      <c r="H6715" s="2">
        <v>448902</v>
      </c>
      <c r="I6715" s="2">
        <v>23.79</v>
      </c>
      <c r="J6715" s="82" t="s">
        <v>13009</v>
      </c>
    </row>
    <row r="6716" spans="1:10" ht="13.9">
      <c r="A6716" s="4" t="s">
        <v>14712</v>
      </c>
      <c r="B6716" s="4" t="s">
        <v>649</v>
      </c>
      <c r="C6716" s="4" t="s">
        <v>654</v>
      </c>
      <c r="D6716" s="4">
        <v>-5.0099999999999999E-2</v>
      </c>
      <c r="E6716" s="4">
        <v>1.0200000000000001E-2</v>
      </c>
      <c r="F6716" s="81" t="s">
        <v>14713</v>
      </c>
      <c r="G6716" s="4">
        <v>4.2999999999999997E-2</v>
      </c>
      <c r="H6716" s="2">
        <v>482750</v>
      </c>
      <c r="I6716" s="2">
        <v>24.13</v>
      </c>
      <c r="J6716" s="82" t="s">
        <v>6931</v>
      </c>
    </row>
    <row r="6717" spans="1:10" ht="13.9">
      <c r="A6717" s="4" t="s">
        <v>14714</v>
      </c>
      <c r="B6717" s="4" t="s">
        <v>662</v>
      </c>
      <c r="C6717" s="4" t="s">
        <v>654</v>
      </c>
      <c r="D6717" s="4">
        <v>-4.5999999999999999E-2</v>
      </c>
      <c r="E6717" s="4">
        <v>8.9999999999999993E-3</v>
      </c>
      <c r="F6717" s="81" t="s">
        <v>2687</v>
      </c>
      <c r="G6717" s="4">
        <v>5.5500000000000001E-2</v>
      </c>
      <c r="H6717" s="2">
        <v>482750</v>
      </c>
      <c r="I6717" s="2">
        <v>26.12</v>
      </c>
      <c r="J6717" s="82" t="s">
        <v>2235</v>
      </c>
    </row>
    <row r="6718" spans="1:10" ht="13.9">
      <c r="A6718" s="4" t="s">
        <v>14715</v>
      </c>
      <c r="B6718" s="4" t="s">
        <v>649</v>
      </c>
      <c r="C6718" s="4" t="s">
        <v>654</v>
      </c>
      <c r="D6718" s="4">
        <v>-3.0200000000000001E-2</v>
      </c>
      <c r="E6718" s="4">
        <v>6.4999999999999997E-3</v>
      </c>
      <c r="F6718" s="81" t="s">
        <v>734</v>
      </c>
      <c r="G6718" s="4">
        <v>0.1105</v>
      </c>
      <c r="H6718" s="2">
        <v>483768</v>
      </c>
      <c r="I6718" s="2">
        <v>21.59</v>
      </c>
      <c r="J6718" s="82" t="s">
        <v>1691</v>
      </c>
    </row>
    <row r="6719" spans="1:10" ht="13.9">
      <c r="A6719" s="4" t="s">
        <v>14716</v>
      </c>
      <c r="B6719" s="4" t="s">
        <v>650</v>
      </c>
      <c r="C6719" s="4" t="s">
        <v>662</v>
      </c>
      <c r="D6719" s="4">
        <v>-0.03</v>
      </c>
      <c r="E6719" s="4">
        <v>6.4999999999999997E-3</v>
      </c>
      <c r="F6719" s="81" t="s">
        <v>9076</v>
      </c>
      <c r="G6719" s="4">
        <v>0.11070000000000001</v>
      </c>
      <c r="H6719" s="2">
        <v>483768</v>
      </c>
      <c r="I6719" s="2">
        <v>21.3</v>
      </c>
      <c r="J6719" s="82" t="s">
        <v>6488</v>
      </c>
    </row>
    <row r="6720" spans="1:10" ht="13.9">
      <c r="A6720" s="4" t="s">
        <v>14717</v>
      </c>
      <c r="B6720" s="4" t="s">
        <v>649</v>
      </c>
      <c r="C6720" s="4" t="s">
        <v>654</v>
      </c>
      <c r="D6720" s="4">
        <v>-4.1700000000000001E-2</v>
      </c>
      <c r="E6720" s="4">
        <v>8.8000000000000005E-3</v>
      </c>
      <c r="F6720" s="81" t="s">
        <v>6708</v>
      </c>
      <c r="G6720" s="4">
        <v>5.7599999999999998E-2</v>
      </c>
      <c r="H6720" s="2">
        <v>483768</v>
      </c>
      <c r="I6720" s="2">
        <v>22.45</v>
      </c>
      <c r="J6720" s="82" t="s">
        <v>808</v>
      </c>
    </row>
    <row r="6721" spans="1:10" ht="13.9">
      <c r="A6721" s="4" t="s">
        <v>14718</v>
      </c>
      <c r="B6721" s="4" t="s">
        <v>1292</v>
      </c>
      <c r="C6721" s="4" t="s">
        <v>662</v>
      </c>
      <c r="D6721" s="4">
        <v>2.1700000000000001E-2</v>
      </c>
      <c r="E6721" s="4">
        <v>4.7000000000000002E-3</v>
      </c>
      <c r="F6721" s="81" t="s">
        <v>14719</v>
      </c>
      <c r="G6721" s="4">
        <v>0.2712</v>
      </c>
      <c r="H6721" s="2">
        <v>448902</v>
      </c>
      <c r="I6721" s="2">
        <v>21.32</v>
      </c>
      <c r="J6721" s="82" t="s">
        <v>1420</v>
      </c>
    </row>
    <row r="6722" spans="1:10" ht="13.9">
      <c r="A6722" s="4" t="s">
        <v>14720</v>
      </c>
      <c r="B6722" s="4" t="s">
        <v>1292</v>
      </c>
      <c r="C6722" s="4" t="s">
        <v>662</v>
      </c>
      <c r="D6722" s="4">
        <v>2.1700000000000001E-2</v>
      </c>
      <c r="E6722" s="4">
        <v>4.7000000000000002E-3</v>
      </c>
      <c r="F6722" s="81" t="s">
        <v>14719</v>
      </c>
      <c r="G6722" s="4">
        <v>0.2712</v>
      </c>
      <c r="H6722" s="2">
        <v>448902</v>
      </c>
      <c r="I6722" s="2">
        <v>21.32</v>
      </c>
      <c r="J6722" s="82" t="s">
        <v>1420</v>
      </c>
    </row>
    <row r="6723" spans="1:10" ht="13.9">
      <c r="A6723" s="4" t="s">
        <v>14721</v>
      </c>
      <c r="B6723" s="4" t="s">
        <v>650</v>
      </c>
      <c r="C6723" s="4" t="s">
        <v>662</v>
      </c>
      <c r="D6723" s="4">
        <v>1.6400000000000001E-2</v>
      </c>
      <c r="E6723" s="4">
        <v>3.5999999999999999E-3</v>
      </c>
      <c r="F6723" s="81" t="s">
        <v>6519</v>
      </c>
      <c r="G6723" s="4">
        <v>0.26490000000000002</v>
      </c>
      <c r="H6723" s="2">
        <v>604255</v>
      </c>
      <c r="I6723" s="2">
        <v>20.75</v>
      </c>
      <c r="J6723" s="82" t="s">
        <v>14722</v>
      </c>
    </row>
    <row r="6724" spans="1:10" ht="13.9">
      <c r="A6724" s="4" t="s">
        <v>14723</v>
      </c>
      <c r="B6724" s="4" t="s">
        <v>649</v>
      </c>
      <c r="C6724" s="4" t="s">
        <v>3827</v>
      </c>
      <c r="D6724" s="4">
        <v>2.2200000000000001E-2</v>
      </c>
      <c r="E6724" s="4">
        <v>4.7000000000000002E-3</v>
      </c>
      <c r="F6724" s="81" t="s">
        <v>4203</v>
      </c>
      <c r="G6724" s="4">
        <v>0.27050000000000002</v>
      </c>
      <c r="H6724" s="2">
        <v>448902</v>
      </c>
      <c r="I6724" s="2">
        <v>22.31</v>
      </c>
      <c r="J6724" s="82" t="s">
        <v>1329</v>
      </c>
    </row>
    <row r="6725" spans="1:10" ht="13.9">
      <c r="A6725" s="4" t="s">
        <v>14724</v>
      </c>
      <c r="B6725" s="4" t="s">
        <v>649</v>
      </c>
      <c r="C6725" s="4" t="s">
        <v>654</v>
      </c>
      <c r="D6725" s="4">
        <v>1.72E-2</v>
      </c>
      <c r="E6725" s="4">
        <v>3.5999999999999999E-3</v>
      </c>
      <c r="F6725" s="81" t="s">
        <v>6776</v>
      </c>
      <c r="G6725" s="4">
        <v>0.26550000000000001</v>
      </c>
      <c r="H6725" s="2">
        <v>604154</v>
      </c>
      <c r="I6725" s="2">
        <v>22.83</v>
      </c>
      <c r="J6725" s="82" t="s">
        <v>718</v>
      </c>
    </row>
    <row r="6726" spans="1:10" ht="13.9">
      <c r="A6726" s="4" t="s">
        <v>14725</v>
      </c>
      <c r="B6726" s="4" t="s">
        <v>662</v>
      </c>
      <c r="C6726" s="4" t="s">
        <v>654</v>
      </c>
      <c r="D6726" s="4">
        <v>-1.7899999999999999E-2</v>
      </c>
      <c r="E6726" s="4">
        <v>3.5999999999999999E-3</v>
      </c>
      <c r="F6726" s="81" t="s">
        <v>14726</v>
      </c>
      <c r="G6726" s="4">
        <v>0.7349</v>
      </c>
      <c r="H6726" s="2">
        <v>600637</v>
      </c>
      <c r="I6726" s="2">
        <v>24.72</v>
      </c>
      <c r="J6726" s="82" t="s">
        <v>14727</v>
      </c>
    </row>
    <row r="6727" spans="1:10" ht="13.9">
      <c r="A6727" s="4" t="s">
        <v>14728</v>
      </c>
      <c r="B6727" s="4" t="s">
        <v>650</v>
      </c>
      <c r="C6727" s="4" t="s">
        <v>662</v>
      </c>
      <c r="D6727" s="4">
        <v>2.24E-2</v>
      </c>
      <c r="E6727" s="4">
        <v>4.7999999999999996E-3</v>
      </c>
      <c r="F6727" s="81" t="s">
        <v>4626</v>
      </c>
      <c r="G6727" s="4">
        <v>0.22750000000000001</v>
      </c>
      <c r="H6727" s="2">
        <v>483768</v>
      </c>
      <c r="I6727" s="2">
        <v>21.78</v>
      </c>
      <c r="J6727" s="82" t="s">
        <v>1522</v>
      </c>
    </row>
    <row r="6728" spans="1:10" ht="13.9">
      <c r="A6728" s="4" t="s">
        <v>14729</v>
      </c>
      <c r="B6728" s="4" t="s">
        <v>650</v>
      </c>
      <c r="C6728" s="4" t="s">
        <v>662</v>
      </c>
      <c r="D6728" s="4">
        <v>-2.1899999999999999E-2</v>
      </c>
      <c r="E6728" s="4">
        <v>4.5999999999999999E-3</v>
      </c>
      <c r="F6728" s="81" t="s">
        <v>14730</v>
      </c>
      <c r="G6728" s="4">
        <v>0.75729999999999997</v>
      </c>
      <c r="H6728" s="2">
        <v>524881</v>
      </c>
      <c r="I6728" s="2">
        <v>22.67</v>
      </c>
      <c r="J6728" s="82" t="s">
        <v>14731</v>
      </c>
    </row>
    <row r="6729" spans="1:10" ht="13.9">
      <c r="A6729" s="4" t="s">
        <v>14732</v>
      </c>
      <c r="B6729" s="4" t="s">
        <v>649</v>
      </c>
      <c r="C6729" s="4" t="s">
        <v>1095</v>
      </c>
      <c r="D6729" s="4">
        <v>2.3300000000000001E-2</v>
      </c>
      <c r="E6729" s="4">
        <v>4.7000000000000002E-3</v>
      </c>
      <c r="F6729" s="81" t="s">
        <v>14733</v>
      </c>
      <c r="G6729" s="4">
        <v>0.2777</v>
      </c>
      <c r="H6729" s="2">
        <v>448902</v>
      </c>
      <c r="I6729" s="2">
        <v>24.58</v>
      </c>
      <c r="J6729" s="82" t="s">
        <v>1976</v>
      </c>
    </row>
    <row r="6730" spans="1:10" ht="13.9">
      <c r="A6730" s="4" t="s">
        <v>14734</v>
      </c>
      <c r="B6730" s="4" t="s">
        <v>649</v>
      </c>
      <c r="C6730" s="4" t="s">
        <v>654</v>
      </c>
      <c r="D6730" s="4">
        <v>-1.83E-2</v>
      </c>
      <c r="E6730" s="4">
        <v>3.7000000000000002E-3</v>
      </c>
      <c r="F6730" s="81" t="s">
        <v>14735</v>
      </c>
      <c r="G6730" s="4">
        <v>0.75739999999999996</v>
      </c>
      <c r="H6730" s="2">
        <v>604254</v>
      </c>
      <c r="I6730" s="2">
        <v>24.46</v>
      </c>
      <c r="J6730" s="82" t="s">
        <v>14736</v>
      </c>
    </row>
    <row r="6731" spans="1:10" ht="13.9">
      <c r="A6731" s="4" t="s">
        <v>14737</v>
      </c>
      <c r="B6731" s="4" t="s">
        <v>649</v>
      </c>
      <c r="C6731" s="4" t="s">
        <v>654</v>
      </c>
      <c r="D6731" s="4">
        <v>1.84E-2</v>
      </c>
      <c r="E6731" s="4">
        <v>3.7000000000000002E-3</v>
      </c>
      <c r="F6731" s="81" t="s">
        <v>14738</v>
      </c>
      <c r="G6731" s="4">
        <v>0.2427</v>
      </c>
      <c r="H6731" s="2">
        <v>604255</v>
      </c>
      <c r="I6731" s="2">
        <v>24.73</v>
      </c>
      <c r="J6731" s="82" t="s">
        <v>2816</v>
      </c>
    </row>
    <row r="6732" spans="1:10" ht="13.9">
      <c r="A6732" s="4" t="s">
        <v>14739</v>
      </c>
      <c r="B6732" s="4" t="s">
        <v>650</v>
      </c>
      <c r="C6732" s="4" t="s">
        <v>662</v>
      </c>
      <c r="D6732" s="4">
        <v>1.83E-2</v>
      </c>
      <c r="E6732" s="4">
        <v>3.7000000000000002E-3</v>
      </c>
      <c r="F6732" s="81" t="s">
        <v>14740</v>
      </c>
      <c r="G6732" s="4">
        <v>0.2427</v>
      </c>
      <c r="H6732" s="2">
        <v>604212</v>
      </c>
      <c r="I6732" s="2">
        <v>24.46</v>
      </c>
      <c r="J6732" s="82" t="s">
        <v>14736</v>
      </c>
    </row>
    <row r="6733" spans="1:10" ht="13.9">
      <c r="A6733" s="4" t="s">
        <v>14741</v>
      </c>
      <c r="B6733" s="4" t="s">
        <v>649</v>
      </c>
      <c r="C6733" s="4" t="s">
        <v>654</v>
      </c>
      <c r="D6733" s="4">
        <v>2.3E-2</v>
      </c>
      <c r="E6733" s="4">
        <v>4.7000000000000002E-3</v>
      </c>
      <c r="F6733" s="81" t="s">
        <v>3350</v>
      </c>
      <c r="G6733" s="4">
        <v>0.2407</v>
      </c>
      <c r="H6733" s="2">
        <v>483768</v>
      </c>
      <c r="I6733" s="2">
        <v>23.95</v>
      </c>
      <c r="J6733" s="82" t="s">
        <v>2476</v>
      </c>
    </row>
    <row r="6734" spans="1:10" ht="13.9">
      <c r="A6734" s="4" t="s">
        <v>14742</v>
      </c>
      <c r="B6734" s="4" t="s">
        <v>649</v>
      </c>
      <c r="C6734" s="4" t="s">
        <v>654</v>
      </c>
      <c r="D6734" s="4">
        <v>-1.83E-2</v>
      </c>
      <c r="E6734" s="4">
        <v>3.7000000000000002E-3</v>
      </c>
      <c r="F6734" s="81" t="s">
        <v>14743</v>
      </c>
      <c r="G6734" s="4">
        <v>0.75790000000000002</v>
      </c>
      <c r="H6734" s="2">
        <v>604253</v>
      </c>
      <c r="I6734" s="2">
        <v>24.46</v>
      </c>
      <c r="J6734" s="82" t="s">
        <v>14736</v>
      </c>
    </row>
    <row r="6735" spans="1:10" ht="13.9">
      <c r="A6735" s="4" t="s">
        <v>14744</v>
      </c>
      <c r="B6735" s="4" t="s">
        <v>1440</v>
      </c>
      <c r="C6735" s="4" t="s">
        <v>662</v>
      </c>
      <c r="D6735" s="4">
        <v>-2.4899999999999999E-2</v>
      </c>
      <c r="E6735" s="4">
        <v>4.8999999999999998E-3</v>
      </c>
      <c r="F6735" s="81" t="s">
        <v>14745</v>
      </c>
      <c r="G6735" s="4">
        <v>0.75890000000000002</v>
      </c>
      <c r="H6735" s="2">
        <v>448902</v>
      </c>
      <c r="I6735" s="2">
        <v>25.82</v>
      </c>
      <c r="J6735" s="82" t="s">
        <v>14746</v>
      </c>
    </row>
    <row r="6736" spans="1:10" ht="13.9">
      <c r="A6736" s="4" t="s">
        <v>14747</v>
      </c>
      <c r="B6736" s="4" t="s">
        <v>654</v>
      </c>
      <c r="C6736" s="4" t="s">
        <v>1511</v>
      </c>
      <c r="D6736" s="4">
        <v>2.47E-2</v>
      </c>
      <c r="E6736" s="4">
        <v>5.0000000000000001E-3</v>
      </c>
      <c r="F6736" s="81" t="s">
        <v>14748</v>
      </c>
      <c r="G6736" s="4">
        <v>0.22700000000000001</v>
      </c>
      <c r="H6736" s="2">
        <v>448902</v>
      </c>
      <c r="I6736" s="2">
        <v>24.4</v>
      </c>
      <c r="J6736" s="82" t="s">
        <v>14749</v>
      </c>
    </row>
    <row r="6737" spans="1:10" ht="13.9">
      <c r="A6737" s="4" t="s">
        <v>14750</v>
      </c>
      <c r="B6737" s="4" t="s">
        <v>650</v>
      </c>
      <c r="C6737" s="4" t="s">
        <v>654</v>
      </c>
      <c r="D6737" s="4">
        <v>-1.55E-2</v>
      </c>
      <c r="E6737" s="4">
        <v>3.2000000000000002E-3</v>
      </c>
      <c r="F6737" s="81" t="s">
        <v>14751</v>
      </c>
      <c r="G6737" s="4">
        <v>0.56979999999999997</v>
      </c>
      <c r="H6737" s="2">
        <v>604251</v>
      </c>
      <c r="I6737" s="2">
        <v>23.46</v>
      </c>
      <c r="J6737" s="82" t="s">
        <v>1161</v>
      </c>
    </row>
    <row r="6738" spans="1:10" ht="13.9">
      <c r="A6738" s="4" t="s">
        <v>14752</v>
      </c>
      <c r="B6738" s="4" t="s">
        <v>649</v>
      </c>
      <c r="C6738" s="4" t="s">
        <v>654</v>
      </c>
      <c r="D6738" s="4">
        <v>1.7899999999999999E-2</v>
      </c>
      <c r="E6738" s="4">
        <v>3.5999999999999999E-3</v>
      </c>
      <c r="F6738" s="81" t="s">
        <v>14753</v>
      </c>
      <c r="G6738" s="4">
        <v>0.24859999999999999</v>
      </c>
      <c r="H6738" s="2">
        <v>604253</v>
      </c>
      <c r="I6738" s="2">
        <v>24.72</v>
      </c>
      <c r="J6738" s="82" t="s">
        <v>7927</v>
      </c>
    </row>
    <row r="6739" spans="1:10" ht="13.9">
      <c r="A6739" s="4" t="s">
        <v>14754</v>
      </c>
      <c r="B6739" s="4" t="s">
        <v>649</v>
      </c>
      <c r="C6739" s="4" t="s">
        <v>654</v>
      </c>
      <c r="D6739" s="4">
        <v>1.77E-2</v>
      </c>
      <c r="E6739" s="4">
        <v>3.5999999999999999E-3</v>
      </c>
      <c r="F6739" s="81" t="s">
        <v>14755</v>
      </c>
      <c r="G6739" s="4">
        <v>0.24859999999999999</v>
      </c>
      <c r="H6739" s="2">
        <v>604255</v>
      </c>
      <c r="I6739" s="2">
        <v>24.17</v>
      </c>
      <c r="J6739" s="82" t="s">
        <v>14756</v>
      </c>
    </row>
    <row r="6740" spans="1:10" ht="13.9">
      <c r="A6740" s="4" t="s">
        <v>14757</v>
      </c>
      <c r="B6740" s="4" t="s">
        <v>649</v>
      </c>
      <c r="C6740" s="4" t="s">
        <v>662</v>
      </c>
      <c r="D6740" s="4">
        <v>1.7500000000000002E-2</v>
      </c>
      <c r="E6740" s="4">
        <v>3.5999999999999999E-3</v>
      </c>
      <c r="F6740" s="81" t="s">
        <v>8290</v>
      </c>
      <c r="G6740" s="4">
        <v>0.2487</v>
      </c>
      <c r="H6740" s="2">
        <v>604255</v>
      </c>
      <c r="I6740" s="2">
        <v>23.63</v>
      </c>
      <c r="J6740" s="82" t="s">
        <v>14758</v>
      </c>
    </row>
    <row r="6741" spans="1:10" ht="13.9">
      <c r="A6741" s="4" t="s">
        <v>14759</v>
      </c>
      <c r="B6741" s="4" t="s">
        <v>649</v>
      </c>
      <c r="C6741" s="4" t="s">
        <v>654</v>
      </c>
      <c r="D6741" s="4">
        <v>1.7600000000000001E-2</v>
      </c>
      <c r="E6741" s="4">
        <v>3.5999999999999999E-3</v>
      </c>
      <c r="F6741" s="81" t="s">
        <v>3641</v>
      </c>
      <c r="G6741" s="4">
        <v>0.24829999999999999</v>
      </c>
      <c r="H6741" s="2">
        <v>604252</v>
      </c>
      <c r="I6741" s="2">
        <v>23.9</v>
      </c>
      <c r="J6741" s="82" t="s">
        <v>14760</v>
      </c>
    </row>
    <row r="6742" spans="1:10" ht="13.9">
      <c r="A6742" s="4" t="s">
        <v>14761</v>
      </c>
      <c r="B6742" s="4" t="s">
        <v>649</v>
      </c>
      <c r="C6742" s="4" t="s">
        <v>654</v>
      </c>
      <c r="D6742" s="4">
        <v>-1.7500000000000002E-2</v>
      </c>
      <c r="E6742" s="4">
        <v>3.5999999999999999E-3</v>
      </c>
      <c r="F6742" s="81" t="s">
        <v>14762</v>
      </c>
      <c r="G6742" s="4">
        <v>0.75149999999999995</v>
      </c>
      <c r="H6742" s="2">
        <v>604255</v>
      </c>
      <c r="I6742" s="2">
        <v>23.63</v>
      </c>
      <c r="J6742" s="82" t="s">
        <v>14758</v>
      </c>
    </row>
    <row r="6743" spans="1:10" ht="13.9">
      <c r="A6743" s="4" t="s">
        <v>14763</v>
      </c>
      <c r="B6743" s="4" t="s">
        <v>650</v>
      </c>
      <c r="C6743" s="4" t="s">
        <v>662</v>
      </c>
      <c r="D6743" s="4">
        <v>1.7500000000000002E-2</v>
      </c>
      <c r="E6743" s="4">
        <v>3.5999999999999999E-3</v>
      </c>
      <c r="F6743" s="81" t="s">
        <v>8642</v>
      </c>
      <c r="G6743" s="4">
        <v>0.2485</v>
      </c>
      <c r="H6743" s="2">
        <v>604257</v>
      </c>
      <c r="I6743" s="2">
        <v>23.63</v>
      </c>
      <c r="J6743" s="82" t="s">
        <v>14758</v>
      </c>
    </row>
    <row r="6744" spans="1:10" ht="13.9">
      <c r="A6744" s="4" t="s">
        <v>14764</v>
      </c>
      <c r="B6744" s="4" t="s">
        <v>650</v>
      </c>
      <c r="C6744" s="4" t="s">
        <v>662</v>
      </c>
      <c r="D6744" s="4">
        <v>1.7600000000000001E-2</v>
      </c>
      <c r="E6744" s="4">
        <v>3.5999999999999999E-3</v>
      </c>
      <c r="F6744" s="81" t="s">
        <v>14765</v>
      </c>
      <c r="G6744" s="4">
        <v>0.2485</v>
      </c>
      <c r="H6744" s="2">
        <v>604257</v>
      </c>
      <c r="I6744" s="2">
        <v>23.9</v>
      </c>
      <c r="J6744" s="82" t="s">
        <v>14760</v>
      </c>
    </row>
    <row r="6745" spans="1:10" ht="13.9">
      <c r="A6745" s="4" t="s">
        <v>14766</v>
      </c>
      <c r="B6745" s="4" t="s">
        <v>649</v>
      </c>
      <c r="C6745" s="4" t="s">
        <v>654</v>
      </c>
      <c r="D6745" s="4">
        <v>1.7399999999999999E-2</v>
      </c>
      <c r="E6745" s="4">
        <v>3.5999999999999999E-3</v>
      </c>
      <c r="F6745" s="81" t="s">
        <v>1865</v>
      </c>
      <c r="G6745" s="4">
        <v>0.2482</v>
      </c>
      <c r="H6745" s="2">
        <v>604256</v>
      </c>
      <c r="I6745" s="2">
        <v>23.36</v>
      </c>
      <c r="J6745" s="82" t="s">
        <v>8238</v>
      </c>
    </row>
    <row r="6746" spans="1:10" ht="13.9">
      <c r="A6746" s="4" t="s">
        <v>14767</v>
      </c>
      <c r="B6746" s="4" t="s">
        <v>649</v>
      </c>
      <c r="C6746" s="4" t="s">
        <v>654</v>
      </c>
      <c r="D6746" s="4">
        <v>1.72E-2</v>
      </c>
      <c r="E6746" s="4">
        <v>3.5999999999999999E-3</v>
      </c>
      <c r="F6746" s="81" t="s">
        <v>14768</v>
      </c>
      <c r="G6746" s="4">
        <v>0.2487</v>
      </c>
      <c r="H6746" s="2">
        <v>604242</v>
      </c>
      <c r="I6746" s="2">
        <v>22.83</v>
      </c>
      <c r="J6746" s="82" t="s">
        <v>718</v>
      </c>
    </row>
    <row r="6747" spans="1:10" ht="13.9">
      <c r="A6747" s="4" t="s">
        <v>14769</v>
      </c>
      <c r="B6747" s="4" t="s">
        <v>649</v>
      </c>
      <c r="C6747" s="4" t="s">
        <v>654</v>
      </c>
      <c r="D6747" s="4">
        <v>1.7999999999999999E-2</v>
      </c>
      <c r="E6747" s="4">
        <v>3.7000000000000002E-3</v>
      </c>
      <c r="F6747" s="81" t="s">
        <v>14770</v>
      </c>
      <c r="G6747" s="4">
        <v>0.24610000000000001</v>
      </c>
      <c r="H6747" s="2">
        <v>604252</v>
      </c>
      <c r="I6747" s="2">
        <v>23.67</v>
      </c>
      <c r="J6747" s="82" t="s">
        <v>8196</v>
      </c>
    </row>
    <row r="6748" spans="1:10" ht="13.9">
      <c r="A6748" s="4" t="s">
        <v>14771</v>
      </c>
      <c r="B6748" s="4" t="s">
        <v>649</v>
      </c>
      <c r="C6748" s="4" t="s">
        <v>654</v>
      </c>
      <c r="D6748" s="4">
        <v>-1.7299999999999999E-2</v>
      </c>
      <c r="E6748" s="4">
        <v>3.5999999999999999E-3</v>
      </c>
      <c r="F6748" s="81" t="s">
        <v>11960</v>
      </c>
      <c r="G6748" s="4">
        <v>0.75180000000000002</v>
      </c>
      <c r="H6748" s="2">
        <v>606022</v>
      </c>
      <c r="I6748" s="2">
        <v>23.09</v>
      </c>
      <c r="J6748" s="82" t="s">
        <v>14772</v>
      </c>
    </row>
    <row r="6749" spans="1:10" ht="13.9">
      <c r="A6749" s="4" t="s">
        <v>14773</v>
      </c>
      <c r="B6749" s="4" t="s">
        <v>654</v>
      </c>
      <c r="C6749" s="4" t="s">
        <v>1511</v>
      </c>
      <c r="D6749" s="4">
        <v>2.2499999999999999E-2</v>
      </c>
      <c r="E6749" s="4">
        <v>4.8999999999999998E-3</v>
      </c>
      <c r="F6749" s="81" t="s">
        <v>3928</v>
      </c>
      <c r="G6749" s="4">
        <v>0.24340000000000001</v>
      </c>
      <c r="H6749" s="2">
        <v>448902</v>
      </c>
      <c r="I6749" s="2">
        <v>21.08</v>
      </c>
      <c r="J6749" s="82" t="s">
        <v>7515</v>
      </c>
    </row>
    <row r="6750" spans="1:10" ht="13.9">
      <c r="A6750" s="4" t="s">
        <v>14774</v>
      </c>
      <c r="B6750" s="4" t="s">
        <v>649</v>
      </c>
      <c r="C6750" s="4" t="s">
        <v>654</v>
      </c>
      <c r="D6750" s="4">
        <v>1.8200000000000001E-2</v>
      </c>
      <c r="E6750" s="4">
        <v>3.7000000000000002E-3</v>
      </c>
      <c r="F6750" s="81" t="s">
        <v>14775</v>
      </c>
      <c r="G6750" s="4">
        <v>0.24579999999999999</v>
      </c>
      <c r="H6750" s="2">
        <v>604250</v>
      </c>
      <c r="I6750" s="2">
        <v>24.2</v>
      </c>
      <c r="J6750" s="82" t="s">
        <v>14776</v>
      </c>
    </row>
    <row r="6751" spans="1:10" ht="13.9">
      <c r="A6751" s="4" t="s">
        <v>14777</v>
      </c>
      <c r="B6751" s="4" t="s">
        <v>649</v>
      </c>
      <c r="C6751" s="4" t="s">
        <v>654</v>
      </c>
      <c r="D6751" s="4">
        <v>-4.1799999999999997E-2</v>
      </c>
      <c r="E6751" s="4">
        <v>8.8000000000000005E-3</v>
      </c>
      <c r="F6751" s="81" t="s">
        <v>14778</v>
      </c>
      <c r="G6751" s="4">
        <v>4.4900000000000002E-2</v>
      </c>
      <c r="H6751" s="2">
        <v>589270</v>
      </c>
      <c r="I6751" s="2">
        <v>22.56</v>
      </c>
      <c r="J6751" s="82" t="s">
        <v>14779</v>
      </c>
    </row>
    <row r="6752" spans="1:10" ht="13.9">
      <c r="A6752" s="4" t="s">
        <v>14780</v>
      </c>
      <c r="B6752" s="4" t="s">
        <v>1292</v>
      </c>
      <c r="C6752" s="4" t="s">
        <v>662</v>
      </c>
      <c r="D6752" s="4">
        <v>2.0400000000000001E-2</v>
      </c>
      <c r="E6752" s="4">
        <v>4.3E-3</v>
      </c>
      <c r="F6752" s="81" t="s">
        <v>9086</v>
      </c>
      <c r="G6752" s="4">
        <v>0.49759999999999999</v>
      </c>
      <c r="H6752" s="2">
        <v>448902</v>
      </c>
      <c r="I6752" s="2">
        <v>22.51</v>
      </c>
      <c r="J6752" s="82" t="s">
        <v>14781</v>
      </c>
    </row>
    <row r="6753" spans="1:10" ht="13.9">
      <c r="A6753" s="4" t="s">
        <v>14782</v>
      </c>
      <c r="B6753" s="4" t="s">
        <v>1292</v>
      </c>
      <c r="C6753" s="4" t="s">
        <v>662</v>
      </c>
      <c r="D6753" s="4">
        <v>1.9699999999999999E-2</v>
      </c>
      <c r="E6753" s="4">
        <v>4.1999999999999997E-3</v>
      </c>
      <c r="F6753" s="81" t="s">
        <v>2986</v>
      </c>
      <c r="G6753" s="4">
        <v>0.5081</v>
      </c>
      <c r="H6753" s="2">
        <v>448902</v>
      </c>
      <c r="I6753" s="2">
        <v>22</v>
      </c>
      <c r="J6753" s="82" t="s">
        <v>3583</v>
      </c>
    </row>
    <row r="6754" spans="1:10" ht="13.9">
      <c r="A6754" s="4" t="s">
        <v>14783</v>
      </c>
      <c r="B6754" s="4" t="s">
        <v>650</v>
      </c>
      <c r="C6754" s="4" t="s">
        <v>871</v>
      </c>
      <c r="D6754" s="4">
        <v>1.9699999999999999E-2</v>
      </c>
      <c r="E6754" s="4">
        <v>4.1999999999999997E-3</v>
      </c>
      <c r="F6754" s="81" t="s">
        <v>14784</v>
      </c>
      <c r="G6754" s="4">
        <v>0.48459999999999998</v>
      </c>
      <c r="H6754" s="2">
        <v>448902</v>
      </c>
      <c r="I6754" s="2">
        <v>22</v>
      </c>
      <c r="J6754" s="82" t="s">
        <v>3583</v>
      </c>
    </row>
    <row r="6755" spans="1:10" ht="13.9">
      <c r="A6755" s="4" t="s">
        <v>14785</v>
      </c>
      <c r="B6755" s="4" t="s">
        <v>662</v>
      </c>
      <c r="C6755" s="4" t="s">
        <v>654</v>
      </c>
      <c r="D6755" s="4">
        <v>2.1000000000000001E-2</v>
      </c>
      <c r="E6755" s="4">
        <v>4.5999999999999999E-3</v>
      </c>
      <c r="F6755" s="81" t="s">
        <v>1698</v>
      </c>
      <c r="G6755" s="4">
        <v>0.26819999999999999</v>
      </c>
      <c r="H6755" s="2">
        <v>483768</v>
      </c>
      <c r="I6755" s="2">
        <v>20.84</v>
      </c>
      <c r="J6755" s="82" t="s">
        <v>14786</v>
      </c>
    </row>
    <row r="6756" spans="1:10" ht="13.9">
      <c r="A6756" s="4" t="s">
        <v>14787</v>
      </c>
      <c r="B6756" s="4" t="s">
        <v>14788</v>
      </c>
      <c r="C6756" s="4" t="s">
        <v>662</v>
      </c>
      <c r="D6756" s="4">
        <v>2.0400000000000001E-2</v>
      </c>
      <c r="E6756" s="4">
        <v>4.3E-3</v>
      </c>
      <c r="F6756" s="81" t="s">
        <v>3574</v>
      </c>
      <c r="G6756" s="4">
        <v>0.60370000000000001</v>
      </c>
      <c r="H6756" s="2">
        <v>448902</v>
      </c>
      <c r="I6756" s="2">
        <v>22.51</v>
      </c>
      <c r="J6756" s="82" t="s">
        <v>14781</v>
      </c>
    </row>
    <row r="6757" spans="1:10" ht="13.9">
      <c r="A6757" s="4" t="s">
        <v>14789</v>
      </c>
      <c r="B6757" s="4" t="s">
        <v>650</v>
      </c>
      <c r="C6757" s="4" t="s">
        <v>662</v>
      </c>
      <c r="D6757" s="4">
        <v>1.9199999999999998E-2</v>
      </c>
      <c r="E6757" s="4">
        <v>4.1000000000000003E-3</v>
      </c>
      <c r="F6757" s="81" t="s">
        <v>14790</v>
      </c>
      <c r="G6757" s="4">
        <v>0.60509999999999997</v>
      </c>
      <c r="H6757" s="2">
        <v>483768</v>
      </c>
      <c r="I6757" s="2">
        <v>21.93</v>
      </c>
      <c r="J6757" s="82" t="s">
        <v>2280</v>
      </c>
    </row>
    <row r="6758" spans="1:10" ht="13.9">
      <c r="A6758" s="4" t="s">
        <v>14791</v>
      </c>
      <c r="B6758" s="4" t="s">
        <v>650</v>
      </c>
      <c r="C6758" s="4" t="s">
        <v>662</v>
      </c>
      <c r="D6758" s="4">
        <v>2.01E-2</v>
      </c>
      <c r="E6758" s="4">
        <v>4.3E-3</v>
      </c>
      <c r="F6758" s="81" t="s">
        <v>14792</v>
      </c>
      <c r="G6758" s="4">
        <v>0.58720000000000006</v>
      </c>
      <c r="H6758" s="2">
        <v>448902</v>
      </c>
      <c r="I6758" s="2">
        <v>21.85</v>
      </c>
      <c r="J6758" s="82" t="s">
        <v>6459</v>
      </c>
    </row>
    <row r="6759" spans="1:10" ht="13.9">
      <c r="A6759" s="4" t="s">
        <v>14793</v>
      </c>
      <c r="B6759" s="4" t="s">
        <v>650</v>
      </c>
      <c r="C6759" s="4" t="s">
        <v>654</v>
      </c>
      <c r="D6759" s="4">
        <v>2.0199999999999999E-2</v>
      </c>
      <c r="E6759" s="4">
        <v>4.3E-3</v>
      </c>
      <c r="F6759" s="81" t="s">
        <v>4542</v>
      </c>
      <c r="G6759" s="4">
        <v>0.58720000000000006</v>
      </c>
      <c r="H6759" s="2">
        <v>448902</v>
      </c>
      <c r="I6759" s="2">
        <v>22.07</v>
      </c>
      <c r="J6759" s="82" t="s">
        <v>1428</v>
      </c>
    </row>
    <row r="6760" spans="1:10" ht="13.9">
      <c r="A6760" s="4" t="s">
        <v>14794</v>
      </c>
      <c r="B6760" s="4" t="s">
        <v>650</v>
      </c>
      <c r="C6760" s="4" t="s">
        <v>662</v>
      </c>
      <c r="D6760" s="4">
        <v>-1.9199999999999998E-2</v>
      </c>
      <c r="E6760" s="4">
        <v>4.1000000000000003E-3</v>
      </c>
      <c r="F6760" s="81" t="s">
        <v>14795</v>
      </c>
      <c r="G6760" s="4">
        <v>0.39489999999999997</v>
      </c>
      <c r="H6760" s="2">
        <v>483768</v>
      </c>
      <c r="I6760" s="2">
        <v>21.93</v>
      </c>
      <c r="J6760" s="82" t="s">
        <v>2280</v>
      </c>
    </row>
    <row r="6761" spans="1:10" ht="13.9">
      <c r="A6761" s="4" t="s">
        <v>14796</v>
      </c>
      <c r="B6761" s="4" t="s">
        <v>649</v>
      </c>
      <c r="C6761" s="4" t="s">
        <v>662</v>
      </c>
      <c r="D6761" s="4">
        <v>-1.9300000000000001E-2</v>
      </c>
      <c r="E6761" s="4">
        <v>4.1000000000000003E-3</v>
      </c>
      <c r="F6761" s="81" t="s">
        <v>2727</v>
      </c>
      <c r="G6761" s="4">
        <v>0.39489999999999997</v>
      </c>
      <c r="H6761" s="2">
        <v>483768</v>
      </c>
      <c r="I6761" s="2">
        <v>22.16</v>
      </c>
      <c r="J6761" s="82" t="s">
        <v>1032</v>
      </c>
    </row>
    <row r="6762" spans="1:10" ht="13.9">
      <c r="A6762" s="4" t="s">
        <v>14797</v>
      </c>
      <c r="B6762" s="4" t="s">
        <v>649</v>
      </c>
      <c r="C6762" s="4" t="s">
        <v>662</v>
      </c>
      <c r="D6762" s="4">
        <v>1.9400000000000001E-2</v>
      </c>
      <c r="E6762" s="4">
        <v>4.1000000000000003E-3</v>
      </c>
      <c r="F6762" s="81" t="s">
        <v>14798</v>
      </c>
      <c r="G6762" s="4">
        <v>0.60250000000000004</v>
      </c>
      <c r="H6762" s="2">
        <v>483768</v>
      </c>
      <c r="I6762" s="2">
        <v>22.39</v>
      </c>
      <c r="J6762" s="82" t="s">
        <v>1573</v>
      </c>
    </row>
    <row r="6763" spans="1:10" ht="13.9">
      <c r="A6763" s="4" t="s">
        <v>14799</v>
      </c>
      <c r="B6763" s="4" t="s">
        <v>649</v>
      </c>
      <c r="C6763" s="4" t="s">
        <v>662</v>
      </c>
      <c r="D6763" s="4">
        <v>1.9E-2</v>
      </c>
      <c r="E6763" s="4">
        <v>4.1000000000000003E-3</v>
      </c>
      <c r="F6763" s="81" t="s">
        <v>4239</v>
      </c>
      <c r="G6763" s="4">
        <v>0.60509999999999997</v>
      </c>
      <c r="H6763" s="2">
        <v>483768</v>
      </c>
      <c r="I6763" s="2">
        <v>21.48</v>
      </c>
      <c r="J6763" s="82" t="s">
        <v>1498</v>
      </c>
    </row>
    <row r="6764" spans="1:10" ht="13.9">
      <c r="A6764" s="4" t="s">
        <v>14800</v>
      </c>
      <c r="B6764" s="4" t="s">
        <v>650</v>
      </c>
      <c r="C6764" s="4" t="s">
        <v>662</v>
      </c>
      <c r="D6764" s="4">
        <v>-3.4500000000000003E-2</v>
      </c>
      <c r="E6764" s="4">
        <v>6.8999999999999999E-3</v>
      </c>
      <c r="F6764" s="81" t="s">
        <v>14801</v>
      </c>
      <c r="G6764" s="4">
        <v>5.67E-2</v>
      </c>
      <c r="H6764" s="2">
        <v>606021</v>
      </c>
      <c r="I6764" s="2">
        <v>25</v>
      </c>
      <c r="J6764" s="82" t="s">
        <v>14802</v>
      </c>
    </row>
    <row r="6765" spans="1:10" ht="13.9">
      <c r="A6765" s="4" t="s">
        <v>14803</v>
      </c>
      <c r="B6765" s="4" t="s">
        <v>650</v>
      </c>
      <c r="C6765" s="4" t="s">
        <v>662</v>
      </c>
      <c r="D6765" s="4">
        <v>-3.5099999999999999E-2</v>
      </c>
      <c r="E6765" s="4">
        <v>6.8999999999999999E-3</v>
      </c>
      <c r="F6765" s="81" t="s">
        <v>14804</v>
      </c>
      <c r="G6765" s="4">
        <v>5.6899999999999999E-2</v>
      </c>
      <c r="H6765" s="2">
        <v>604254</v>
      </c>
      <c r="I6765" s="2">
        <v>25.88</v>
      </c>
      <c r="J6765" s="82" t="s">
        <v>6514</v>
      </c>
    </row>
    <row r="6766" spans="1:10" ht="13.9">
      <c r="A6766" s="4" t="s">
        <v>14805</v>
      </c>
      <c r="B6766" s="4" t="s">
        <v>650</v>
      </c>
      <c r="C6766" s="4" t="s">
        <v>662</v>
      </c>
      <c r="D6766" s="4">
        <v>-3.5200000000000002E-2</v>
      </c>
      <c r="E6766" s="4">
        <v>6.8999999999999999E-3</v>
      </c>
      <c r="F6766" s="81" t="s">
        <v>14806</v>
      </c>
      <c r="G6766" s="4">
        <v>5.6399999999999999E-2</v>
      </c>
      <c r="H6766" s="2">
        <v>606025</v>
      </c>
      <c r="I6766" s="2">
        <v>26.02</v>
      </c>
      <c r="J6766" s="82" t="s">
        <v>12097</v>
      </c>
    </row>
    <row r="6767" spans="1:10" ht="13.9">
      <c r="A6767" s="4" t="s">
        <v>14807</v>
      </c>
      <c r="B6767" s="4" t="s">
        <v>650</v>
      </c>
      <c r="C6767" s="4" t="s">
        <v>662</v>
      </c>
      <c r="D6767" s="4">
        <v>-3.5200000000000002E-2</v>
      </c>
      <c r="E6767" s="4">
        <v>6.8999999999999999E-3</v>
      </c>
      <c r="F6767" s="81" t="s">
        <v>14808</v>
      </c>
      <c r="G6767" s="4">
        <v>5.6800000000000003E-2</v>
      </c>
      <c r="H6767" s="2">
        <v>604253</v>
      </c>
      <c r="I6767" s="2">
        <v>26.02</v>
      </c>
      <c r="J6767" s="82" t="s">
        <v>842</v>
      </c>
    </row>
    <row r="6768" spans="1:10" ht="13.9">
      <c r="A6768" s="4" t="s">
        <v>14809</v>
      </c>
      <c r="B6768" s="4" t="s">
        <v>650</v>
      </c>
      <c r="C6768" s="4" t="s">
        <v>654</v>
      </c>
      <c r="D6768" s="4">
        <v>-3.5499999999999997E-2</v>
      </c>
      <c r="E6768" s="4">
        <v>6.8999999999999999E-3</v>
      </c>
      <c r="F6768" s="81" t="s">
        <v>12744</v>
      </c>
      <c r="G6768" s="4">
        <v>5.67E-2</v>
      </c>
      <c r="H6768" s="2">
        <v>604249</v>
      </c>
      <c r="I6768" s="2">
        <v>26.47</v>
      </c>
      <c r="J6768" s="82" t="s">
        <v>14810</v>
      </c>
    </row>
    <row r="6769" spans="1:10" ht="13.9">
      <c r="A6769" s="4" t="s">
        <v>14811</v>
      </c>
      <c r="B6769" s="4" t="s">
        <v>1292</v>
      </c>
      <c r="C6769" s="4" t="s">
        <v>662</v>
      </c>
      <c r="D6769" s="4">
        <v>-2.1600000000000001E-2</v>
      </c>
      <c r="E6769" s="4">
        <v>4.4999999999999997E-3</v>
      </c>
      <c r="F6769" s="81" t="s">
        <v>8119</v>
      </c>
      <c r="G6769" s="4">
        <v>0.43940000000000001</v>
      </c>
      <c r="H6769" s="2">
        <v>448902</v>
      </c>
      <c r="I6769" s="2">
        <v>23.04</v>
      </c>
      <c r="J6769" s="82" t="s">
        <v>3059</v>
      </c>
    </row>
    <row r="6770" spans="1:10" ht="13.9">
      <c r="A6770" s="4" t="s">
        <v>14812</v>
      </c>
      <c r="B6770" s="4" t="s">
        <v>662</v>
      </c>
      <c r="C6770" s="4" t="s">
        <v>654</v>
      </c>
      <c r="D6770" s="4">
        <v>-2.1100000000000001E-2</v>
      </c>
      <c r="E6770" s="4">
        <v>4.4999999999999997E-3</v>
      </c>
      <c r="F6770" s="81" t="s">
        <v>2571</v>
      </c>
      <c r="G6770" s="4">
        <v>0.70620000000000005</v>
      </c>
      <c r="H6770" s="2">
        <v>483768</v>
      </c>
      <c r="I6770" s="2">
        <v>21.99</v>
      </c>
      <c r="J6770" s="82" t="s">
        <v>8081</v>
      </c>
    </row>
    <row r="6771" spans="1:10" ht="13.9">
      <c r="A6771" s="4" t="s">
        <v>14813</v>
      </c>
      <c r="B6771" s="4" t="s">
        <v>650</v>
      </c>
      <c r="C6771" s="4" t="s">
        <v>654</v>
      </c>
      <c r="D6771" s="4">
        <v>2.4E-2</v>
      </c>
      <c r="E6771" s="4">
        <v>5.0000000000000001E-3</v>
      </c>
      <c r="F6771" s="81" t="s">
        <v>14814</v>
      </c>
      <c r="G6771" s="4">
        <v>0.25080000000000002</v>
      </c>
      <c r="H6771" s="2">
        <v>448902</v>
      </c>
      <c r="I6771" s="2">
        <v>23.04</v>
      </c>
      <c r="J6771" s="82" t="s">
        <v>3059</v>
      </c>
    </row>
    <row r="6772" spans="1:10" ht="13.9">
      <c r="A6772" s="4" t="s">
        <v>14815</v>
      </c>
      <c r="B6772" s="4" t="s">
        <v>649</v>
      </c>
      <c r="C6772" s="4" t="s">
        <v>650</v>
      </c>
      <c r="D6772" s="4">
        <v>1.46E-2</v>
      </c>
      <c r="E6772" s="4">
        <v>3.2000000000000002E-3</v>
      </c>
      <c r="F6772" s="81" t="s">
        <v>14816</v>
      </c>
      <c r="G6772" s="4">
        <v>0.48649999999999999</v>
      </c>
      <c r="H6772" s="2">
        <v>604252</v>
      </c>
      <c r="I6772" s="2">
        <v>20.82</v>
      </c>
      <c r="J6772" s="82" t="s">
        <v>1200</v>
      </c>
    </row>
    <row r="6773" spans="1:10" ht="13.9">
      <c r="A6773" s="4" t="s">
        <v>14817</v>
      </c>
      <c r="B6773" s="4" t="s">
        <v>649</v>
      </c>
      <c r="C6773" s="4" t="s">
        <v>654</v>
      </c>
      <c r="D6773" s="4">
        <v>-0.22339999999999999</v>
      </c>
      <c r="E6773" s="4">
        <v>4.7899999999999998E-2</v>
      </c>
      <c r="F6773" s="81" t="s">
        <v>13380</v>
      </c>
      <c r="G6773" s="4">
        <v>0.998</v>
      </c>
      <c r="H6773" s="2">
        <v>476520</v>
      </c>
      <c r="I6773" s="2">
        <v>21.75</v>
      </c>
      <c r="J6773" s="82" t="s">
        <v>13059</v>
      </c>
    </row>
    <row r="6774" spans="1:10" ht="13.9">
      <c r="A6774" s="4" t="s">
        <v>14818</v>
      </c>
      <c r="B6774" s="4" t="s">
        <v>650</v>
      </c>
      <c r="C6774" s="4" t="s">
        <v>662</v>
      </c>
      <c r="D6774" s="4">
        <v>9.3299999999999994E-2</v>
      </c>
      <c r="E6774" s="4">
        <v>1.9099999999999999E-2</v>
      </c>
      <c r="F6774" s="81" t="s">
        <v>14819</v>
      </c>
      <c r="G6774" s="4">
        <v>1.2699999999999999E-2</v>
      </c>
      <c r="H6774" s="2">
        <v>481944</v>
      </c>
      <c r="I6774" s="2">
        <v>23.86</v>
      </c>
      <c r="J6774" s="82" t="s">
        <v>1097</v>
      </c>
    </row>
    <row r="6775" spans="1:10" ht="13.9">
      <c r="A6775" s="4" t="s">
        <v>14820</v>
      </c>
      <c r="B6775" s="4" t="s">
        <v>649</v>
      </c>
      <c r="C6775" s="4" t="s">
        <v>654</v>
      </c>
      <c r="D6775" s="4">
        <v>9.7900000000000001E-2</v>
      </c>
      <c r="E6775" s="4">
        <v>2.0199999999999999E-2</v>
      </c>
      <c r="F6775" s="81" t="s">
        <v>3644</v>
      </c>
      <c r="G6775" s="4">
        <v>1.1299999999999999E-2</v>
      </c>
      <c r="H6775" s="2">
        <v>481944</v>
      </c>
      <c r="I6775" s="2">
        <v>23.49</v>
      </c>
      <c r="J6775" s="82" t="s">
        <v>14821</v>
      </c>
    </row>
    <row r="6776" spans="1:10" ht="13.9">
      <c r="A6776" s="4" t="s">
        <v>14822</v>
      </c>
      <c r="B6776" s="4" t="s">
        <v>650</v>
      </c>
      <c r="C6776" s="4" t="s">
        <v>662</v>
      </c>
      <c r="D6776" s="4">
        <v>-1.67E-2</v>
      </c>
      <c r="E6776" s="4">
        <v>3.5000000000000001E-3</v>
      </c>
      <c r="F6776" s="81" t="s">
        <v>2818</v>
      </c>
      <c r="G6776" s="4">
        <v>0.28270000000000001</v>
      </c>
      <c r="H6776" s="2">
        <v>604240</v>
      </c>
      <c r="I6776" s="2">
        <v>22.77</v>
      </c>
      <c r="J6776" s="82" t="s">
        <v>8020</v>
      </c>
    </row>
    <row r="6777" spans="1:10" ht="13.9">
      <c r="A6777" s="4" t="s">
        <v>14823</v>
      </c>
      <c r="B6777" s="4" t="s">
        <v>650</v>
      </c>
      <c r="C6777" s="4" t="s">
        <v>654</v>
      </c>
      <c r="D6777" s="4">
        <v>-1.66E-2</v>
      </c>
      <c r="E6777" s="4">
        <v>3.5000000000000001E-3</v>
      </c>
      <c r="F6777" s="81" t="s">
        <v>14824</v>
      </c>
      <c r="G6777" s="4">
        <v>0.28310000000000002</v>
      </c>
      <c r="H6777" s="2">
        <v>606821</v>
      </c>
      <c r="I6777" s="2">
        <v>22.49</v>
      </c>
      <c r="J6777" s="82" t="s">
        <v>11976</v>
      </c>
    </row>
    <row r="6778" spans="1:10" ht="13.9">
      <c r="A6778" s="4" t="s">
        <v>14825</v>
      </c>
      <c r="B6778" s="4" t="s">
        <v>650</v>
      </c>
      <c r="C6778" s="4" t="s">
        <v>662</v>
      </c>
      <c r="D6778" s="4">
        <v>-1.66E-2</v>
      </c>
      <c r="E6778" s="4">
        <v>3.5000000000000001E-3</v>
      </c>
      <c r="F6778" s="81" t="s">
        <v>14826</v>
      </c>
      <c r="G6778" s="4">
        <v>0.28289999999999998</v>
      </c>
      <c r="H6778" s="2">
        <v>606821</v>
      </c>
      <c r="I6778" s="2">
        <v>22.49</v>
      </c>
      <c r="J6778" s="82" t="s">
        <v>11976</v>
      </c>
    </row>
    <row r="6779" spans="1:10" ht="13.9">
      <c r="A6779" s="4" t="s">
        <v>14827</v>
      </c>
      <c r="B6779" s="4" t="s">
        <v>649</v>
      </c>
      <c r="C6779" s="4" t="s">
        <v>662</v>
      </c>
      <c r="D6779" s="4">
        <v>-1.66E-2</v>
      </c>
      <c r="E6779" s="4">
        <v>3.5000000000000001E-3</v>
      </c>
      <c r="F6779" s="81" t="s">
        <v>8660</v>
      </c>
      <c r="G6779" s="4">
        <v>0.28310000000000002</v>
      </c>
      <c r="H6779" s="2">
        <v>604375</v>
      </c>
      <c r="I6779" s="2">
        <v>22.49</v>
      </c>
      <c r="J6779" s="82" t="s">
        <v>14828</v>
      </c>
    </row>
    <row r="6780" spans="1:10" ht="13.9">
      <c r="A6780" s="4" t="s">
        <v>14829</v>
      </c>
      <c r="B6780" s="4" t="s">
        <v>650</v>
      </c>
      <c r="C6780" s="4" t="s">
        <v>662</v>
      </c>
      <c r="D6780" s="4">
        <v>-1.6E-2</v>
      </c>
      <c r="E6780" s="4">
        <v>3.5000000000000001E-3</v>
      </c>
      <c r="F6780" s="81" t="s">
        <v>8650</v>
      </c>
      <c r="G6780" s="4">
        <v>0.28820000000000001</v>
      </c>
      <c r="H6780" s="2">
        <v>606821</v>
      </c>
      <c r="I6780" s="2">
        <v>20.9</v>
      </c>
      <c r="J6780" s="82" t="s">
        <v>14830</v>
      </c>
    </row>
    <row r="6781" spans="1:10" ht="13.9">
      <c r="A6781" s="4" t="s">
        <v>14831</v>
      </c>
      <c r="B6781" s="4" t="s">
        <v>649</v>
      </c>
      <c r="C6781" s="4" t="s">
        <v>654</v>
      </c>
      <c r="D6781" s="4">
        <v>-1.6500000000000001E-2</v>
      </c>
      <c r="E6781" s="4">
        <v>3.5000000000000001E-3</v>
      </c>
      <c r="F6781" s="81" t="s">
        <v>6023</v>
      </c>
      <c r="G6781" s="4">
        <v>0.28289999999999998</v>
      </c>
      <c r="H6781" s="2">
        <v>606820</v>
      </c>
      <c r="I6781" s="2">
        <v>22.22</v>
      </c>
      <c r="J6781" s="82" t="s">
        <v>8286</v>
      </c>
    </row>
    <row r="6782" spans="1:10" ht="13.9">
      <c r="A6782" s="4" t="s">
        <v>14832</v>
      </c>
      <c r="B6782" s="4" t="s">
        <v>649</v>
      </c>
      <c r="C6782" s="4" t="s">
        <v>654</v>
      </c>
      <c r="D6782" s="4">
        <v>-1.66E-2</v>
      </c>
      <c r="E6782" s="4">
        <v>3.5000000000000001E-3</v>
      </c>
      <c r="F6782" s="81" t="s">
        <v>14826</v>
      </c>
      <c r="G6782" s="4">
        <v>0.28299999999999997</v>
      </c>
      <c r="H6782" s="2">
        <v>606823</v>
      </c>
      <c r="I6782" s="2">
        <v>22.49</v>
      </c>
      <c r="J6782" s="82" t="s">
        <v>11976</v>
      </c>
    </row>
    <row r="6783" spans="1:10" ht="13.9">
      <c r="A6783" s="4" t="s">
        <v>14833</v>
      </c>
      <c r="B6783" s="4" t="s">
        <v>650</v>
      </c>
      <c r="C6783" s="4" t="s">
        <v>662</v>
      </c>
      <c r="D6783" s="4">
        <v>-1.67E-2</v>
      </c>
      <c r="E6783" s="4">
        <v>3.5000000000000001E-3</v>
      </c>
      <c r="F6783" s="81" t="s">
        <v>6985</v>
      </c>
      <c r="G6783" s="4">
        <v>0.28320000000000001</v>
      </c>
      <c r="H6783" s="2">
        <v>606822</v>
      </c>
      <c r="I6783" s="2">
        <v>22.77</v>
      </c>
      <c r="J6783" s="82" t="s">
        <v>14834</v>
      </c>
    </row>
    <row r="6784" spans="1:10" ht="13.9">
      <c r="A6784" s="4" t="s">
        <v>14835</v>
      </c>
      <c r="B6784" s="4" t="s">
        <v>650</v>
      </c>
      <c r="C6784" s="4" t="s">
        <v>662</v>
      </c>
      <c r="D6784" s="4">
        <v>1.6899999999999998E-2</v>
      </c>
      <c r="E6784" s="4">
        <v>3.5000000000000001E-3</v>
      </c>
      <c r="F6784" s="81" t="s">
        <v>6334</v>
      </c>
      <c r="G6784" s="4">
        <v>0.71630000000000005</v>
      </c>
      <c r="H6784" s="2">
        <v>606822</v>
      </c>
      <c r="I6784" s="2">
        <v>23.32</v>
      </c>
      <c r="J6784" s="82" t="s">
        <v>6431</v>
      </c>
    </row>
    <row r="6785" spans="1:10" ht="13.9">
      <c r="A6785" s="4" t="s">
        <v>14836</v>
      </c>
      <c r="B6785" s="4" t="s">
        <v>649</v>
      </c>
      <c r="C6785" s="4" t="s">
        <v>654</v>
      </c>
      <c r="D6785" s="4">
        <v>-1.6899999999999998E-2</v>
      </c>
      <c r="E6785" s="4">
        <v>3.5000000000000001E-3</v>
      </c>
      <c r="F6785" s="81" t="s">
        <v>14382</v>
      </c>
      <c r="G6785" s="4">
        <v>0.28339999999999999</v>
      </c>
      <c r="H6785" s="2">
        <v>606823</v>
      </c>
      <c r="I6785" s="2">
        <v>23.32</v>
      </c>
      <c r="J6785" s="82" t="s">
        <v>6431</v>
      </c>
    </row>
    <row r="6786" spans="1:10" ht="13.9">
      <c r="A6786" s="4" t="s">
        <v>14837</v>
      </c>
      <c r="B6786" s="4" t="s">
        <v>649</v>
      </c>
      <c r="C6786" s="4" t="s">
        <v>662</v>
      </c>
      <c r="D6786" s="4">
        <v>1.6899999999999998E-2</v>
      </c>
      <c r="E6786" s="4">
        <v>3.5000000000000001E-3</v>
      </c>
      <c r="F6786" s="81" t="s">
        <v>14838</v>
      </c>
      <c r="G6786" s="4">
        <v>0.71650000000000003</v>
      </c>
      <c r="H6786" s="2">
        <v>604248</v>
      </c>
      <c r="I6786" s="2">
        <v>23.32</v>
      </c>
      <c r="J6786" s="82" t="s">
        <v>14839</v>
      </c>
    </row>
    <row r="6787" spans="1:10" ht="13.9">
      <c r="A6787" s="4" t="s">
        <v>14840</v>
      </c>
      <c r="B6787" s="4" t="s">
        <v>650</v>
      </c>
      <c r="C6787" s="4" t="s">
        <v>662</v>
      </c>
      <c r="D6787" s="4">
        <v>-1.7299999999999999E-2</v>
      </c>
      <c r="E6787" s="4">
        <v>3.3999999999999998E-3</v>
      </c>
      <c r="F6787" s="81" t="s">
        <v>14841</v>
      </c>
      <c r="G6787" s="4">
        <v>0.30769999999999997</v>
      </c>
      <c r="H6787" s="2">
        <v>606818</v>
      </c>
      <c r="I6787" s="2">
        <v>25.89</v>
      </c>
      <c r="J6787" s="82" t="s">
        <v>14842</v>
      </c>
    </row>
    <row r="6788" spans="1:10" ht="13.9">
      <c r="A6788" s="4" t="s">
        <v>14843</v>
      </c>
      <c r="B6788" s="4" t="s">
        <v>650</v>
      </c>
      <c r="C6788" s="4" t="s">
        <v>662</v>
      </c>
      <c r="D6788" s="4">
        <v>1.5800000000000002E-2</v>
      </c>
      <c r="E6788" s="4">
        <v>3.3999999999999998E-3</v>
      </c>
      <c r="F6788" s="81" t="s">
        <v>8208</v>
      </c>
      <c r="G6788" s="4">
        <v>0.67220000000000002</v>
      </c>
      <c r="H6788" s="2">
        <v>606821</v>
      </c>
      <c r="I6788" s="2">
        <v>21.6</v>
      </c>
      <c r="J6788" s="82" t="s">
        <v>14844</v>
      </c>
    </row>
    <row r="6789" spans="1:10" ht="13.9">
      <c r="A6789" s="4" t="s">
        <v>14845</v>
      </c>
      <c r="B6789" s="4" t="s">
        <v>650</v>
      </c>
      <c r="C6789" s="4" t="s">
        <v>662</v>
      </c>
      <c r="D6789" s="4">
        <v>-1.7299999999999999E-2</v>
      </c>
      <c r="E6789" s="4">
        <v>3.3999999999999998E-3</v>
      </c>
      <c r="F6789" s="81" t="s">
        <v>14846</v>
      </c>
      <c r="G6789" s="4">
        <v>0.31059999999999999</v>
      </c>
      <c r="H6789" s="2">
        <v>604164</v>
      </c>
      <c r="I6789" s="2">
        <v>25.89</v>
      </c>
      <c r="J6789" s="82" t="s">
        <v>8469</v>
      </c>
    </row>
    <row r="6790" spans="1:10" ht="13.9">
      <c r="A6790" s="4" t="s">
        <v>14847</v>
      </c>
      <c r="B6790" s="4" t="s">
        <v>650</v>
      </c>
      <c r="C6790" s="4" t="s">
        <v>654</v>
      </c>
      <c r="D6790" s="4">
        <v>-1.7399999999999999E-2</v>
      </c>
      <c r="E6790" s="4">
        <v>3.3999999999999998E-3</v>
      </c>
      <c r="F6790" s="81" t="s">
        <v>14848</v>
      </c>
      <c r="G6790" s="4">
        <v>0.30769999999999997</v>
      </c>
      <c r="H6790" s="2">
        <v>604192</v>
      </c>
      <c r="I6790" s="2">
        <v>26.19</v>
      </c>
      <c r="J6790" s="82" t="s">
        <v>14849</v>
      </c>
    </row>
    <row r="6791" spans="1:10" ht="13.9">
      <c r="A6791" s="4" t="s">
        <v>14850</v>
      </c>
      <c r="B6791" s="4" t="s">
        <v>650</v>
      </c>
      <c r="C6791" s="4" t="s">
        <v>654</v>
      </c>
      <c r="D6791" s="4">
        <v>-1.7299999999999999E-2</v>
      </c>
      <c r="E6791" s="4">
        <v>3.3999999999999998E-3</v>
      </c>
      <c r="F6791" s="81" t="s">
        <v>14851</v>
      </c>
      <c r="G6791" s="4">
        <v>0.30790000000000001</v>
      </c>
      <c r="H6791" s="2">
        <v>606824</v>
      </c>
      <c r="I6791" s="2">
        <v>25.89</v>
      </c>
      <c r="J6791" s="82" t="s">
        <v>14842</v>
      </c>
    </row>
    <row r="6792" spans="1:10" ht="13.9">
      <c r="A6792" s="4" t="s">
        <v>14852</v>
      </c>
      <c r="B6792" s="4" t="s">
        <v>662</v>
      </c>
      <c r="C6792" s="4" t="s">
        <v>654</v>
      </c>
      <c r="D6792" s="4">
        <v>-1.6199999999999999E-2</v>
      </c>
      <c r="E6792" s="4">
        <v>3.3999999999999998E-3</v>
      </c>
      <c r="F6792" s="81" t="s">
        <v>6696</v>
      </c>
      <c r="G6792" s="4">
        <v>0.3175</v>
      </c>
      <c r="H6792" s="2">
        <v>606823</v>
      </c>
      <c r="I6792" s="2">
        <v>22.7</v>
      </c>
      <c r="J6792" s="82" t="s">
        <v>931</v>
      </c>
    </row>
    <row r="6793" spans="1:10" ht="13.9">
      <c r="A6793" s="4" t="s">
        <v>14853</v>
      </c>
      <c r="B6793" s="4" t="s">
        <v>650</v>
      </c>
      <c r="C6793" s="4" t="s">
        <v>662</v>
      </c>
      <c r="D6793" s="4">
        <v>1.7600000000000001E-2</v>
      </c>
      <c r="E6793" s="4">
        <v>3.3999999999999998E-3</v>
      </c>
      <c r="F6793" s="81" t="s">
        <v>14854</v>
      </c>
      <c r="G6793" s="4">
        <v>0.69199999999999995</v>
      </c>
      <c r="H6793" s="2">
        <v>606819</v>
      </c>
      <c r="I6793" s="2">
        <v>26.8</v>
      </c>
      <c r="J6793" s="82" t="s">
        <v>1613</v>
      </c>
    </row>
    <row r="6794" spans="1:10" ht="13.9">
      <c r="A6794" s="4" t="s">
        <v>14855</v>
      </c>
      <c r="B6794" s="4" t="s">
        <v>650</v>
      </c>
      <c r="C6794" s="4" t="s">
        <v>662</v>
      </c>
      <c r="D6794" s="4">
        <v>-1.6E-2</v>
      </c>
      <c r="E6794" s="4">
        <v>3.3999999999999998E-3</v>
      </c>
      <c r="F6794" s="81" t="s">
        <v>14856</v>
      </c>
      <c r="G6794" s="4">
        <v>0.31759999999999999</v>
      </c>
      <c r="H6794" s="2">
        <v>606823</v>
      </c>
      <c r="I6794" s="2">
        <v>22.15</v>
      </c>
      <c r="J6794" s="82" t="s">
        <v>956</v>
      </c>
    </row>
    <row r="6795" spans="1:10" ht="13.9">
      <c r="A6795" s="4" t="s">
        <v>14857</v>
      </c>
      <c r="B6795" s="4" t="s">
        <v>662</v>
      </c>
      <c r="C6795" s="4" t="s">
        <v>654</v>
      </c>
      <c r="D6795" s="4">
        <v>1.7299999999999999E-2</v>
      </c>
      <c r="E6795" s="4">
        <v>3.3999999999999998E-3</v>
      </c>
      <c r="F6795" s="81" t="s">
        <v>14858</v>
      </c>
      <c r="G6795" s="4">
        <v>0.69220000000000004</v>
      </c>
      <c r="H6795" s="2">
        <v>604221</v>
      </c>
      <c r="I6795" s="2">
        <v>25.89</v>
      </c>
      <c r="J6795" s="82" t="s">
        <v>8469</v>
      </c>
    </row>
    <row r="6796" spans="1:10" ht="13.9">
      <c r="A6796" s="4" t="s">
        <v>14859</v>
      </c>
      <c r="B6796" s="4" t="s">
        <v>650</v>
      </c>
      <c r="C6796" s="4" t="s">
        <v>662</v>
      </c>
      <c r="D6796" s="4">
        <v>-1.7299999999999999E-2</v>
      </c>
      <c r="E6796" s="4">
        <v>3.3999999999999998E-3</v>
      </c>
      <c r="F6796" s="81" t="s">
        <v>14860</v>
      </c>
      <c r="G6796" s="4">
        <v>0.308</v>
      </c>
      <c r="H6796" s="2">
        <v>606824</v>
      </c>
      <c r="I6796" s="2">
        <v>25.89</v>
      </c>
      <c r="J6796" s="82" t="s">
        <v>14842</v>
      </c>
    </row>
    <row r="6797" spans="1:10" ht="13.9">
      <c r="A6797" s="4" t="s">
        <v>14861</v>
      </c>
      <c r="B6797" s="4" t="s">
        <v>650</v>
      </c>
      <c r="C6797" s="4" t="s">
        <v>662</v>
      </c>
      <c r="D6797" s="4">
        <v>1.55E-2</v>
      </c>
      <c r="E6797" s="4">
        <v>3.3E-3</v>
      </c>
      <c r="F6797" s="81" t="s">
        <v>14862</v>
      </c>
      <c r="G6797" s="4">
        <v>0.67110000000000003</v>
      </c>
      <c r="H6797" s="2">
        <v>606822</v>
      </c>
      <c r="I6797" s="2">
        <v>22.06</v>
      </c>
      <c r="J6797" s="82" t="s">
        <v>14475</v>
      </c>
    </row>
    <row r="6798" spans="1:10" ht="13.9">
      <c r="A6798" s="4" t="s">
        <v>14863</v>
      </c>
      <c r="B6798" s="4" t="s">
        <v>649</v>
      </c>
      <c r="C6798" s="4" t="s">
        <v>654</v>
      </c>
      <c r="D6798" s="4">
        <v>-1.5299999999999999E-2</v>
      </c>
      <c r="E6798" s="4">
        <v>3.3E-3</v>
      </c>
      <c r="F6798" s="81" t="s">
        <v>5206</v>
      </c>
      <c r="G6798" s="4">
        <v>0.32879999999999998</v>
      </c>
      <c r="H6798" s="2">
        <v>606822</v>
      </c>
      <c r="I6798" s="2">
        <v>21.5</v>
      </c>
      <c r="J6798" s="82" t="s">
        <v>14864</v>
      </c>
    </row>
    <row r="6799" spans="1:10" ht="13.9">
      <c r="A6799" s="4" t="s">
        <v>14865</v>
      </c>
      <c r="B6799" s="4" t="s">
        <v>650</v>
      </c>
      <c r="C6799" s="4" t="s">
        <v>662</v>
      </c>
      <c r="D6799" s="4">
        <v>-1.54E-2</v>
      </c>
      <c r="E6799" s="4">
        <v>3.3E-3</v>
      </c>
      <c r="F6799" s="81" t="s">
        <v>5136</v>
      </c>
      <c r="G6799" s="4">
        <v>0.32850000000000001</v>
      </c>
      <c r="H6799" s="2">
        <v>604136</v>
      </c>
      <c r="I6799" s="2">
        <v>21.78</v>
      </c>
      <c r="J6799" s="82" t="s">
        <v>14866</v>
      </c>
    </row>
    <row r="6800" spans="1:10" ht="13.9">
      <c r="A6800" s="4" t="s">
        <v>14867</v>
      </c>
      <c r="B6800" s="4" t="s">
        <v>649</v>
      </c>
      <c r="C6800" s="4" t="s">
        <v>654</v>
      </c>
      <c r="D6800" s="4">
        <v>-1.5599999999999999E-2</v>
      </c>
      <c r="E6800" s="4">
        <v>3.3999999999999998E-3</v>
      </c>
      <c r="F6800" s="81" t="s">
        <v>2800</v>
      </c>
      <c r="G6800" s="4">
        <v>0.32679999999999998</v>
      </c>
      <c r="H6800" s="2">
        <v>606820</v>
      </c>
      <c r="I6800" s="2">
        <v>21.05</v>
      </c>
      <c r="J6800" s="82" t="s">
        <v>14868</v>
      </c>
    </row>
    <row r="6801" spans="1:10" ht="13.9">
      <c r="A6801" s="4" t="s">
        <v>14869</v>
      </c>
      <c r="B6801" s="4" t="s">
        <v>649</v>
      </c>
      <c r="C6801" s="4" t="s">
        <v>654</v>
      </c>
      <c r="D6801" s="4">
        <v>-1.6799999999999999E-2</v>
      </c>
      <c r="E6801" s="4">
        <v>3.3999999999999998E-3</v>
      </c>
      <c r="F6801" s="81" t="s">
        <v>14870</v>
      </c>
      <c r="G6801" s="4">
        <v>0.3175</v>
      </c>
      <c r="H6801" s="2">
        <v>606822</v>
      </c>
      <c r="I6801" s="2">
        <v>24.42</v>
      </c>
      <c r="J6801" s="82" t="s">
        <v>2240</v>
      </c>
    </row>
    <row r="6802" spans="1:10" ht="13.9">
      <c r="A6802" s="4" t="s">
        <v>14871</v>
      </c>
      <c r="B6802" s="4" t="s">
        <v>662</v>
      </c>
      <c r="C6802" s="4" t="s">
        <v>654</v>
      </c>
      <c r="D6802" s="4">
        <v>1.5800000000000002E-2</v>
      </c>
      <c r="E6802" s="4">
        <v>3.3999999999999998E-3</v>
      </c>
      <c r="F6802" s="81" t="s">
        <v>1371</v>
      </c>
      <c r="G6802" s="4">
        <v>0.67310000000000003</v>
      </c>
      <c r="H6802" s="2">
        <v>606822</v>
      </c>
      <c r="I6802" s="2">
        <v>21.6</v>
      </c>
      <c r="J6802" s="82" t="s">
        <v>14844</v>
      </c>
    </row>
    <row r="6803" spans="1:10" ht="13.9">
      <c r="A6803" s="4" t="s">
        <v>14872</v>
      </c>
      <c r="B6803" s="4" t="s">
        <v>662</v>
      </c>
      <c r="C6803" s="4" t="s">
        <v>654</v>
      </c>
      <c r="D6803" s="4">
        <v>1.7100000000000001E-2</v>
      </c>
      <c r="E6803" s="4">
        <v>3.3999999999999998E-3</v>
      </c>
      <c r="F6803" s="81" t="s">
        <v>14873</v>
      </c>
      <c r="G6803" s="4">
        <v>0.68240000000000001</v>
      </c>
      <c r="H6803" s="2">
        <v>606822</v>
      </c>
      <c r="I6803" s="2">
        <v>25.29</v>
      </c>
      <c r="J6803" s="82" t="s">
        <v>14874</v>
      </c>
    </row>
    <row r="6804" spans="1:10" ht="13.9">
      <c r="A6804" s="4" t="s">
        <v>14875</v>
      </c>
      <c r="B6804" s="4" t="s">
        <v>649</v>
      </c>
      <c r="C6804" s="4" t="s">
        <v>654</v>
      </c>
      <c r="D6804" s="4">
        <v>-1.7000000000000001E-2</v>
      </c>
      <c r="E6804" s="4">
        <v>3.3999999999999998E-3</v>
      </c>
      <c r="F6804" s="81" t="s">
        <v>14876</v>
      </c>
      <c r="G6804" s="4">
        <v>0.31759999999999999</v>
      </c>
      <c r="H6804" s="2">
        <v>606821</v>
      </c>
      <c r="I6804" s="2">
        <v>25</v>
      </c>
      <c r="J6804" s="82" t="s">
        <v>14877</v>
      </c>
    </row>
    <row r="6805" spans="1:10" ht="13.9">
      <c r="A6805" s="4" t="s">
        <v>14878</v>
      </c>
      <c r="B6805" s="4" t="s">
        <v>649</v>
      </c>
      <c r="C6805" s="4" t="s">
        <v>654</v>
      </c>
      <c r="D6805" s="4">
        <v>1.5900000000000001E-2</v>
      </c>
      <c r="E6805" s="4">
        <v>3.3999999999999998E-3</v>
      </c>
      <c r="F6805" s="81" t="s">
        <v>14879</v>
      </c>
      <c r="G6805" s="4">
        <v>0.67300000000000004</v>
      </c>
      <c r="H6805" s="2">
        <v>606822</v>
      </c>
      <c r="I6805" s="2">
        <v>21.87</v>
      </c>
      <c r="J6805" s="82" t="s">
        <v>6923</v>
      </c>
    </row>
    <row r="6806" spans="1:10" ht="13.9">
      <c r="A6806" s="4" t="s">
        <v>14880</v>
      </c>
      <c r="B6806" s="4" t="s">
        <v>662</v>
      </c>
      <c r="C6806" s="4" t="s">
        <v>654</v>
      </c>
      <c r="D6806" s="4">
        <v>-1.6E-2</v>
      </c>
      <c r="E6806" s="4">
        <v>3.3E-3</v>
      </c>
      <c r="F6806" s="81" t="s">
        <v>14662</v>
      </c>
      <c r="G6806" s="4">
        <v>0.33090000000000003</v>
      </c>
      <c r="H6806" s="2">
        <v>606822</v>
      </c>
      <c r="I6806" s="2">
        <v>23.51</v>
      </c>
      <c r="J6806" s="82" t="s">
        <v>1860</v>
      </c>
    </row>
    <row r="6807" spans="1:10" ht="13.9">
      <c r="A6807" s="4" t="s">
        <v>14881</v>
      </c>
      <c r="B6807" s="4" t="s">
        <v>649</v>
      </c>
      <c r="C6807" s="4" t="s">
        <v>654</v>
      </c>
      <c r="D6807" s="4">
        <v>1.6E-2</v>
      </c>
      <c r="E6807" s="4">
        <v>3.3E-3</v>
      </c>
      <c r="F6807" s="81" t="s">
        <v>8906</v>
      </c>
      <c r="G6807" s="4">
        <v>0.66900000000000004</v>
      </c>
      <c r="H6807" s="2">
        <v>606822</v>
      </c>
      <c r="I6807" s="2">
        <v>23.51</v>
      </c>
      <c r="J6807" s="82" t="s">
        <v>1860</v>
      </c>
    </row>
    <row r="6808" spans="1:10" ht="13.9">
      <c r="A6808" s="4" t="s">
        <v>14882</v>
      </c>
      <c r="B6808" s="4" t="s">
        <v>649</v>
      </c>
      <c r="C6808" s="4" t="s">
        <v>650</v>
      </c>
      <c r="D6808" s="4">
        <v>-1.6E-2</v>
      </c>
      <c r="E6808" s="4">
        <v>3.3E-3</v>
      </c>
      <c r="F6808" s="81" t="s">
        <v>6031</v>
      </c>
      <c r="G6808" s="4">
        <v>0.33079999999999998</v>
      </c>
      <c r="H6808" s="2">
        <v>606822</v>
      </c>
      <c r="I6808" s="2">
        <v>23.51</v>
      </c>
      <c r="J6808" s="82" t="s">
        <v>1860</v>
      </c>
    </row>
    <row r="6809" spans="1:10" ht="13.9">
      <c r="A6809" s="4" t="s">
        <v>14883</v>
      </c>
      <c r="B6809" s="4" t="s">
        <v>650</v>
      </c>
      <c r="C6809" s="4" t="s">
        <v>654</v>
      </c>
      <c r="D6809" s="4">
        <v>-1.6E-2</v>
      </c>
      <c r="E6809" s="4">
        <v>3.3E-3</v>
      </c>
      <c r="F6809" s="81" t="s">
        <v>6271</v>
      </c>
      <c r="G6809" s="4">
        <v>0.33090000000000003</v>
      </c>
      <c r="H6809" s="2">
        <v>606822</v>
      </c>
      <c r="I6809" s="2">
        <v>23.51</v>
      </c>
      <c r="J6809" s="82" t="s">
        <v>1860</v>
      </c>
    </row>
    <row r="6810" spans="1:10" ht="13.9">
      <c r="A6810" s="4" t="s">
        <v>14884</v>
      </c>
      <c r="B6810" s="4" t="s">
        <v>649</v>
      </c>
      <c r="C6810" s="4" t="s">
        <v>662</v>
      </c>
      <c r="D6810" s="4">
        <v>-1.72E-2</v>
      </c>
      <c r="E6810" s="4">
        <v>3.3999999999999998E-3</v>
      </c>
      <c r="F6810" s="81" t="s">
        <v>14885</v>
      </c>
      <c r="G6810" s="4">
        <v>0.32150000000000001</v>
      </c>
      <c r="H6810" s="2">
        <v>604226</v>
      </c>
      <c r="I6810" s="2">
        <v>25.59</v>
      </c>
      <c r="J6810" s="82" t="s">
        <v>2252</v>
      </c>
    </row>
    <row r="6811" spans="1:10" ht="13.9">
      <c r="A6811" s="4" t="s">
        <v>14886</v>
      </c>
      <c r="B6811" s="4" t="s">
        <v>662</v>
      </c>
      <c r="C6811" s="4" t="s">
        <v>654</v>
      </c>
      <c r="D6811" s="4">
        <v>1.61E-2</v>
      </c>
      <c r="E6811" s="4">
        <v>3.3E-3</v>
      </c>
      <c r="F6811" s="81" t="s">
        <v>709</v>
      </c>
      <c r="G6811" s="4">
        <v>0.66900000000000004</v>
      </c>
      <c r="H6811" s="2">
        <v>604234</v>
      </c>
      <c r="I6811" s="2">
        <v>23.8</v>
      </c>
      <c r="J6811" s="82" t="s">
        <v>7721</v>
      </c>
    </row>
    <row r="6812" spans="1:10" ht="13.9">
      <c r="A6812" s="4" t="s">
        <v>14887</v>
      </c>
      <c r="B6812" s="4" t="s">
        <v>649</v>
      </c>
      <c r="C6812" s="4" t="s">
        <v>662</v>
      </c>
      <c r="D6812" s="4">
        <v>-1.61E-2</v>
      </c>
      <c r="E6812" s="4">
        <v>3.3999999999999998E-3</v>
      </c>
      <c r="F6812" s="81" t="s">
        <v>7848</v>
      </c>
      <c r="G6812" s="4">
        <v>0.33079999999999998</v>
      </c>
      <c r="H6812" s="2">
        <v>600633</v>
      </c>
      <c r="I6812" s="2">
        <v>22.42</v>
      </c>
      <c r="J6812" s="82" t="s">
        <v>14888</v>
      </c>
    </row>
    <row r="6813" spans="1:10" ht="13.9">
      <c r="A6813" s="4" t="s">
        <v>14889</v>
      </c>
      <c r="B6813" s="4" t="s">
        <v>649</v>
      </c>
      <c r="C6813" s="4" t="s">
        <v>662</v>
      </c>
      <c r="D6813" s="4">
        <v>-1.61E-2</v>
      </c>
      <c r="E6813" s="4">
        <v>3.3E-3</v>
      </c>
      <c r="F6813" s="81" t="s">
        <v>14890</v>
      </c>
      <c r="G6813" s="4">
        <v>0.33100000000000002</v>
      </c>
      <c r="H6813" s="2">
        <v>606821</v>
      </c>
      <c r="I6813" s="2">
        <v>23.8</v>
      </c>
      <c r="J6813" s="82" t="s">
        <v>14891</v>
      </c>
    </row>
    <row r="6814" spans="1:10" ht="13.9">
      <c r="A6814" s="4" t="s">
        <v>14892</v>
      </c>
      <c r="B6814" s="4" t="s">
        <v>662</v>
      </c>
      <c r="C6814" s="4" t="s">
        <v>654</v>
      </c>
      <c r="D6814" s="4">
        <v>-1.6500000000000001E-2</v>
      </c>
      <c r="E6814" s="4">
        <v>3.5999999999999999E-3</v>
      </c>
      <c r="F6814" s="81" t="s">
        <v>14893</v>
      </c>
      <c r="G6814" s="4">
        <v>0.29649999999999999</v>
      </c>
      <c r="H6814" s="2">
        <v>604230</v>
      </c>
      <c r="I6814" s="2">
        <v>21.01</v>
      </c>
      <c r="J6814" s="82" t="s">
        <v>14894</v>
      </c>
    </row>
    <row r="6815" spans="1:10" ht="13.9">
      <c r="A6815" s="4" t="s">
        <v>14895</v>
      </c>
      <c r="B6815" s="4" t="s">
        <v>650</v>
      </c>
      <c r="C6815" s="4" t="s">
        <v>654</v>
      </c>
      <c r="D6815" s="4">
        <v>-0.2165</v>
      </c>
      <c r="E6815" s="4">
        <v>4.65E-2</v>
      </c>
      <c r="F6815" s="81" t="s">
        <v>4417</v>
      </c>
      <c r="G6815" s="4">
        <v>0.99739999999999995</v>
      </c>
      <c r="H6815" s="2">
        <v>448902</v>
      </c>
      <c r="I6815" s="2">
        <v>21.68</v>
      </c>
      <c r="J6815" s="82" t="s">
        <v>3357</v>
      </c>
    </row>
    <row r="6816" spans="1:10" ht="13.9">
      <c r="A6816" s="4" t="s">
        <v>14896</v>
      </c>
      <c r="B6816" s="4" t="s">
        <v>649</v>
      </c>
      <c r="C6816" s="4" t="s">
        <v>654</v>
      </c>
      <c r="D6816" s="4">
        <v>2.18E-2</v>
      </c>
      <c r="E6816" s="4">
        <v>4.1999999999999997E-3</v>
      </c>
      <c r="F6816" s="81" t="s">
        <v>14897</v>
      </c>
      <c r="G6816" s="4">
        <v>0.47939999999999999</v>
      </c>
      <c r="H6816" s="2">
        <v>448902</v>
      </c>
      <c r="I6816" s="2">
        <v>26.94</v>
      </c>
      <c r="J6816" s="82" t="s">
        <v>2145</v>
      </c>
    </row>
    <row r="6817" spans="1:10" ht="13.9">
      <c r="A6817" s="4" t="s">
        <v>14898</v>
      </c>
      <c r="B6817" s="4" t="s">
        <v>650</v>
      </c>
      <c r="C6817" s="4" t="s">
        <v>662</v>
      </c>
      <c r="D6817" s="4">
        <v>2.01E-2</v>
      </c>
      <c r="E6817" s="4">
        <v>4.1000000000000003E-3</v>
      </c>
      <c r="F6817" s="81" t="s">
        <v>14899</v>
      </c>
      <c r="G6817" s="4">
        <v>0.47620000000000001</v>
      </c>
      <c r="H6817" s="2">
        <v>483768</v>
      </c>
      <c r="I6817" s="2">
        <v>24.03</v>
      </c>
      <c r="J6817" s="82" t="s">
        <v>1077</v>
      </c>
    </row>
    <row r="6818" spans="1:10" ht="13.9">
      <c r="A6818" s="4" t="s">
        <v>14900</v>
      </c>
      <c r="B6818" s="4" t="s">
        <v>649</v>
      </c>
      <c r="C6818" s="4" t="s">
        <v>654</v>
      </c>
      <c r="D6818" s="4">
        <v>1.9800000000000002E-2</v>
      </c>
      <c r="E6818" s="4">
        <v>4.1000000000000003E-3</v>
      </c>
      <c r="F6818" s="81" t="s">
        <v>3665</v>
      </c>
      <c r="G6818" s="4">
        <v>0.46189999999999998</v>
      </c>
      <c r="H6818" s="2">
        <v>483768</v>
      </c>
      <c r="I6818" s="2">
        <v>23.32</v>
      </c>
      <c r="J6818" s="82" t="s">
        <v>1660</v>
      </c>
    </row>
    <row r="6819" spans="1:10" ht="13.9">
      <c r="A6819" s="4" t="s">
        <v>14901</v>
      </c>
      <c r="B6819" s="4" t="s">
        <v>662</v>
      </c>
      <c r="C6819" s="4" t="s">
        <v>654</v>
      </c>
      <c r="D6819" s="4">
        <v>-2.2499999999999999E-2</v>
      </c>
      <c r="E6819" s="4">
        <v>4.1999999999999997E-3</v>
      </c>
      <c r="F6819" s="81" t="s">
        <v>13026</v>
      </c>
      <c r="G6819" s="4">
        <v>0.52769999999999995</v>
      </c>
      <c r="H6819" s="2">
        <v>448902</v>
      </c>
      <c r="I6819" s="2">
        <v>28.7</v>
      </c>
      <c r="J6819" s="82" t="s">
        <v>14902</v>
      </c>
    </row>
    <row r="6820" spans="1:10" ht="13.9">
      <c r="A6820" s="4" t="s">
        <v>14903</v>
      </c>
      <c r="B6820" s="4" t="s">
        <v>649</v>
      </c>
      <c r="C6820" s="4" t="s">
        <v>650</v>
      </c>
      <c r="D6820" s="4">
        <v>2.2200000000000001E-2</v>
      </c>
      <c r="E6820" s="4">
        <v>4.1999999999999997E-3</v>
      </c>
      <c r="F6820" s="81" t="s">
        <v>14904</v>
      </c>
      <c r="G6820" s="4">
        <v>0.47099999999999997</v>
      </c>
      <c r="H6820" s="2">
        <v>448902</v>
      </c>
      <c r="I6820" s="2">
        <v>27.94</v>
      </c>
      <c r="J6820" s="82" t="s">
        <v>3161</v>
      </c>
    </row>
    <row r="6821" spans="1:10" ht="13.9">
      <c r="A6821" s="4" t="s">
        <v>14905</v>
      </c>
      <c r="B6821" s="4" t="s">
        <v>650</v>
      </c>
      <c r="C6821" s="4" t="s">
        <v>662</v>
      </c>
      <c r="D6821" s="4">
        <v>-2.18E-2</v>
      </c>
      <c r="E6821" s="4">
        <v>4.1999999999999997E-3</v>
      </c>
      <c r="F6821" s="81" t="s">
        <v>14906</v>
      </c>
      <c r="G6821" s="4">
        <v>0.52039999999999997</v>
      </c>
      <c r="H6821" s="2">
        <v>448902</v>
      </c>
      <c r="I6821" s="2">
        <v>26.94</v>
      </c>
      <c r="J6821" s="82" t="s">
        <v>2145</v>
      </c>
    </row>
    <row r="6822" spans="1:10" ht="13.9">
      <c r="A6822" s="4" t="s">
        <v>14907</v>
      </c>
      <c r="B6822" s="4" t="s">
        <v>650</v>
      </c>
      <c r="C6822" s="4" t="s">
        <v>654</v>
      </c>
      <c r="D6822" s="4">
        <v>2.1999999999999999E-2</v>
      </c>
      <c r="E6822" s="4">
        <v>4.1999999999999997E-3</v>
      </c>
      <c r="F6822" s="81" t="s">
        <v>2134</v>
      </c>
      <c r="G6822" s="4">
        <v>0.4788</v>
      </c>
      <c r="H6822" s="2">
        <v>448902</v>
      </c>
      <c r="I6822" s="2">
        <v>27.44</v>
      </c>
      <c r="J6822" s="82" t="s">
        <v>6437</v>
      </c>
    </row>
    <row r="6823" spans="1:10" ht="13.9">
      <c r="A6823" s="4" t="s">
        <v>14908</v>
      </c>
      <c r="B6823" s="4" t="s">
        <v>649</v>
      </c>
      <c r="C6823" s="4" t="s">
        <v>654</v>
      </c>
      <c r="D6823" s="4">
        <v>-2.2200000000000001E-2</v>
      </c>
      <c r="E6823" s="4">
        <v>4.1999999999999997E-3</v>
      </c>
      <c r="F6823" s="81" t="s">
        <v>14909</v>
      </c>
      <c r="G6823" s="4">
        <v>0.52010000000000001</v>
      </c>
      <c r="H6823" s="2">
        <v>448902</v>
      </c>
      <c r="I6823" s="2">
        <v>27.94</v>
      </c>
      <c r="J6823" s="82" t="s">
        <v>3161</v>
      </c>
    </row>
    <row r="6824" spans="1:10" ht="13.9">
      <c r="A6824" s="4" t="s">
        <v>14910</v>
      </c>
      <c r="B6824" s="4" t="s">
        <v>649</v>
      </c>
      <c r="C6824" s="4" t="s">
        <v>654</v>
      </c>
      <c r="D6824" s="4">
        <v>-2.1000000000000001E-2</v>
      </c>
      <c r="E6824" s="4">
        <v>4.1000000000000003E-3</v>
      </c>
      <c r="F6824" s="81" t="s">
        <v>14911</v>
      </c>
      <c r="G6824" s="4">
        <v>0.51959999999999995</v>
      </c>
      <c r="H6824" s="2">
        <v>483768</v>
      </c>
      <c r="I6824" s="2">
        <v>26.23</v>
      </c>
      <c r="J6824" s="82" t="s">
        <v>1904</v>
      </c>
    </row>
    <row r="6825" spans="1:10" ht="13.9">
      <c r="A6825" s="4" t="s">
        <v>14912</v>
      </c>
      <c r="B6825" s="4" t="s">
        <v>662</v>
      </c>
      <c r="C6825" s="4" t="s">
        <v>654</v>
      </c>
      <c r="D6825" s="4">
        <v>-1.5299999999999999E-2</v>
      </c>
      <c r="E6825" s="4">
        <v>3.3E-3</v>
      </c>
      <c r="F6825" s="81" t="s">
        <v>1359</v>
      </c>
      <c r="G6825" s="4">
        <v>0.64810000000000001</v>
      </c>
      <c r="H6825" s="2">
        <v>606819</v>
      </c>
      <c r="I6825" s="2">
        <v>21.5</v>
      </c>
      <c r="J6825" s="82" t="s">
        <v>14864</v>
      </c>
    </row>
    <row r="6826" spans="1:10" ht="13.9">
      <c r="A6826" s="4" t="s">
        <v>14913</v>
      </c>
      <c r="B6826" s="4" t="s">
        <v>649</v>
      </c>
      <c r="C6826" s="4" t="s">
        <v>662</v>
      </c>
      <c r="D6826" s="4">
        <v>-1.52E-2</v>
      </c>
      <c r="E6826" s="4">
        <v>3.3E-3</v>
      </c>
      <c r="F6826" s="81" t="s">
        <v>4962</v>
      </c>
      <c r="G6826" s="4">
        <v>0.64810000000000001</v>
      </c>
      <c r="H6826" s="2">
        <v>606819</v>
      </c>
      <c r="I6826" s="2">
        <v>21.22</v>
      </c>
      <c r="J6826" s="82" t="s">
        <v>14914</v>
      </c>
    </row>
    <row r="6827" spans="1:10" ht="13.9">
      <c r="A6827" s="4" t="s">
        <v>14915</v>
      </c>
      <c r="B6827" s="4" t="s">
        <v>649</v>
      </c>
      <c r="C6827" s="4" t="s">
        <v>650</v>
      </c>
      <c r="D6827" s="4">
        <v>-1.5100000000000001E-2</v>
      </c>
      <c r="E6827" s="4">
        <v>3.3E-3</v>
      </c>
      <c r="F6827" s="81" t="s">
        <v>14916</v>
      </c>
      <c r="G6827" s="4">
        <v>0.64870000000000005</v>
      </c>
      <c r="H6827" s="2">
        <v>604110</v>
      </c>
      <c r="I6827" s="2">
        <v>20.94</v>
      </c>
      <c r="J6827" s="82" t="s">
        <v>14917</v>
      </c>
    </row>
    <row r="6828" spans="1:10" ht="13.9">
      <c r="A6828" s="4" t="s">
        <v>14918</v>
      </c>
      <c r="B6828" s="4" t="s">
        <v>649</v>
      </c>
      <c r="C6828" s="4" t="s">
        <v>654</v>
      </c>
      <c r="D6828" s="4">
        <v>3.9699999999999999E-2</v>
      </c>
      <c r="E6828" s="4">
        <v>8.5000000000000006E-3</v>
      </c>
      <c r="F6828" s="81" t="s">
        <v>14919</v>
      </c>
      <c r="G6828" s="4">
        <v>0.93930000000000002</v>
      </c>
      <c r="H6828" s="2">
        <v>482668</v>
      </c>
      <c r="I6828" s="2">
        <v>21.81</v>
      </c>
      <c r="J6828" s="82" t="s">
        <v>1052</v>
      </c>
    </row>
    <row r="6829" spans="1:10" ht="13.9">
      <c r="A6829" s="4" t="s">
        <v>14920</v>
      </c>
      <c r="B6829" s="4" t="s">
        <v>649</v>
      </c>
      <c r="C6829" s="4" t="s">
        <v>650</v>
      </c>
      <c r="D6829" s="4">
        <v>-4.5999999999999999E-2</v>
      </c>
      <c r="E6829" s="4">
        <v>9.4000000000000004E-3</v>
      </c>
      <c r="F6829" s="81" t="s">
        <v>2533</v>
      </c>
      <c r="G6829" s="4">
        <v>4.9000000000000002E-2</v>
      </c>
      <c r="H6829" s="2">
        <v>483768</v>
      </c>
      <c r="I6829" s="2">
        <v>23.95</v>
      </c>
      <c r="J6829" s="82" t="s">
        <v>2476</v>
      </c>
    </row>
    <row r="6830" spans="1:10" ht="13.9">
      <c r="A6830" s="4" t="s">
        <v>14921</v>
      </c>
      <c r="B6830" s="4" t="s">
        <v>1440</v>
      </c>
      <c r="C6830" s="4" t="s">
        <v>662</v>
      </c>
      <c r="D6830" s="4">
        <v>2.35E-2</v>
      </c>
      <c r="E6830" s="4">
        <v>4.7999999999999996E-3</v>
      </c>
      <c r="F6830" s="81" t="s">
        <v>7933</v>
      </c>
      <c r="G6830" s="4">
        <v>0.72489999999999999</v>
      </c>
      <c r="H6830" s="2">
        <v>448902</v>
      </c>
      <c r="I6830" s="2">
        <v>23.97</v>
      </c>
      <c r="J6830" s="82" t="s">
        <v>14922</v>
      </c>
    </row>
    <row r="6831" spans="1:10" ht="13.9">
      <c r="A6831" s="4" t="s">
        <v>14923</v>
      </c>
      <c r="B6831" s="4" t="s">
        <v>14924</v>
      </c>
      <c r="C6831" s="4" t="s">
        <v>662</v>
      </c>
      <c r="D6831" s="4">
        <v>2.4299999999999999E-2</v>
      </c>
      <c r="E6831" s="4">
        <v>4.8999999999999998E-3</v>
      </c>
      <c r="F6831" s="81" t="s">
        <v>14925</v>
      </c>
      <c r="G6831" s="4">
        <v>0.74460000000000004</v>
      </c>
      <c r="H6831" s="2">
        <v>448902</v>
      </c>
      <c r="I6831" s="2">
        <v>24.59</v>
      </c>
      <c r="J6831" s="82" t="s">
        <v>6086</v>
      </c>
    </row>
    <row r="6832" spans="1:10" ht="13.9">
      <c r="A6832" s="4" t="s">
        <v>14926</v>
      </c>
      <c r="B6832" s="4" t="s">
        <v>649</v>
      </c>
      <c r="C6832" s="4" t="s">
        <v>662</v>
      </c>
      <c r="D6832" s="4">
        <v>2.2700000000000001E-2</v>
      </c>
      <c r="E6832" s="4">
        <v>4.7000000000000002E-3</v>
      </c>
      <c r="F6832" s="81" t="s">
        <v>3820</v>
      </c>
      <c r="G6832" s="4">
        <v>0.75119999999999998</v>
      </c>
      <c r="H6832" s="2">
        <v>483768</v>
      </c>
      <c r="I6832" s="2">
        <v>23.33</v>
      </c>
      <c r="J6832" s="82" t="s">
        <v>14927</v>
      </c>
    </row>
    <row r="6833" spans="1:10" ht="13.9">
      <c r="A6833" s="4" t="s">
        <v>14928</v>
      </c>
      <c r="B6833" s="4" t="s">
        <v>650</v>
      </c>
      <c r="C6833" s="4" t="s">
        <v>662</v>
      </c>
      <c r="D6833" s="4">
        <v>-2.2800000000000001E-2</v>
      </c>
      <c r="E6833" s="4">
        <v>4.7000000000000002E-3</v>
      </c>
      <c r="F6833" s="81" t="s">
        <v>14247</v>
      </c>
      <c r="G6833" s="4">
        <v>0.2485</v>
      </c>
      <c r="H6833" s="2">
        <v>483768</v>
      </c>
      <c r="I6833" s="2">
        <v>23.53</v>
      </c>
      <c r="J6833" s="82" t="s">
        <v>3196</v>
      </c>
    </row>
    <row r="6834" spans="1:10" ht="13.9">
      <c r="A6834" s="4" t="s">
        <v>14929</v>
      </c>
      <c r="B6834" s="4" t="s">
        <v>649</v>
      </c>
      <c r="C6834" s="4" t="s">
        <v>654</v>
      </c>
      <c r="D6834" s="4">
        <v>-2.2800000000000001E-2</v>
      </c>
      <c r="E6834" s="4">
        <v>4.7000000000000002E-3</v>
      </c>
      <c r="F6834" s="81" t="s">
        <v>6412</v>
      </c>
      <c r="G6834" s="4">
        <v>0.24879999999999999</v>
      </c>
      <c r="H6834" s="2">
        <v>483768</v>
      </c>
      <c r="I6834" s="2">
        <v>23.53</v>
      </c>
      <c r="J6834" s="82" t="s">
        <v>3196</v>
      </c>
    </row>
    <row r="6835" spans="1:10" ht="13.9">
      <c r="A6835" s="4" t="s">
        <v>14930</v>
      </c>
      <c r="B6835" s="4" t="s">
        <v>650</v>
      </c>
      <c r="C6835" s="4" t="s">
        <v>662</v>
      </c>
      <c r="D6835" s="4">
        <v>-2.29E-2</v>
      </c>
      <c r="E6835" s="4">
        <v>4.7000000000000002E-3</v>
      </c>
      <c r="F6835" s="81" t="s">
        <v>14399</v>
      </c>
      <c r="G6835" s="4">
        <v>0.24890000000000001</v>
      </c>
      <c r="H6835" s="2">
        <v>483768</v>
      </c>
      <c r="I6835" s="2">
        <v>23.74</v>
      </c>
      <c r="J6835" s="82" t="s">
        <v>14527</v>
      </c>
    </row>
    <row r="6836" spans="1:10" ht="13.9">
      <c r="A6836" s="4" t="s">
        <v>14931</v>
      </c>
      <c r="B6836" s="4" t="s">
        <v>649</v>
      </c>
      <c r="C6836" s="4" t="s">
        <v>654</v>
      </c>
      <c r="D6836" s="4">
        <v>1.9599999999999999E-2</v>
      </c>
      <c r="E6836" s="4">
        <v>4.1000000000000003E-3</v>
      </c>
      <c r="F6836" s="81" t="s">
        <v>14932</v>
      </c>
      <c r="G6836" s="4">
        <v>0.49049999999999999</v>
      </c>
      <c r="H6836" s="2">
        <v>482750</v>
      </c>
      <c r="I6836" s="2">
        <v>22.85</v>
      </c>
      <c r="J6836" s="82" t="s">
        <v>2193</v>
      </c>
    </row>
    <row r="6837" spans="1:10" ht="13.9">
      <c r="A6837" s="4" t="s">
        <v>14933</v>
      </c>
      <c r="B6837" s="4" t="s">
        <v>650</v>
      </c>
      <c r="C6837" s="4" t="s">
        <v>662</v>
      </c>
      <c r="D6837" s="4">
        <v>-1.8800000000000001E-2</v>
      </c>
      <c r="E6837" s="4">
        <v>4.1000000000000003E-3</v>
      </c>
      <c r="F6837" s="81" t="s">
        <v>5306</v>
      </c>
      <c r="G6837" s="4">
        <v>0.54830000000000001</v>
      </c>
      <c r="H6837" s="2">
        <v>482750</v>
      </c>
      <c r="I6837" s="2">
        <v>21.03</v>
      </c>
      <c r="J6837" s="82" t="s">
        <v>14934</v>
      </c>
    </row>
    <row r="6838" spans="1:10" ht="13.9">
      <c r="A6838" s="4" t="s">
        <v>14935</v>
      </c>
      <c r="B6838" s="4" t="s">
        <v>650</v>
      </c>
      <c r="C6838" s="4" t="s">
        <v>662</v>
      </c>
      <c r="D6838" s="4">
        <v>-1.89E-2</v>
      </c>
      <c r="E6838" s="4">
        <v>4.1000000000000003E-3</v>
      </c>
      <c r="F6838" s="81" t="s">
        <v>8951</v>
      </c>
      <c r="G6838" s="4">
        <v>0.54379999999999995</v>
      </c>
      <c r="H6838" s="2">
        <v>482750</v>
      </c>
      <c r="I6838" s="2">
        <v>21.25</v>
      </c>
      <c r="J6838" s="82" t="s">
        <v>8966</v>
      </c>
    </row>
    <row r="6839" spans="1:10" ht="13.9">
      <c r="A6839" s="4" t="s">
        <v>14936</v>
      </c>
      <c r="B6839" s="4" t="s">
        <v>650</v>
      </c>
      <c r="C6839" s="4" t="s">
        <v>5382</v>
      </c>
      <c r="D6839" s="4">
        <v>1.9400000000000001E-2</v>
      </c>
      <c r="E6839" s="4">
        <v>4.1999999999999997E-3</v>
      </c>
      <c r="F6839" s="81" t="s">
        <v>14937</v>
      </c>
      <c r="G6839" s="4">
        <v>0.52029999999999998</v>
      </c>
      <c r="H6839" s="2">
        <v>448902</v>
      </c>
      <c r="I6839" s="2">
        <v>21.34</v>
      </c>
      <c r="J6839" s="82" t="s">
        <v>7277</v>
      </c>
    </row>
    <row r="6840" spans="1:10" ht="13.9">
      <c r="A6840" s="4" t="s">
        <v>14938</v>
      </c>
      <c r="B6840" s="4" t="s">
        <v>649</v>
      </c>
      <c r="C6840" s="4" t="s">
        <v>654</v>
      </c>
      <c r="D6840" s="4">
        <v>-1.9099999999999999E-2</v>
      </c>
      <c r="E6840" s="4">
        <v>4.1999999999999997E-3</v>
      </c>
      <c r="F6840" s="81" t="s">
        <v>14939</v>
      </c>
      <c r="G6840" s="4">
        <v>0.49209999999999998</v>
      </c>
      <c r="H6840" s="2">
        <v>483768</v>
      </c>
      <c r="I6840" s="2">
        <v>20.68</v>
      </c>
      <c r="J6840" s="82" t="s">
        <v>7680</v>
      </c>
    </row>
    <row r="6841" spans="1:10" ht="13.9">
      <c r="A6841" s="4"/>
      <c r="B6841" s="4"/>
      <c r="C6841" s="4"/>
      <c r="D6841" s="4"/>
      <c r="E6841" s="4"/>
      <c r="F6841" s="4"/>
      <c r="G6841" s="4"/>
    </row>
    <row r="6842" spans="1:10" ht="13.9">
      <c r="A6842" s="4"/>
      <c r="B6842" s="4"/>
      <c r="C6842" s="4"/>
      <c r="D6842" s="4"/>
      <c r="E6842" s="4"/>
      <c r="F6842" s="4"/>
      <c r="G6842" s="4"/>
    </row>
  </sheetData>
  <phoneticPr fontId="17"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6"/>
  <sheetViews>
    <sheetView zoomScale="83" workbookViewId="0"/>
  </sheetViews>
  <sheetFormatPr defaultColWidth="9" defaultRowHeight="13.5"/>
  <cols>
    <col min="1" max="1" width="9.19921875" bestFit="1" customWidth="1"/>
    <col min="2" max="2" width="16.9296875" customWidth="1"/>
    <col min="3" max="3" width="22.46484375" customWidth="1"/>
    <col min="4" max="4" width="5.46484375" bestFit="1" customWidth="1"/>
    <col min="5" max="6" width="18.73046875" customWidth="1"/>
    <col min="7" max="7" width="20.33203125" customWidth="1"/>
    <col min="8" max="9" width="20.796875" customWidth="1"/>
    <col min="10" max="10" width="5" bestFit="1" customWidth="1"/>
    <col min="11" max="11" width="12.06640625" bestFit="1" customWidth="1"/>
    <col min="12" max="12" width="11.3984375" bestFit="1" customWidth="1"/>
    <col min="13" max="13" width="11.86328125" bestFit="1" customWidth="1"/>
  </cols>
  <sheetData>
    <row r="1" spans="1:13" s="3" customFormat="1">
      <c r="A1" s="3" t="s">
        <v>17688</v>
      </c>
    </row>
    <row r="2" spans="1:13" s="4" customFormat="1" ht="7.9" customHeight="1" thickBot="1"/>
    <row r="3" spans="1:13" s="3" customFormat="1" ht="9" customHeight="1">
      <c r="A3" s="159" t="s">
        <v>14940</v>
      </c>
      <c r="B3" s="155" t="s">
        <v>601</v>
      </c>
      <c r="C3" s="157" t="s">
        <v>14941</v>
      </c>
      <c r="D3" s="161" t="s">
        <v>17413</v>
      </c>
      <c r="E3" s="162"/>
      <c r="F3" s="162"/>
      <c r="G3" s="162"/>
      <c r="H3" s="162"/>
      <c r="I3" s="163"/>
      <c r="J3" s="164" t="s">
        <v>17414</v>
      </c>
      <c r="K3" s="165"/>
      <c r="L3" s="165"/>
      <c r="M3" s="166"/>
    </row>
    <row r="4" spans="1:13" s="3" customFormat="1" ht="13.9" thickBot="1">
      <c r="A4" s="160"/>
      <c r="B4" s="156"/>
      <c r="C4" s="158"/>
      <c r="D4" s="95" t="s">
        <v>17412</v>
      </c>
      <c r="E4" s="96" t="s">
        <v>643</v>
      </c>
      <c r="F4" s="96" t="s">
        <v>166</v>
      </c>
      <c r="G4" s="96" t="s">
        <v>14942</v>
      </c>
      <c r="H4" s="96" t="s">
        <v>14943</v>
      </c>
      <c r="I4" s="97" t="s">
        <v>14944</v>
      </c>
      <c r="J4" s="96" t="s">
        <v>17412</v>
      </c>
      <c r="K4" s="96" t="s">
        <v>643</v>
      </c>
      <c r="L4" s="96" t="s">
        <v>166</v>
      </c>
      <c r="M4" s="97" t="s">
        <v>14942</v>
      </c>
    </row>
    <row r="5" spans="1:13" ht="13.9">
      <c r="A5" s="83" t="s">
        <v>14945</v>
      </c>
      <c r="B5" s="4" t="s">
        <v>14946</v>
      </c>
      <c r="C5" s="91" t="s">
        <v>14947</v>
      </c>
      <c r="D5" s="92">
        <v>116</v>
      </c>
      <c r="E5" s="81" t="s">
        <v>14948</v>
      </c>
      <c r="F5" s="81" t="s">
        <v>14949</v>
      </c>
      <c r="G5" s="81" t="s">
        <v>14950</v>
      </c>
      <c r="H5" s="81" t="s">
        <v>14951</v>
      </c>
      <c r="I5" s="90" t="s">
        <v>14952</v>
      </c>
      <c r="J5" s="4">
        <v>16</v>
      </c>
      <c r="K5" s="4">
        <v>3.3717048053238399E-2</v>
      </c>
      <c r="L5" s="4">
        <v>4.9350338632458399E-2</v>
      </c>
      <c r="M5" s="99">
        <v>0.49446899275339201</v>
      </c>
    </row>
    <row r="6" spans="1:13" ht="13.9">
      <c r="A6" s="83" t="s">
        <v>14945</v>
      </c>
      <c r="B6" s="4" t="s">
        <v>14946</v>
      </c>
      <c r="C6" s="91" t="s">
        <v>14953</v>
      </c>
      <c r="D6" s="92">
        <v>116</v>
      </c>
      <c r="E6" s="81" t="s">
        <v>14954</v>
      </c>
      <c r="F6" s="81" t="s">
        <v>14955</v>
      </c>
      <c r="G6" s="81" t="s">
        <v>14956</v>
      </c>
      <c r="H6" s="81" t="s">
        <v>14957</v>
      </c>
      <c r="I6" s="91">
        <v>1</v>
      </c>
      <c r="J6" s="4">
        <v>16</v>
      </c>
      <c r="K6" s="4">
        <v>3.10964509215229E-3</v>
      </c>
      <c r="L6" s="4">
        <v>0.23125684654545101</v>
      </c>
      <c r="M6" s="99">
        <v>0.98946114179425504</v>
      </c>
    </row>
    <row r="7" spans="1:13" ht="13.9">
      <c r="A7" s="83" t="s">
        <v>14945</v>
      </c>
      <c r="B7" s="4" t="s">
        <v>14946</v>
      </c>
      <c r="C7" s="91" t="s">
        <v>14958</v>
      </c>
      <c r="D7" s="92">
        <v>116</v>
      </c>
      <c r="E7" s="81" t="s">
        <v>14959</v>
      </c>
      <c r="F7" s="81" t="s">
        <v>14960</v>
      </c>
      <c r="G7" s="81" t="s">
        <v>14961</v>
      </c>
      <c r="H7" s="81" t="s">
        <v>14962</v>
      </c>
      <c r="I7" s="91">
        <v>1</v>
      </c>
      <c r="J7" s="4">
        <v>16</v>
      </c>
      <c r="K7" s="4">
        <v>-1.58404574144815E-2</v>
      </c>
      <c r="L7" s="4">
        <v>3.3103060486015801E-2</v>
      </c>
      <c r="M7" s="99">
        <v>0.63228055316043197</v>
      </c>
    </row>
    <row r="8" spans="1:13" ht="13.9">
      <c r="A8" s="83" t="s">
        <v>14945</v>
      </c>
      <c r="B8" s="4" t="s">
        <v>387</v>
      </c>
      <c r="C8" s="91" t="s">
        <v>14947</v>
      </c>
      <c r="D8" s="92">
        <v>123</v>
      </c>
      <c r="E8" s="81" t="s">
        <v>14963</v>
      </c>
      <c r="F8" s="81" t="s">
        <v>14964</v>
      </c>
      <c r="G8" s="81" t="s">
        <v>14965</v>
      </c>
      <c r="H8" s="81" t="s">
        <v>14966</v>
      </c>
      <c r="I8" s="90" t="s">
        <v>14967</v>
      </c>
      <c r="J8" s="4">
        <v>16</v>
      </c>
      <c r="K8" s="4">
        <v>0.120196484236216</v>
      </c>
      <c r="L8" s="4">
        <v>6.7443247072190099E-2</v>
      </c>
      <c r="M8" s="99">
        <v>7.4718727378880898E-2</v>
      </c>
    </row>
    <row r="9" spans="1:13" ht="13.9">
      <c r="A9" s="83" t="s">
        <v>14945</v>
      </c>
      <c r="B9" s="4" t="s">
        <v>387</v>
      </c>
      <c r="C9" s="91" t="s">
        <v>14953</v>
      </c>
      <c r="D9" s="92">
        <v>123</v>
      </c>
      <c r="E9" s="4">
        <v>-3.6943561047743802E-2</v>
      </c>
      <c r="F9" s="81" t="s">
        <v>14968</v>
      </c>
      <c r="G9" s="81" t="s">
        <v>14969</v>
      </c>
      <c r="H9" s="81" t="s">
        <v>14957</v>
      </c>
      <c r="I9" s="91">
        <v>1</v>
      </c>
      <c r="J9" s="4">
        <v>16</v>
      </c>
      <c r="K9" s="4">
        <v>-0.423258040123351</v>
      </c>
      <c r="L9" s="4">
        <v>0.27766663051087798</v>
      </c>
      <c r="M9" s="99">
        <v>0.14969156389552499</v>
      </c>
    </row>
    <row r="10" spans="1:13" ht="13.9">
      <c r="A10" s="83" t="s">
        <v>14945</v>
      </c>
      <c r="B10" s="4" t="s">
        <v>387</v>
      </c>
      <c r="C10" s="91" t="s">
        <v>14958</v>
      </c>
      <c r="D10" s="92">
        <v>123</v>
      </c>
      <c r="E10" s="81" t="s">
        <v>14970</v>
      </c>
      <c r="F10" s="81" t="s">
        <v>14971</v>
      </c>
      <c r="G10" s="81" t="s">
        <v>14972</v>
      </c>
      <c r="H10" s="81" t="s">
        <v>14973</v>
      </c>
      <c r="I10" s="90" t="s">
        <v>14974</v>
      </c>
      <c r="J10" s="4">
        <v>16</v>
      </c>
      <c r="K10" s="4">
        <v>0.13329085553376399</v>
      </c>
      <c r="L10" s="4">
        <v>4.0017212689812703E-2</v>
      </c>
      <c r="M10" s="99">
        <v>8.6584953693586103E-4</v>
      </c>
    </row>
    <row r="11" spans="1:13" ht="13.9">
      <c r="A11" s="83" t="s">
        <v>14945</v>
      </c>
      <c r="B11" s="4" t="s">
        <v>14975</v>
      </c>
      <c r="C11" s="91" t="s">
        <v>14947</v>
      </c>
      <c r="D11" s="92">
        <v>115</v>
      </c>
      <c r="E11" s="4">
        <v>-0.29984936588145</v>
      </c>
      <c r="F11" s="81" t="s">
        <v>14976</v>
      </c>
      <c r="G11" s="81" t="s">
        <v>14977</v>
      </c>
      <c r="H11" s="81" t="s">
        <v>14977</v>
      </c>
      <c r="I11" s="90" t="s">
        <v>14978</v>
      </c>
      <c r="J11" s="4">
        <v>16</v>
      </c>
      <c r="K11" s="4">
        <v>-0.43923745071169501</v>
      </c>
      <c r="L11" s="4">
        <v>0.65444103424539701</v>
      </c>
      <c r="M11" s="99">
        <v>0.50211587619206799</v>
      </c>
    </row>
    <row r="12" spans="1:13" ht="13.9">
      <c r="A12" s="83" t="s">
        <v>14945</v>
      </c>
      <c r="B12" s="4" t="s">
        <v>14975</v>
      </c>
      <c r="C12" s="91" t="s">
        <v>14953</v>
      </c>
      <c r="D12" s="92">
        <v>115</v>
      </c>
      <c r="E12" s="4">
        <v>-0.321342966771199</v>
      </c>
      <c r="F12" s="81" t="s">
        <v>14979</v>
      </c>
      <c r="G12" s="81" t="s">
        <v>14980</v>
      </c>
      <c r="H12" s="81" t="s">
        <v>14957</v>
      </c>
      <c r="I12" s="91">
        <v>1</v>
      </c>
      <c r="J12" s="4">
        <v>16</v>
      </c>
      <c r="K12" s="4">
        <v>-4.1635054309334896</v>
      </c>
      <c r="L12" s="4">
        <v>2.89098979561094</v>
      </c>
      <c r="M12" s="99">
        <v>0.171807455964987</v>
      </c>
    </row>
    <row r="13" spans="1:13" ht="13.9">
      <c r="A13" s="83" t="s">
        <v>14945</v>
      </c>
      <c r="B13" s="4" t="s">
        <v>14975</v>
      </c>
      <c r="C13" s="91" t="s">
        <v>14958</v>
      </c>
      <c r="D13" s="92">
        <v>115</v>
      </c>
      <c r="E13" s="4">
        <v>-0.32785261758853201</v>
      </c>
      <c r="F13" s="81" t="s">
        <v>14981</v>
      </c>
      <c r="G13" s="81" t="s">
        <v>14982</v>
      </c>
      <c r="H13" s="81" t="s">
        <v>14962</v>
      </c>
      <c r="I13" s="90" t="s">
        <v>14983</v>
      </c>
      <c r="J13" s="4">
        <v>16</v>
      </c>
      <c r="K13" s="4">
        <v>-0.777550142311624</v>
      </c>
      <c r="L13" s="4">
        <v>0.49497891870069</v>
      </c>
      <c r="M13" s="99">
        <v>0.116211624026414</v>
      </c>
    </row>
    <row r="14" spans="1:13" ht="13.9">
      <c r="A14" s="83" t="s">
        <v>14945</v>
      </c>
      <c r="B14" s="4" t="s">
        <v>14984</v>
      </c>
      <c r="C14" s="91" t="s">
        <v>14947</v>
      </c>
      <c r="D14" s="92">
        <v>115</v>
      </c>
      <c r="E14" s="4">
        <v>-0.56545507959614805</v>
      </c>
      <c r="F14" s="81" t="s">
        <v>14985</v>
      </c>
      <c r="G14" s="81" t="s">
        <v>14986</v>
      </c>
      <c r="H14" s="81" t="s">
        <v>14987</v>
      </c>
      <c r="I14" s="90" t="s">
        <v>14988</v>
      </c>
      <c r="J14" s="4">
        <v>16</v>
      </c>
      <c r="K14" s="4">
        <v>-0.88177503441038496</v>
      </c>
      <c r="L14" s="4">
        <v>0.44860260404390401</v>
      </c>
      <c r="M14" s="99">
        <v>4.9344381622872698E-2</v>
      </c>
    </row>
    <row r="15" spans="1:13" ht="13.9">
      <c r="A15" s="83" t="s">
        <v>14945</v>
      </c>
      <c r="B15" s="4" t="s">
        <v>14984</v>
      </c>
      <c r="C15" s="91" t="s">
        <v>14953</v>
      </c>
      <c r="D15" s="92">
        <v>115</v>
      </c>
      <c r="E15" s="4">
        <v>-5.3465984325664802E-2</v>
      </c>
      <c r="F15" s="81" t="s">
        <v>14989</v>
      </c>
      <c r="G15" s="81" t="s">
        <v>14990</v>
      </c>
      <c r="H15" s="81" t="s">
        <v>14991</v>
      </c>
      <c r="I15" s="91">
        <v>1</v>
      </c>
      <c r="J15" s="4">
        <v>16</v>
      </c>
      <c r="K15" s="4">
        <v>-1.01781659984851</v>
      </c>
      <c r="L15" s="4">
        <v>2.1050316544446899</v>
      </c>
      <c r="M15" s="99">
        <v>0.63620422427979995</v>
      </c>
    </row>
    <row r="16" spans="1:13" ht="13.9">
      <c r="A16" s="83" t="s">
        <v>14945</v>
      </c>
      <c r="B16" s="4" t="s">
        <v>14984</v>
      </c>
      <c r="C16" s="91" t="s">
        <v>14958</v>
      </c>
      <c r="D16" s="92">
        <v>115</v>
      </c>
      <c r="E16" s="4">
        <v>-0.54310789545542304</v>
      </c>
      <c r="F16" s="81" t="s">
        <v>14992</v>
      </c>
      <c r="G16" s="81" t="s">
        <v>14993</v>
      </c>
      <c r="H16" s="81" t="s">
        <v>14994</v>
      </c>
      <c r="I16" s="90" t="s">
        <v>14995</v>
      </c>
      <c r="J16" s="4">
        <v>16</v>
      </c>
      <c r="K16" s="4">
        <v>-1.3822228637457401</v>
      </c>
      <c r="L16" s="4">
        <v>0.57211123013374199</v>
      </c>
      <c r="M16" s="99">
        <v>1.5691900766775301E-2</v>
      </c>
    </row>
    <row r="17" spans="1:13" ht="13.9">
      <c r="A17" s="83" t="s">
        <v>14945</v>
      </c>
      <c r="B17" s="4" t="s">
        <v>14996</v>
      </c>
      <c r="C17" s="91" t="s">
        <v>14947</v>
      </c>
      <c r="D17" s="92">
        <v>115</v>
      </c>
      <c r="E17" s="4">
        <v>-0.51147217387471899</v>
      </c>
      <c r="F17" s="81" t="s">
        <v>14997</v>
      </c>
      <c r="G17" s="81" t="s">
        <v>14998</v>
      </c>
      <c r="H17" s="81" t="s">
        <v>14999</v>
      </c>
      <c r="I17" s="90" t="s">
        <v>15000</v>
      </c>
      <c r="J17" s="4">
        <v>16</v>
      </c>
      <c r="K17" s="4">
        <v>-0.54309737620950904</v>
      </c>
      <c r="L17" s="4">
        <v>0.44947040626686202</v>
      </c>
      <c r="M17" s="99">
        <v>0.22692993430917399</v>
      </c>
    </row>
    <row r="18" spans="1:13" ht="13.9">
      <c r="A18" s="83" t="s">
        <v>14945</v>
      </c>
      <c r="B18" s="4" t="s">
        <v>14996</v>
      </c>
      <c r="C18" s="91" t="s">
        <v>14953</v>
      </c>
      <c r="D18" s="92">
        <v>115</v>
      </c>
      <c r="E18" s="4">
        <v>-0.40975753041227297</v>
      </c>
      <c r="F18" s="81" t="s">
        <v>15001</v>
      </c>
      <c r="G18" s="81" t="s">
        <v>15002</v>
      </c>
      <c r="H18" s="81" t="s">
        <v>14957</v>
      </c>
      <c r="I18" s="91">
        <v>1</v>
      </c>
      <c r="J18" s="4">
        <v>16</v>
      </c>
      <c r="K18" s="4">
        <v>0.47293157323997598</v>
      </c>
      <c r="L18" s="4">
        <v>2.0916019256757901</v>
      </c>
      <c r="M18" s="99">
        <v>0.82438384878401305</v>
      </c>
    </row>
    <row r="19" spans="1:13" ht="13.9">
      <c r="A19" s="83" t="s">
        <v>14945</v>
      </c>
      <c r="B19" s="4" t="s">
        <v>14996</v>
      </c>
      <c r="C19" s="91" t="s">
        <v>14958</v>
      </c>
      <c r="D19" s="92">
        <v>115</v>
      </c>
      <c r="E19" s="4">
        <v>-0.38704111939720898</v>
      </c>
      <c r="F19" s="81" t="s">
        <v>15003</v>
      </c>
      <c r="G19" s="81" t="s">
        <v>15004</v>
      </c>
      <c r="H19" s="81" t="s">
        <v>14994</v>
      </c>
      <c r="I19" s="90" t="s">
        <v>15005</v>
      </c>
      <c r="J19" s="4">
        <v>16</v>
      </c>
      <c r="K19" s="4">
        <v>-0.70005998707634398</v>
      </c>
      <c r="L19" s="4">
        <v>0.52172290389737097</v>
      </c>
      <c r="M19" s="99">
        <v>0.17965327161918401</v>
      </c>
    </row>
    <row r="20" spans="1:13" ht="13.9">
      <c r="A20" s="83" t="s">
        <v>14945</v>
      </c>
      <c r="B20" s="4" t="s">
        <v>15006</v>
      </c>
      <c r="C20" s="91" t="s">
        <v>14947</v>
      </c>
      <c r="D20" s="92">
        <v>115</v>
      </c>
      <c r="E20" s="4">
        <v>-0.35484118081356097</v>
      </c>
      <c r="F20" s="81" t="s">
        <v>15007</v>
      </c>
      <c r="G20" s="81" t="s">
        <v>15008</v>
      </c>
      <c r="H20" s="81" t="s">
        <v>15009</v>
      </c>
      <c r="I20" s="90" t="s">
        <v>15010</v>
      </c>
      <c r="J20" s="4">
        <v>16</v>
      </c>
      <c r="K20" s="4">
        <v>-1.6282786271826201E-2</v>
      </c>
      <c r="L20" s="4">
        <v>0.32958443492672201</v>
      </c>
      <c r="M20" s="99">
        <v>0.96059734813709097</v>
      </c>
    </row>
    <row r="21" spans="1:13" ht="13.9">
      <c r="A21" s="83" t="s">
        <v>14945</v>
      </c>
      <c r="B21" s="4" t="s">
        <v>15006</v>
      </c>
      <c r="C21" s="91" t="s">
        <v>14953</v>
      </c>
      <c r="D21" s="92">
        <v>115</v>
      </c>
      <c r="E21" s="4">
        <v>-0.35051156614260598</v>
      </c>
      <c r="F21" s="81" t="s">
        <v>15011</v>
      </c>
      <c r="G21" s="81" t="s">
        <v>15012</v>
      </c>
      <c r="H21" s="81" t="s">
        <v>14957</v>
      </c>
      <c r="I21" s="91">
        <v>1</v>
      </c>
      <c r="J21" s="4">
        <v>16</v>
      </c>
      <c r="K21" s="4">
        <v>-0.97605026246304305</v>
      </c>
      <c r="L21" s="4">
        <v>1.4925210077533899</v>
      </c>
      <c r="M21" s="99">
        <v>0.52373445363288196</v>
      </c>
    </row>
    <row r="22" spans="1:13" ht="13.9">
      <c r="A22" s="83" t="s">
        <v>14945</v>
      </c>
      <c r="B22" s="4" t="s">
        <v>15006</v>
      </c>
      <c r="C22" s="91" t="s">
        <v>14958</v>
      </c>
      <c r="D22" s="92">
        <v>115</v>
      </c>
      <c r="E22" s="4">
        <v>-0.30632883311300502</v>
      </c>
      <c r="F22" s="81" t="s">
        <v>15013</v>
      </c>
      <c r="G22" s="81" t="s">
        <v>15014</v>
      </c>
      <c r="H22" s="81" t="s">
        <v>15014</v>
      </c>
      <c r="I22" s="91">
        <v>1</v>
      </c>
      <c r="J22" s="4">
        <v>16</v>
      </c>
      <c r="K22" s="4">
        <v>-0.25239119784536501</v>
      </c>
      <c r="L22" s="4">
        <v>0.41739949860439701</v>
      </c>
      <c r="M22" s="99">
        <v>0.545394713982015</v>
      </c>
    </row>
    <row r="23" spans="1:13" ht="13.9">
      <c r="A23" s="83" t="s">
        <v>14945</v>
      </c>
      <c r="B23" s="4" t="s">
        <v>44</v>
      </c>
      <c r="C23" s="91" t="s">
        <v>14947</v>
      </c>
      <c r="D23" s="92">
        <v>116</v>
      </c>
      <c r="E23" s="4">
        <v>-0.20630220753085801</v>
      </c>
      <c r="F23" s="81" t="s">
        <v>15015</v>
      </c>
      <c r="G23" s="81" t="s">
        <v>15016</v>
      </c>
      <c r="H23" s="81" t="s">
        <v>15017</v>
      </c>
      <c r="I23" s="90" t="s">
        <v>15017</v>
      </c>
      <c r="J23" s="4">
        <v>16</v>
      </c>
      <c r="K23" s="4">
        <v>-0.255204966683794</v>
      </c>
      <c r="L23" s="4">
        <v>6.3627861920010798E-2</v>
      </c>
      <c r="M23" s="99">
        <v>6.04878272115968E-5</v>
      </c>
    </row>
    <row r="24" spans="1:13" ht="13.9">
      <c r="A24" s="83" t="s">
        <v>14945</v>
      </c>
      <c r="B24" s="4" t="s">
        <v>44</v>
      </c>
      <c r="C24" s="91" t="s">
        <v>14953</v>
      </c>
      <c r="D24" s="92">
        <v>116</v>
      </c>
      <c r="E24" s="4">
        <v>-1.3237959023226901E-3</v>
      </c>
      <c r="F24" s="81" t="s">
        <v>15018</v>
      </c>
      <c r="G24" s="81" t="s">
        <v>14991</v>
      </c>
      <c r="H24" s="81" t="s">
        <v>14991</v>
      </c>
      <c r="I24" s="91">
        <v>1</v>
      </c>
      <c r="J24" s="4">
        <v>16</v>
      </c>
      <c r="K24" s="4">
        <v>-0.121217955966912</v>
      </c>
      <c r="L24" s="4">
        <v>0.29465849186762599</v>
      </c>
      <c r="M24" s="99">
        <v>0.687018968459711</v>
      </c>
    </row>
    <row r="25" spans="1:13" ht="14.25" thickBot="1">
      <c r="A25" s="85" t="s">
        <v>14945</v>
      </c>
      <c r="B25" s="86" t="s">
        <v>44</v>
      </c>
      <c r="C25" s="98" t="s">
        <v>14958</v>
      </c>
      <c r="D25" s="93">
        <v>116</v>
      </c>
      <c r="E25" s="86">
        <v>-0.164683851451038</v>
      </c>
      <c r="F25" s="87" t="s">
        <v>15019</v>
      </c>
      <c r="G25" s="87" t="s">
        <v>15020</v>
      </c>
      <c r="H25" s="87" t="s">
        <v>15021</v>
      </c>
      <c r="I25" s="94" t="s">
        <v>15021</v>
      </c>
      <c r="J25" s="86">
        <v>16</v>
      </c>
      <c r="K25" s="86">
        <v>-0.26501393303604998</v>
      </c>
      <c r="L25" s="86">
        <v>6.0015580607883201E-2</v>
      </c>
      <c r="M25" s="100">
        <v>1.00659336541461E-5</v>
      </c>
    </row>
    <row r="26" spans="1:13" ht="14.25" thickTop="1">
      <c r="A26" s="4"/>
      <c r="B26" s="4"/>
      <c r="C26" s="4"/>
      <c r="D26" s="4"/>
      <c r="E26" s="4"/>
      <c r="F26" s="4"/>
    </row>
  </sheetData>
  <mergeCells count="5">
    <mergeCell ref="B3:B4"/>
    <mergeCell ref="C3:C4"/>
    <mergeCell ref="A3:A4"/>
    <mergeCell ref="D3:I3"/>
    <mergeCell ref="J3:M3"/>
  </mergeCells>
  <phoneticPr fontId="17"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
  <sheetViews>
    <sheetView workbookViewId="0">
      <selection activeCell="B27" sqref="B27"/>
    </sheetView>
  </sheetViews>
  <sheetFormatPr defaultColWidth="9" defaultRowHeight="13.5"/>
  <cols>
    <col min="1" max="1" width="10.73046875" bestFit="1" customWidth="1"/>
    <col min="3" max="3" width="12.9296875"/>
  </cols>
  <sheetData>
    <row r="1" spans="1:9" s="5" customFormat="1">
      <c r="A1" s="1" t="s">
        <v>17687</v>
      </c>
      <c r="B1" s="1"/>
    </row>
    <row r="2" spans="1:9" s="5" customFormat="1" ht="7.5" customHeight="1">
      <c r="A2" s="1"/>
      <c r="B2" s="1"/>
    </row>
    <row r="3" spans="1:9" s="5" customFormat="1">
      <c r="A3" s="1" t="s">
        <v>15022</v>
      </c>
      <c r="B3" s="1" t="s">
        <v>15023</v>
      </c>
      <c r="C3" s="1" t="s">
        <v>15024</v>
      </c>
      <c r="D3" s="1" t="s">
        <v>166</v>
      </c>
      <c r="E3" s="1" t="s">
        <v>14942</v>
      </c>
      <c r="H3" s="1"/>
      <c r="I3" s="1"/>
    </row>
    <row r="4" spans="1:9" ht="13.9">
      <c r="A4" s="2" t="s">
        <v>14946</v>
      </c>
      <c r="B4" s="2" t="s">
        <v>14945</v>
      </c>
      <c r="C4" s="2">
        <v>-3.5295585902316999E-4</v>
      </c>
      <c r="D4" s="82" t="s">
        <v>15025</v>
      </c>
      <c r="E4" s="82" t="s">
        <v>15026</v>
      </c>
      <c r="H4" s="2"/>
      <c r="I4" s="2"/>
    </row>
    <row r="5" spans="1:9" ht="13.9">
      <c r="A5" s="2" t="s">
        <v>387</v>
      </c>
      <c r="B5" s="2" t="s">
        <v>14945</v>
      </c>
      <c r="C5" s="82" t="s">
        <v>15027</v>
      </c>
      <c r="D5" s="82" t="s">
        <v>15028</v>
      </c>
      <c r="E5" s="82" t="s">
        <v>15029</v>
      </c>
      <c r="H5" s="2"/>
      <c r="I5" s="2"/>
    </row>
    <row r="6" spans="1:9" ht="13.9">
      <c r="A6" s="2" t="s">
        <v>14975</v>
      </c>
      <c r="B6" s="2" t="s">
        <v>14945</v>
      </c>
      <c r="C6" s="82" t="s">
        <v>15030</v>
      </c>
      <c r="D6" s="82" t="s">
        <v>15031</v>
      </c>
      <c r="E6" s="82" t="s">
        <v>15032</v>
      </c>
      <c r="H6" s="2"/>
      <c r="I6" s="2"/>
    </row>
    <row r="7" spans="1:9" ht="13.9">
      <c r="A7" s="2" t="s">
        <v>14984</v>
      </c>
      <c r="B7" s="2" t="s">
        <v>14945</v>
      </c>
      <c r="C7" s="2">
        <v>-1.2294158927670201E-2</v>
      </c>
      <c r="D7" s="82" t="s">
        <v>15033</v>
      </c>
      <c r="E7" s="82" t="s">
        <v>15034</v>
      </c>
      <c r="H7" s="2"/>
      <c r="I7" s="2"/>
    </row>
    <row r="8" spans="1:9" ht="13.9">
      <c r="A8" s="2" t="s">
        <v>14996</v>
      </c>
      <c r="B8" s="2" t="s">
        <v>14945</v>
      </c>
      <c r="C8" s="2">
        <v>-2.4525780058225499E-3</v>
      </c>
      <c r="D8" s="82" t="s">
        <v>15035</v>
      </c>
      <c r="E8" s="82" t="s">
        <v>15036</v>
      </c>
      <c r="H8" s="2"/>
      <c r="I8" s="2"/>
    </row>
    <row r="9" spans="1:9" ht="13.9">
      <c r="A9" s="2" t="s">
        <v>15006</v>
      </c>
      <c r="B9" s="2" t="s">
        <v>14945</v>
      </c>
      <c r="C9" s="2">
        <v>-1.04561696413371E-4</v>
      </c>
      <c r="D9" s="82" t="s">
        <v>15037</v>
      </c>
      <c r="E9" s="82" t="s">
        <v>15038</v>
      </c>
      <c r="H9" s="2"/>
      <c r="I9" s="2"/>
    </row>
    <row r="10" spans="1:9" ht="13.9">
      <c r="A10" s="2" t="s">
        <v>44</v>
      </c>
      <c r="B10" s="2" t="s">
        <v>14945</v>
      </c>
      <c r="C10" s="2">
        <v>-5.0789263865198596E-3</v>
      </c>
      <c r="D10" s="82" t="s">
        <v>15039</v>
      </c>
      <c r="E10" s="82" t="s">
        <v>15040</v>
      </c>
      <c r="H10" s="2"/>
      <c r="I10" s="2"/>
    </row>
  </sheetData>
  <phoneticPr fontId="17"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workbookViewId="0">
      <selection activeCell="A18" sqref="A18"/>
    </sheetView>
  </sheetViews>
  <sheetFormatPr defaultColWidth="9" defaultRowHeight="13.5"/>
  <cols>
    <col min="1" max="1" width="10.73046875" bestFit="1" customWidth="1"/>
  </cols>
  <sheetData>
    <row r="1" spans="1:6">
      <c r="A1" s="1" t="s">
        <v>17686</v>
      </c>
      <c r="B1" s="1"/>
    </row>
    <row r="2" spans="1:6" ht="7.5" customHeight="1"/>
    <row r="3" spans="1:6" s="5" customFormat="1">
      <c r="A3" s="1" t="s">
        <v>15022</v>
      </c>
      <c r="B3" s="1" t="s">
        <v>15023</v>
      </c>
      <c r="C3" s="1" t="s">
        <v>15041</v>
      </c>
      <c r="D3" s="1" t="s">
        <v>15042</v>
      </c>
      <c r="E3" s="1" t="s">
        <v>15043</v>
      </c>
      <c r="F3" s="1" t="s">
        <v>15044</v>
      </c>
    </row>
    <row r="4" spans="1:6" ht="13.9">
      <c r="A4" s="2" t="s">
        <v>14946</v>
      </c>
      <c r="B4" s="2" t="s">
        <v>14945</v>
      </c>
      <c r="C4" s="2" t="s">
        <v>14953</v>
      </c>
      <c r="D4" s="82" t="s">
        <v>15045</v>
      </c>
      <c r="E4" s="2">
        <v>114</v>
      </c>
      <c r="F4" s="82" t="s">
        <v>15046</v>
      </c>
    </row>
    <row r="5" spans="1:6" ht="13.9">
      <c r="A5" s="2" t="s">
        <v>14946</v>
      </c>
      <c r="B5" s="2" t="s">
        <v>14945</v>
      </c>
      <c r="C5" s="2" t="s">
        <v>14947</v>
      </c>
      <c r="D5" s="82" t="s">
        <v>15047</v>
      </c>
      <c r="E5" s="2">
        <v>115</v>
      </c>
      <c r="F5" s="82" t="s">
        <v>15048</v>
      </c>
    </row>
    <row r="6" spans="1:6" ht="13.9">
      <c r="A6" s="2" t="s">
        <v>387</v>
      </c>
      <c r="B6" s="2" t="s">
        <v>14945</v>
      </c>
      <c r="C6" s="2" t="s">
        <v>14953</v>
      </c>
      <c r="D6" s="82" t="s">
        <v>15049</v>
      </c>
      <c r="E6" s="2">
        <v>121</v>
      </c>
      <c r="F6" s="82" t="s">
        <v>15050</v>
      </c>
    </row>
    <row r="7" spans="1:6" ht="13.9">
      <c r="A7" s="2" t="s">
        <v>387</v>
      </c>
      <c r="B7" s="2" t="s">
        <v>14945</v>
      </c>
      <c r="C7" s="2" t="s">
        <v>14947</v>
      </c>
      <c r="D7" s="82" t="s">
        <v>15051</v>
      </c>
      <c r="E7" s="2">
        <v>122</v>
      </c>
      <c r="F7" s="82" t="s">
        <v>15052</v>
      </c>
    </row>
    <row r="8" spans="1:6" ht="13.9">
      <c r="A8" s="2" t="s">
        <v>14975</v>
      </c>
      <c r="B8" s="2" t="s">
        <v>14945</v>
      </c>
      <c r="C8" s="2" t="s">
        <v>14953</v>
      </c>
      <c r="D8" s="82" t="s">
        <v>15053</v>
      </c>
      <c r="E8" s="2">
        <v>113</v>
      </c>
      <c r="F8" s="82" t="s">
        <v>15054</v>
      </c>
    </row>
    <row r="9" spans="1:6" ht="13.9">
      <c r="A9" s="2" t="s">
        <v>14975</v>
      </c>
      <c r="B9" s="2" t="s">
        <v>14945</v>
      </c>
      <c r="C9" s="2" t="s">
        <v>14947</v>
      </c>
      <c r="D9" s="82" t="s">
        <v>15055</v>
      </c>
      <c r="E9" s="2">
        <v>114</v>
      </c>
      <c r="F9" s="82" t="s">
        <v>15056</v>
      </c>
    </row>
    <row r="10" spans="1:6" ht="13.9">
      <c r="A10" s="2" t="s">
        <v>14984</v>
      </c>
      <c r="B10" s="2" t="s">
        <v>14945</v>
      </c>
      <c r="C10" s="2" t="s">
        <v>14953</v>
      </c>
      <c r="D10" s="82" t="s">
        <v>15057</v>
      </c>
      <c r="E10" s="2">
        <v>113</v>
      </c>
      <c r="F10" s="82" t="s">
        <v>15058</v>
      </c>
    </row>
    <row r="11" spans="1:6" ht="13.9">
      <c r="A11" s="2" t="s">
        <v>14984</v>
      </c>
      <c r="B11" s="2" t="s">
        <v>14945</v>
      </c>
      <c r="C11" s="2" t="s">
        <v>14947</v>
      </c>
      <c r="D11" s="82" t="s">
        <v>15059</v>
      </c>
      <c r="E11" s="2">
        <v>114</v>
      </c>
      <c r="F11" s="82" t="s">
        <v>15060</v>
      </c>
    </row>
    <row r="12" spans="1:6" ht="13.9">
      <c r="A12" s="2" t="s">
        <v>14996</v>
      </c>
      <c r="B12" s="2" t="s">
        <v>14945</v>
      </c>
      <c r="C12" s="2" t="s">
        <v>14953</v>
      </c>
      <c r="D12" s="82" t="s">
        <v>15061</v>
      </c>
      <c r="E12" s="2">
        <v>113</v>
      </c>
      <c r="F12" s="82" t="s">
        <v>15062</v>
      </c>
    </row>
    <row r="13" spans="1:6" ht="13.9">
      <c r="A13" s="2" t="s">
        <v>14996</v>
      </c>
      <c r="B13" s="2" t="s">
        <v>14945</v>
      </c>
      <c r="C13" s="2" t="s">
        <v>14947</v>
      </c>
      <c r="D13" s="82" t="s">
        <v>15063</v>
      </c>
      <c r="E13" s="2">
        <v>114</v>
      </c>
      <c r="F13" s="82" t="s">
        <v>15064</v>
      </c>
    </row>
    <row r="14" spans="1:6" ht="13.9">
      <c r="A14" s="2" t="s">
        <v>15006</v>
      </c>
      <c r="B14" s="2" t="s">
        <v>14945</v>
      </c>
      <c r="C14" s="2" t="s">
        <v>14953</v>
      </c>
      <c r="D14" s="82" t="s">
        <v>15065</v>
      </c>
      <c r="E14" s="2">
        <v>113</v>
      </c>
      <c r="F14" s="82" t="s">
        <v>15066</v>
      </c>
    </row>
    <row r="15" spans="1:6" ht="13.9">
      <c r="A15" s="2" t="s">
        <v>15006</v>
      </c>
      <c r="B15" s="2" t="s">
        <v>14945</v>
      </c>
      <c r="C15" s="2" t="s">
        <v>14947</v>
      </c>
      <c r="D15" s="82" t="s">
        <v>15067</v>
      </c>
      <c r="E15" s="2">
        <v>114</v>
      </c>
      <c r="F15" s="82" t="s">
        <v>15068</v>
      </c>
    </row>
    <row r="16" spans="1:6" ht="13.9">
      <c r="A16" s="2" t="s">
        <v>44</v>
      </c>
      <c r="B16" s="2" t="s">
        <v>14945</v>
      </c>
      <c r="C16" s="2" t="s">
        <v>14953</v>
      </c>
      <c r="D16" s="82" t="s">
        <v>15069</v>
      </c>
      <c r="E16" s="2">
        <v>114</v>
      </c>
      <c r="F16" s="82" t="s">
        <v>15070</v>
      </c>
    </row>
    <row r="17" spans="1:6" ht="13.9">
      <c r="A17" s="2" t="s">
        <v>44</v>
      </c>
      <c r="B17" s="2" t="s">
        <v>14945</v>
      </c>
      <c r="C17" s="2" t="s">
        <v>14947</v>
      </c>
      <c r="D17" s="82" t="s">
        <v>15071</v>
      </c>
      <c r="E17" s="2">
        <v>115</v>
      </c>
      <c r="F17" s="82" t="s">
        <v>15072</v>
      </c>
    </row>
  </sheetData>
  <phoneticPr fontId="17"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0"/>
  <sheetViews>
    <sheetView workbookViewId="0"/>
  </sheetViews>
  <sheetFormatPr defaultColWidth="9" defaultRowHeight="13.5"/>
  <cols>
    <col min="1" max="1" width="9.19921875" bestFit="1" customWidth="1"/>
  </cols>
  <sheetData>
    <row r="1" spans="1:6">
      <c r="A1" s="1" t="s">
        <v>17685</v>
      </c>
      <c r="B1" s="1"/>
    </row>
    <row r="2" spans="1:6" ht="7.5" customHeight="1"/>
    <row r="3" spans="1:6" s="5" customFormat="1">
      <c r="A3" s="1" t="s">
        <v>15023</v>
      </c>
      <c r="B3" s="1" t="s">
        <v>15022</v>
      </c>
      <c r="C3" s="1" t="s">
        <v>15073</v>
      </c>
      <c r="D3" s="1" t="s">
        <v>15074</v>
      </c>
      <c r="E3" s="1" t="s">
        <v>15075</v>
      </c>
      <c r="F3" s="1" t="s">
        <v>15076</v>
      </c>
    </row>
    <row r="4" spans="1:6" ht="13.9">
      <c r="A4" s="2" t="s">
        <v>14945</v>
      </c>
      <c r="B4" s="2" t="s">
        <v>15077</v>
      </c>
      <c r="C4" s="82" t="s">
        <v>15078</v>
      </c>
      <c r="D4" s="82" t="s">
        <v>15079</v>
      </c>
      <c r="E4" s="2" t="b">
        <v>1</v>
      </c>
      <c r="F4" s="82" t="s">
        <v>15080</v>
      </c>
    </row>
    <row r="5" spans="1:6" ht="13.9">
      <c r="A5" s="2" t="s">
        <v>14945</v>
      </c>
      <c r="B5" s="2" t="s">
        <v>15081</v>
      </c>
      <c r="C5" s="82" t="s">
        <v>15082</v>
      </c>
      <c r="D5" s="82" t="s">
        <v>15083</v>
      </c>
      <c r="E5" s="2" t="b">
        <v>1</v>
      </c>
      <c r="F5" s="82" t="s">
        <v>15084</v>
      </c>
    </row>
    <row r="6" spans="1:6" ht="13.9">
      <c r="A6" s="2" t="s">
        <v>14945</v>
      </c>
      <c r="B6" s="2" t="s">
        <v>15085</v>
      </c>
      <c r="C6" s="82" t="s">
        <v>15086</v>
      </c>
      <c r="D6" s="82" t="s">
        <v>15087</v>
      </c>
      <c r="E6" s="2" t="b">
        <v>1</v>
      </c>
      <c r="F6" s="82" t="s">
        <v>15088</v>
      </c>
    </row>
    <row r="7" spans="1:6" ht="13.9">
      <c r="A7" s="2" t="s">
        <v>14945</v>
      </c>
      <c r="B7" s="2" t="s">
        <v>15089</v>
      </c>
      <c r="C7" s="82" t="s">
        <v>15086</v>
      </c>
      <c r="D7" s="82" t="s">
        <v>15090</v>
      </c>
      <c r="E7" s="2" t="b">
        <v>1</v>
      </c>
      <c r="F7" s="82" t="s">
        <v>15091</v>
      </c>
    </row>
    <row r="8" spans="1:6" ht="13.9">
      <c r="A8" s="2" t="s">
        <v>14945</v>
      </c>
      <c r="B8" s="2" t="s">
        <v>15092</v>
      </c>
      <c r="C8" s="82" t="s">
        <v>15086</v>
      </c>
      <c r="D8" s="82" t="s">
        <v>15093</v>
      </c>
      <c r="E8" s="2" t="b">
        <v>1</v>
      </c>
      <c r="F8" s="82" t="s">
        <v>15094</v>
      </c>
    </row>
    <row r="9" spans="1:6" ht="13.9">
      <c r="A9" s="2" t="s">
        <v>14945</v>
      </c>
      <c r="B9" s="2" t="s">
        <v>15095</v>
      </c>
      <c r="C9" s="82" t="s">
        <v>15086</v>
      </c>
      <c r="D9" s="82" t="s">
        <v>15096</v>
      </c>
      <c r="E9" s="2" t="b">
        <v>1</v>
      </c>
      <c r="F9" s="82" t="s">
        <v>15097</v>
      </c>
    </row>
    <row r="10" spans="1:6" ht="13.9">
      <c r="A10" s="2" t="s">
        <v>14945</v>
      </c>
      <c r="B10" s="2" t="s">
        <v>15098</v>
      </c>
      <c r="C10" s="82" t="s">
        <v>15099</v>
      </c>
      <c r="D10" s="82" t="s">
        <v>15100</v>
      </c>
      <c r="E10" s="2" t="b">
        <v>1</v>
      </c>
      <c r="F10" s="82" t="s">
        <v>15101</v>
      </c>
    </row>
  </sheetData>
  <phoneticPr fontId="17"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
  <sheetViews>
    <sheetView workbookViewId="0"/>
  </sheetViews>
  <sheetFormatPr defaultColWidth="9" defaultRowHeight="13.9"/>
  <cols>
    <col min="1" max="1" width="16.86328125" style="2" bestFit="1" customWidth="1"/>
    <col min="2" max="2" width="18.73046875" style="2" customWidth="1"/>
    <col min="3" max="3" width="20.33203125" style="2" customWidth="1"/>
    <col min="4" max="4" width="11.3984375" style="4" customWidth="1"/>
    <col min="5" max="16384" width="9" style="2"/>
  </cols>
  <sheetData>
    <row r="1" spans="1:4" s="1" customFormat="1" ht="13.5">
      <c r="A1" s="1" t="s">
        <v>17684</v>
      </c>
      <c r="D1" s="3"/>
    </row>
    <row r="2" spans="1:4" ht="7.05" customHeight="1"/>
    <row r="3" spans="1:4">
      <c r="A3" s="3" t="s">
        <v>15102</v>
      </c>
      <c r="B3" s="3" t="s">
        <v>15103</v>
      </c>
      <c r="C3" s="3" t="s">
        <v>15104</v>
      </c>
      <c r="D3" s="3" t="s">
        <v>15022</v>
      </c>
    </row>
    <row r="4" spans="1:4">
      <c r="A4" s="81" t="s">
        <v>15105</v>
      </c>
      <c r="B4" s="81" t="s">
        <v>15106</v>
      </c>
      <c r="C4" s="81" t="s">
        <v>15107</v>
      </c>
      <c r="D4" s="4" t="s">
        <v>14946</v>
      </c>
    </row>
    <row r="5" spans="1:4">
      <c r="A5" s="4">
        <v>-9.9714081999999996E-2</v>
      </c>
      <c r="B5" s="81" t="s">
        <v>15108</v>
      </c>
      <c r="C5" s="81" t="s">
        <v>15109</v>
      </c>
      <c r="D5" s="4" t="s">
        <v>14975</v>
      </c>
    </row>
    <row r="6" spans="1:4">
      <c r="A6" s="4">
        <v>-0.28858931399999999</v>
      </c>
      <c r="B6" s="81" t="s">
        <v>15110</v>
      </c>
      <c r="C6" s="81" t="s">
        <v>15111</v>
      </c>
      <c r="D6" s="4" t="s">
        <v>14996</v>
      </c>
    </row>
    <row r="7" spans="1:4">
      <c r="A7" s="4">
        <v>-0.321307597</v>
      </c>
      <c r="B7" s="81" t="s">
        <v>15112</v>
      </c>
      <c r="C7" s="81" t="s">
        <v>15113</v>
      </c>
      <c r="D7" s="4" t="s">
        <v>15006</v>
      </c>
    </row>
    <row r="8" spans="1:4">
      <c r="A8" s="4">
        <v>-0.32617676000000001</v>
      </c>
      <c r="B8" s="81" t="s">
        <v>15114</v>
      </c>
      <c r="C8" s="81" t="s">
        <v>15115</v>
      </c>
      <c r="D8" s="4" t="s">
        <v>14984</v>
      </c>
    </row>
    <row r="9" spans="1:4">
      <c r="A9" s="81" t="s">
        <v>15116</v>
      </c>
      <c r="B9" s="81" t="s">
        <v>15117</v>
      </c>
      <c r="C9" s="81" t="s">
        <v>15118</v>
      </c>
      <c r="D9" s="4" t="s">
        <v>387</v>
      </c>
    </row>
    <row r="10" spans="1:4">
      <c r="A10" s="4">
        <v>-0.52442044399999999</v>
      </c>
      <c r="B10" s="81" t="s">
        <v>15119</v>
      </c>
      <c r="C10" s="81" t="s">
        <v>15120</v>
      </c>
      <c r="D10" s="4" t="s">
        <v>557</v>
      </c>
    </row>
  </sheetData>
  <phoneticPr fontId="17"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08"/>
  <sheetViews>
    <sheetView workbookViewId="0">
      <selection activeCell="C8" sqref="C8"/>
    </sheetView>
  </sheetViews>
  <sheetFormatPr defaultColWidth="9" defaultRowHeight="13.5"/>
  <cols>
    <col min="1" max="1" width="21.06640625" customWidth="1"/>
  </cols>
  <sheetData>
    <row r="1" spans="1:7">
      <c r="A1" s="1" t="s">
        <v>17683</v>
      </c>
      <c r="B1" s="1"/>
      <c r="C1" s="1"/>
      <c r="D1" s="1"/>
      <c r="E1" s="1"/>
      <c r="F1" s="1"/>
      <c r="G1" s="1"/>
    </row>
    <row r="2" spans="1:7" ht="7.5" customHeight="1">
      <c r="A2" s="1"/>
      <c r="B2" s="1"/>
      <c r="C2" s="1"/>
      <c r="D2" s="1"/>
      <c r="E2" s="1"/>
      <c r="F2" s="1"/>
      <c r="G2" s="1"/>
    </row>
    <row r="3" spans="1:7">
      <c r="A3" s="1" t="s">
        <v>15023</v>
      </c>
      <c r="B3" s="1" t="s">
        <v>15121</v>
      </c>
      <c r="C3" s="1" t="s">
        <v>15122</v>
      </c>
      <c r="D3" s="1" t="s">
        <v>601</v>
      </c>
      <c r="E3" s="1" t="s">
        <v>15123</v>
      </c>
      <c r="F3" s="1" t="s">
        <v>15124</v>
      </c>
      <c r="G3" s="1" t="s">
        <v>15125</v>
      </c>
    </row>
    <row r="4" spans="1:7" ht="13.9">
      <c r="A4" s="2" t="s">
        <v>15126</v>
      </c>
      <c r="B4" s="2" t="s">
        <v>15127</v>
      </c>
      <c r="C4" s="2" t="s">
        <v>15128</v>
      </c>
      <c r="D4" s="2" t="s">
        <v>387</v>
      </c>
      <c r="E4" s="2">
        <v>-1.16050925948862E-2</v>
      </c>
      <c r="F4" s="2">
        <v>4.8931580870883201E-2</v>
      </c>
      <c r="G4" s="2">
        <v>0.81252507445557498</v>
      </c>
    </row>
    <row r="5" spans="1:7" ht="13.9">
      <c r="A5" s="2" t="s">
        <v>15126</v>
      </c>
      <c r="B5" s="2" t="s">
        <v>15129</v>
      </c>
      <c r="C5" s="2" t="s">
        <v>15128</v>
      </c>
      <c r="D5" s="2" t="s">
        <v>387</v>
      </c>
      <c r="E5" s="2">
        <v>-8.9488118109977102E-2</v>
      </c>
      <c r="F5" s="2">
        <v>4.32203310275769E-2</v>
      </c>
      <c r="G5" s="2">
        <v>3.8404631101319697E-2</v>
      </c>
    </row>
    <row r="6" spans="1:7" ht="13.9">
      <c r="A6" s="2" t="s">
        <v>15126</v>
      </c>
      <c r="B6" s="2" t="s">
        <v>15130</v>
      </c>
      <c r="C6" s="2" t="s">
        <v>15128</v>
      </c>
      <c r="D6" s="2" t="s">
        <v>387</v>
      </c>
      <c r="E6" s="2">
        <v>1.12090895405519E-2</v>
      </c>
      <c r="F6" s="2">
        <v>4.7709487040165199E-2</v>
      </c>
      <c r="G6" s="2">
        <v>0.81425168052824903</v>
      </c>
    </row>
    <row r="7" spans="1:7" ht="13.9">
      <c r="A7" s="2" t="s">
        <v>15126</v>
      </c>
      <c r="B7" s="2" t="s">
        <v>15131</v>
      </c>
      <c r="C7" s="2" t="s">
        <v>15128</v>
      </c>
      <c r="D7" s="2" t="s">
        <v>387</v>
      </c>
      <c r="E7" s="2">
        <v>5.2137240864339801E-3</v>
      </c>
      <c r="F7" s="2">
        <v>4.1599006132756397E-2</v>
      </c>
      <c r="G7" s="2">
        <v>0.90026000689247598</v>
      </c>
    </row>
    <row r="8" spans="1:7" ht="13.9">
      <c r="A8" s="2" t="s">
        <v>15126</v>
      </c>
      <c r="B8" s="2" t="s">
        <v>15132</v>
      </c>
      <c r="C8" s="2" t="s">
        <v>15128</v>
      </c>
      <c r="D8" s="2" t="s">
        <v>387</v>
      </c>
      <c r="E8" s="2">
        <v>-3.8252396154950699E-2</v>
      </c>
      <c r="F8" s="2">
        <v>4.60805592915942E-2</v>
      </c>
      <c r="G8" s="2">
        <v>0.40647091243878303</v>
      </c>
    </row>
    <row r="9" spans="1:7" ht="13.9">
      <c r="A9" s="2" t="s">
        <v>15126</v>
      </c>
      <c r="B9" s="2" t="s">
        <v>15133</v>
      </c>
      <c r="C9" s="2" t="s">
        <v>15128</v>
      </c>
      <c r="D9" s="2" t="s">
        <v>387</v>
      </c>
      <c r="E9" s="2">
        <v>1.00677235106144E-2</v>
      </c>
      <c r="F9" s="2">
        <v>4.3581999139219597E-2</v>
      </c>
      <c r="G9" s="2">
        <v>0.81730978037518998</v>
      </c>
    </row>
    <row r="10" spans="1:7" ht="13.9">
      <c r="A10" s="2" t="s">
        <v>15126</v>
      </c>
      <c r="B10" s="2" t="s">
        <v>15134</v>
      </c>
      <c r="C10" s="2" t="s">
        <v>15128</v>
      </c>
      <c r="D10" s="2" t="s">
        <v>387</v>
      </c>
      <c r="E10" s="2">
        <v>-6.6742748783132702E-2</v>
      </c>
      <c r="F10" s="2">
        <v>4.1983061004164102E-2</v>
      </c>
      <c r="G10" s="2">
        <v>0.11189021468617399</v>
      </c>
    </row>
    <row r="11" spans="1:7" ht="13.9">
      <c r="A11" s="2" t="s">
        <v>15126</v>
      </c>
      <c r="B11" s="2" t="s">
        <v>15135</v>
      </c>
      <c r="C11" s="2" t="s">
        <v>15128</v>
      </c>
      <c r="D11" s="2" t="s">
        <v>387</v>
      </c>
      <c r="E11" s="2">
        <v>-6.7567708492341796E-2</v>
      </c>
      <c r="F11" s="2">
        <v>4.1198824326651701E-2</v>
      </c>
      <c r="G11" s="2">
        <v>0.100996907642792</v>
      </c>
    </row>
    <row r="12" spans="1:7" ht="13.9">
      <c r="A12" s="2" t="s">
        <v>15126</v>
      </c>
      <c r="B12" s="2" t="s">
        <v>15136</v>
      </c>
      <c r="C12" s="2" t="s">
        <v>15128</v>
      </c>
      <c r="D12" s="2" t="s">
        <v>387</v>
      </c>
      <c r="E12" s="2">
        <v>-4.5232162789599302E-2</v>
      </c>
      <c r="F12" s="2">
        <v>4.1730713044409298E-2</v>
      </c>
      <c r="G12" s="2">
        <v>0.27840655835476802</v>
      </c>
    </row>
    <row r="13" spans="1:7" ht="13.9">
      <c r="A13" s="2" t="s">
        <v>15126</v>
      </c>
      <c r="B13" s="2" t="s">
        <v>15137</v>
      </c>
      <c r="C13" s="2" t="s">
        <v>15128</v>
      </c>
      <c r="D13" s="2" t="s">
        <v>387</v>
      </c>
      <c r="E13" s="2">
        <v>-2.36119084356976E-2</v>
      </c>
      <c r="F13" s="2">
        <v>4.5480476564659797E-2</v>
      </c>
      <c r="G13" s="2">
        <v>0.60364511938059795</v>
      </c>
    </row>
    <row r="14" spans="1:7" ht="13.9">
      <c r="A14" s="2" t="s">
        <v>15126</v>
      </c>
      <c r="B14" s="2" t="s">
        <v>15138</v>
      </c>
      <c r="C14" s="2" t="s">
        <v>15128</v>
      </c>
      <c r="D14" s="2" t="s">
        <v>387</v>
      </c>
      <c r="E14" s="2">
        <v>-5.5684540753233203E-2</v>
      </c>
      <c r="F14" s="2">
        <v>4.1287227524753702E-2</v>
      </c>
      <c r="G14" s="2">
        <v>0.17742978890167599</v>
      </c>
    </row>
    <row r="15" spans="1:7" ht="13.9">
      <c r="A15" s="2" t="s">
        <v>15126</v>
      </c>
      <c r="B15" s="2" t="s">
        <v>15139</v>
      </c>
      <c r="C15" s="2" t="s">
        <v>15128</v>
      </c>
      <c r="D15" s="2" t="s">
        <v>387</v>
      </c>
      <c r="E15" s="2">
        <v>1.4844667653959601E-2</v>
      </c>
      <c r="F15" s="2">
        <v>4.297686907079E-2</v>
      </c>
      <c r="G15" s="2">
        <v>0.72978568273650501</v>
      </c>
    </row>
    <row r="16" spans="1:7" ht="13.9">
      <c r="A16" s="2" t="s">
        <v>15126</v>
      </c>
      <c r="B16" s="2" t="s">
        <v>15140</v>
      </c>
      <c r="C16" s="2" t="s">
        <v>15128</v>
      </c>
      <c r="D16" s="2" t="s">
        <v>387</v>
      </c>
      <c r="E16" s="2">
        <v>-7.0045104034817507E-2</v>
      </c>
      <c r="F16" s="2">
        <v>4.3618439385276001E-2</v>
      </c>
      <c r="G16" s="2">
        <v>0.108304689264452</v>
      </c>
    </row>
    <row r="17" spans="1:7" ht="13.9">
      <c r="A17" s="2" t="s">
        <v>15126</v>
      </c>
      <c r="B17" s="2" t="s">
        <v>15141</v>
      </c>
      <c r="C17" s="2" t="s">
        <v>15128</v>
      </c>
      <c r="D17" s="2" t="s">
        <v>387</v>
      </c>
      <c r="E17" s="2">
        <v>-6.3186052855224495E-2</v>
      </c>
      <c r="F17" s="2">
        <v>4.0250363292926798E-2</v>
      </c>
      <c r="G17" s="2">
        <v>0.116455677707077</v>
      </c>
    </row>
    <row r="18" spans="1:7" ht="13.9">
      <c r="A18" s="2" t="s">
        <v>15126</v>
      </c>
      <c r="B18" s="2" t="s">
        <v>15142</v>
      </c>
      <c r="C18" s="2" t="s">
        <v>15128</v>
      </c>
      <c r="D18" s="2" t="s">
        <v>387</v>
      </c>
      <c r="E18" s="2">
        <v>-8.6629140584608202E-3</v>
      </c>
      <c r="F18" s="2">
        <v>4.36200677520832E-2</v>
      </c>
      <c r="G18" s="2">
        <v>0.84257621670126503</v>
      </c>
    </row>
    <row r="19" spans="1:7" ht="13.9">
      <c r="A19" s="2" t="s">
        <v>15126</v>
      </c>
      <c r="B19" s="2" t="s">
        <v>15143</v>
      </c>
      <c r="C19" s="2" t="s">
        <v>15128</v>
      </c>
      <c r="D19" s="2" t="s">
        <v>387</v>
      </c>
      <c r="E19" s="2">
        <v>-4.9772536512773698E-2</v>
      </c>
      <c r="F19" s="2">
        <v>4.1886574423281302E-2</v>
      </c>
      <c r="G19" s="2">
        <v>0.234727271901261</v>
      </c>
    </row>
    <row r="20" spans="1:7" ht="13.9">
      <c r="A20" s="2" t="s">
        <v>15126</v>
      </c>
      <c r="B20" s="2" t="s">
        <v>15144</v>
      </c>
      <c r="C20" s="2" t="s">
        <v>15128</v>
      </c>
      <c r="D20" s="2" t="s">
        <v>387</v>
      </c>
      <c r="E20" s="2">
        <v>-3.0646222203245001E-2</v>
      </c>
      <c r="F20" s="2">
        <v>4.1940418330851499E-2</v>
      </c>
      <c r="G20" s="2">
        <v>0.46495719292434701</v>
      </c>
    </row>
    <row r="21" spans="1:7" ht="13.9">
      <c r="A21" s="2" t="s">
        <v>15126</v>
      </c>
      <c r="B21" s="2" t="s">
        <v>15145</v>
      </c>
      <c r="C21" s="2" t="s">
        <v>15128</v>
      </c>
      <c r="D21" s="2" t="s">
        <v>387</v>
      </c>
      <c r="E21" s="2">
        <v>-6.8525779192478195E-2</v>
      </c>
      <c r="F21" s="2">
        <v>4.2128280245369999E-2</v>
      </c>
      <c r="G21" s="2">
        <v>0.10382249024481099</v>
      </c>
    </row>
    <row r="22" spans="1:7" ht="13.9">
      <c r="A22" s="2" t="s">
        <v>15126</v>
      </c>
      <c r="B22" s="2" t="s">
        <v>15146</v>
      </c>
      <c r="C22" s="2" t="s">
        <v>15128</v>
      </c>
      <c r="D22" s="2" t="s">
        <v>387</v>
      </c>
      <c r="E22" s="2">
        <v>3.9707219140397799E-2</v>
      </c>
      <c r="F22" s="2">
        <v>4.6541449688504502E-2</v>
      </c>
      <c r="G22" s="2">
        <v>0.393571583686743</v>
      </c>
    </row>
    <row r="23" spans="1:7" ht="13.9">
      <c r="A23" s="2" t="s">
        <v>15126</v>
      </c>
      <c r="B23" s="2" t="s">
        <v>15147</v>
      </c>
      <c r="C23" s="2" t="s">
        <v>15128</v>
      </c>
      <c r="D23" s="2" t="s">
        <v>387</v>
      </c>
      <c r="E23" s="2">
        <v>9.0260742308301195E-2</v>
      </c>
      <c r="F23" s="2">
        <v>4.9188261028493802E-2</v>
      </c>
      <c r="G23" s="2">
        <v>6.6504836019849203E-2</v>
      </c>
    </row>
    <row r="24" spans="1:7" ht="13.9">
      <c r="A24" s="2" t="s">
        <v>15126</v>
      </c>
      <c r="B24" s="2" t="s">
        <v>15148</v>
      </c>
      <c r="C24" s="2" t="s">
        <v>15128</v>
      </c>
      <c r="D24" s="2" t="s">
        <v>387</v>
      </c>
      <c r="E24" s="2">
        <v>1.67248830381104E-2</v>
      </c>
      <c r="F24" s="2">
        <v>4.1627230865646403E-2</v>
      </c>
      <c r="G24" s="2">
        <v>0.68784781268263695</v>
      </c>
    </row>
    <row r="25" spans="1:7" ht="13.9">
      <c r="A25" s="2" t="s">
        <v>15126</v>
      </c>
      <c r="B25" s="2" t="s">
        <v>15149</v>
      </c>
      <c r="C25" s="2" t="s">
        <v>15128</v>
      </c>
      <c r="D25" s="2" t="s">
        <v>387</v>
      </c>
      <c r="E25" s="2">
        <v>-1.17784995857452E-2</v>
      </c>
      <c r="F25" s="2">
        <v>4.1586350634554903E-2</v>
      </c>
      <c r="G25" s="2">
        <v>0.77700057896697505</v>
      </c>
    </row>
    <row r="26" spans="1:7" ht="13.9">
      <c r="A26" s="2" t="s">
        <v>15126</v>
      </c>
      <c r="B26" s="2" t="s">
        <v>15150</v>
      </c>
      <c r="C26" s="2" t="s">
        <v>15128</v>
      </c>
      <c r="D26" s="2" t="s">
        <v>387</v>
      </c>
      <c r="E26" s="2">
        <v>-7.7729918605734999E-2</v>
      </c>
      <c r="F26" s="2">
        <v>4.5223264234309703E-2</v>
      </c>
      <c r="G26" s="2">
        <v>8.5650102607336201E-2</v>
      </c>
    </row>
    <row r="27" spans="1:7" ht="13.9">
      <c r="A27" s="2" t="s">
        <v>15126</v>
      </c>
      <c r="B27" s="2" t="s">
        <v>15151</v>
      </c>
      <c r="C27" s="2" t="s">
        <v>15128</v>
      </c>
      <c r="D27" s="2" t="s">
        <v>387</v>
      </c>
      <c r="E27" s="2">
        <v>-2.3499490153576701E-2</v>
      </c>
      <c r="F27" s="2">
        <v>4.7110854579653499E-2</v>
      </c>
      <c r="G27" s="2">
        <v>0.61791137595002399</v>
      </c>
    </row>
    <row r="28" spans="1:7" ht="13.9">
      <c r="A28" s="2" t="s">
        <v>15126</v>
      </c>
      <c r="B28" s="2" t="s">
        <v>15152</v>
      </c>
      <c r="C28" s="2" t="s">
        <v>15128</v>
      </c>
      <c r="D28" s="2" t="s">
        <v>387</v>
      </c>
      <c r="E28" s="2">
        <v>-1.8025942326465899E-2</v>
      </c>
      <c r="F28" s="2">
        <v>4.2992875053501398E-2</v>
      </c>
      <c r="G28" s="2">
        <v>0.67501338663725896</v>
      </c>
    </row>
    <row r="29" spans="1:7" ht="13.9">
      <c r="A29" s="2" t="s">
        <v>15126</v>
      </c>
      <c r="B29" s="2" t="s">
        <v>15153</v>
      </c>
      <c r="C29" s="2" t="s">
        <v>15128</v>
      </c>
      <c r="D29" s="2" t="s">
        <v>387</v>
      </c>
      <c r="E29" s="2">
        <v>4.68860981079467E-3</v>
      </c>
      <c r="F29" s="2">
        <v>4.6183847948286699E-2</v>
      </c>
      <c r="G29" s="2">
        <v>0.91913724244000805</v>
      </c>
    </row>
    <row r="30" spans="1:7" ht="13.9">
      <c r="A30" s="2" t="s">
        <v>15126</v>
      </c>
      <c r="B30" s="2" t="s">
        <v>15154</v>
      </c>
      <c r="C30" s="2" t="s">
        <v>15128</v>
      </c>
      <c r="D30" s="2" t="s">
        <v>387</v>
      </c>
      <c r="E30" s="2">
        <v>2.5678614179772698E-3</v>
      </c>
      <c r="F30" s="2">
        <v>4.5212544173664201E-2</v>
      </c>
      <c r="G30" s="2">
        <v>0.95470823314801501</v>
      </c>
    </row>
    <row r="31" spans="1:7" ht="13.9">
      <c r="A31" s="2" t="s">
        <v>15126</v>
      </c>
      <c r="B31" s="2" t="s">
        <v>15155</v>
      </c>
      <c r="C31" s="2" t="s">
        <v>15128</v>
      </c>
      <c r="D31" s="2" t="s">
        <v>387</v>
      </c>
      <c r="E31" s="2">
        <v>5.43419413276017E-2</v>
      </c>
      <c r="F31" s="2">
        <v>4.3054675391701901E-2</v>
      </c>
      <c r="G31" s="2">
        <v>0.20689078232843799</v>
      </c>
    </row>
    <row r="32" spans="1:7" ht="13.9">
      <c r="A32" s="2" t="s">
        <v>15126</v>
      </c>
      <c r="B32" s="2" t="s">
        <v>15156</v>
      </c>
      <c r="C32" s="2" t="s">
        <v>15128</v>
      </c>
      <c r="D32" s="2" t="s">
        <v>387</v>
      </c>
      <c r="E32" s="2">
        <v>-7.7241565223938005E-2</v>
      </c>
      <c r="F32" s="2">
        <v>3.9211619434015299E-2</v>
      </c>
      <c r="G32" s="2">
        <v>4.8853936711549299E-2</v>
      </c>
    </row>
    <row r="33" spans="1:7" ht="13.9">
      <c r="A33" s="2" t="s">
        <v>15126</v>
      </c>
      <c r="B33" s="2" t="s">
        <v>15157</v>
      </c>
      <c r="C33" s="2" t="s">
        <v>15128</v>
      </c>
      <c r="D33" s="2" t="s">
        <v>387</v>
      </c>
      <c r="E33" s="2">
        <v>-6.6760688771634602E-2</v>
      </c>
      <c r="F33" s="2">
        <v>4.1437695617089799E-2</v>
      </c>
      <c r="G33" s="2">
        <v>0.10715573346174501</v>
      </c>
    </row>
    <row r="34" spans="1:7" ht="13.9">
      <c r="A34" s="2" t="s">
        <v>15126</v>
      </c>
      <c r="B34" s="2" t="s">
        <v>15158</v>
      </c>
      <c r="C34" s="2" t="s">
        <v>15128</v>
      </c>
      <c r="D34" s="2" t="s">
        <v>387</v>
      </c>
      <c r="E34" s="2">
        <v>1.17224615159891E-2</v>
      </c>
      <c r="F34" s="2">
        <v>4.8515664545463903E-2</v>
      </c>
      <c r="G34" s="2">
        <v>0.80907291995696295</v>
      </c>
    </row>
    <row r="35" spans="1:7" ht="13.9">
      <c r="A35" s="2" t="s">
        <v>15126</v>
      </c>
      <c r="B35" s="2" t="s">
        <v>15159</v>
      </c>
      <c r="C35" s="2" t="s">
        <v>15128</v>
      </c>
      <c r="D35" s="2" t="s">
        <v>387</v>
      </c>
      <c r="E35" s="2">
        <v>3.06068109357014E-2</v>
      </c>
      <c r="F35" s="2">
        <v>4.1629685268594799E-2</v>
      </c>
      <c r="G35" s="2">
        <v>0.46220795252690999</v>
      </c>
    </row>
    <row r="36" spans="1:7" ht="13.9">
      <c r="A36" s="2" t="s">
        <v>15126</v>
      </c>
      <c r="B36" s="2" t="s">
        <v>15160</v>
      </c>
      <c r="C36" s="2" t="s">
        <v>15128</v>
      </c>
      <c r="D36" s="2" t="s">
        <v>387</v>
      </c>
      <c r="E36" s="2">
        <v>-5.6680455681609898E-2</v>
      </c>
      <c r="F36" s="2">
        <v>4.3011637754407903E-2</v>
      </c>
      <c r="G36" s="2">
        <v>0.18757279202861399</v>
      </c>
    </row>
    <row r="37" spans="1:7" ht="13.9">
      <c r="A37" s="2" t="s">
        <v>15126</v>
      </c>
      <c r="B37" s="2" t="s">
        <v>15161</v>
      </c>
      <c r="C37" s="2" t="s">
        <v>15128</v>
      </c>
      <c r="D37" s="2" t="s">
        <v>387</v>
      </c>
      <c r="E37" s="2">
        <v>1.0769747873830801E-2</v>
      </c>
      <c r="F37" s="2">
        <v>4.0011005941081E-2</v>
      </c>
      <c r="G37" s="2">
        <v>0.78779914580162602</v>
      </c>
    </row>
    <row r="38" spans="1:7" ht="13.9">
      <c r="A38" s="2" t="s">
        <v>15126</v>
      </c>
      <c r="B38" s="2" t="s">
        <v>15162</v>
      </c>
      <c r="C38" s="2" t="s">
        <v>15128</v>
      </c>
      <c r="D38" s="2" t="s">
        <v>387</v>
      </c>
      <c r="E38" s="2">
        <v>-9.1664416689535996E-2</v>
      </c>
      <c r="F38" s="2">
        <v>4.3402126634870301E-2</v>
      </c>
      <c r="G38" s="2">
        <v>3.4688178053796898E-2</v>
      </c>
    </row>
    <row r="39" spans="1:7" ht="13.9">
      <c r="A39" s="2" t="s">
        <v>15126</v>
      </c>
      <c r="B39" s="2" t="s">
        <v>15163</v>
      </c>
      <c r="C39" s="2" t="s">
        <v>15128</v>
      </c>
      <c r="D39" s="2" t="s">
        <v>387</v>
      </c>
      <c r="E39" s="2">
        <v>-4.3062198679775003E-2</v>
      </c>
      <c r="F39" s="2">
        <v>4.7702035033042302E-2</v>
      </c>
      <c r="G39" s="2">
        <v>0.36666764573203597</v>
      </c>
    </row>
    <row r="40" spans="1:7" ht="13.9">
      <c r="A40" s="2" t="s">
        <v>15126</v>
      </c>
      <c r="B40" s="2" t="s">
        <v>15164</v>
      </c>
      <c r="C40" s="2" t="s">
        <v>15128</v>
      </c>
      <c r="D40" s="2" t="s">
        <v>387</v>
      </c>
      <c r="E40" s="2">
        <v>-3.12568667404721E-4</v>
      </c>
      <c r="F40" s="2">
        <v>4.2064311532106401E-2</v>
      </c>
      <c r="G40" s="2">
        <v>0.99407118743253398</v>
      </c>
    </row>
    <row r="41" spans="1:7" ht="13.9">
      <c r="A41" s="2" t="s">
        <v>15126</v>
      </c>
      <c r="B41" s="2" t="s">
        <v>15165</v>
      </c>
      <c r="C41" s="2" t="s">
        <v>15128</v>
      </c>
      <c r="D41" s="2" t="s">
        <v>387</v>
      </c>
      <c r="E41" s="2">
        <v>5.2246963894411703E-3</v>
      </c>
      <c r="F41" s="2">
        <v>4.2377867170115602E-2</v>
      </c>
      <c r="G41" s="2">
        <v>0.90187878319136505</v>
      </c>
    </row>
    <row r="42" spans="1:7" ht="13.9">
      <c r="A42" s="2" t="s">
        <v>15126</v>
      </c>
      <c r="B42" s="2" t="s">
        <v>15166</v>
      </c>
      <c r="C42" s="2" t="s">
        <v>15128</v>
      </c>
      <c r="D42" s="2" t="s">
        <v>387</v>
      </c>
      <c r="E42" s="2">
        <v>-1.15973032254038E-2</v>
      </c>
      <c r="F42" s="2">
        <v>4.20341007333443E-2</v>
      </c>
      <c r="G42" s="2">
        <v>0.78262314103254804</v>
      </c>
    </row>
    <row r="43" spans="1:7" ht="13.9">
      <c r="A43" s="2" t="s">
        <v>15126</v>
      </c>
      <c r="B43" s="2" t="s">
        <v>15167</v>
      </c>
      <c r="C43" s="2" t="s">
        <v>15128</v>
      </c>
      <c r="D43" s="2" t="s">
        <v>387</v>
      </c>
      <c r="E43" s="2">
        <v>-5.7792906931455702E-2</v>
      </c>
      <c r="F43" s="2">
        <v>4.19957285692183E-2</v>
      </c>
      <c r="G43" s="2">
        <v>0.16877162313166499</v>
      </c>
    </row>
    <row r="44" spans="1:7" ht="13.9">
      <c r="A44" s="2" t="s">
        <v>15126</v>
      </c>
      <c r="B44" s="2" t="s">
        <v>15168</v>
      </c>
      <c r="C44" s="2" t="s">
        <v>15128</v>
      </c>
      <c r="D44" s="2" t="s">
        <v>387</v>
      </c>
      <c r="E44" s="2">
        <v>-2.41156977513983E-2</v>
      </c>
      <c r="F44" s="2">
        <v>4.2512399817505202E-2</v>
      </c>
      <c r="G44" s="2">
        <v>0.57053573007787395</v>
      </c>
    </row>
    <row r="45" spans="1:7" ht="13.9">
      <c r="A45" s="2" t="s">
        <v>15126</v>
      </c>
      <c r="B45" s="2" t="s">
        <v>15169</v>
      </c>
      <c r="C45" s="2" t="s">
        <v>15128</v>
      </c>
      <c r="D45" s="2" t="s">
        <v>387</v>
      </c>
      <c r="E45" s="2">
        <v>-1.44168306987055E-2</v>
      </c>
      <c r="F45" s="2">
        <v>4.4007740058790497E-2</v>
      </c>
      <c r="G45" s="2">
        <v>0.74321592523087598</v>
      </c>
    </row>
    <row r="46" spans="1:7" ht="13.9">
      <c r="A46" s="2" t="s">
        <v>15126</v>
      </c>
      <c r="B46" s="2" t="s">
        <v>15170</v>
      </c>
      <c r="C46" s="2" t="s">
        <v>15128</v>
      </c>
      <c r="D46" s="2" t="s">
        <v>387</v>
      </c>
      <c r="E46" s="2">
        <v>-2.7313819653825799E-2</v>
      </c>
      <c r="F46" s="2">
        <v>4.1529755735219297E-2</v>
      </c>
      <c r="G46" s="2">
        <v>0.51073557580838502</v>
      </c>
    </row>
    <row r="47" spans="1:7" ht="13.9">
      <c r="A47" s="2" t="s">
        <v>15126</v>
      </c>
      <c r="B47" s="2" t="s">
        <v>15171</v>
      </c>
      <c r="C47" s="2" t="s">
        <v>15128</v>
      </c>
      <c r="D47" s="2" t="s">
        <v>387</v>
      </c>
      <c r="E47" s="2">
        <v>-1.5252306673503499E-3</v>
      </c>
      <c r="F47" s="2">
        <v>4.11816231261046E-2</v>
      </c>
      <c r="G47" s="2">
        <v>0.97045575803148398</v>
      </c>
    </row>
    <row r="48" spans="1:7" ht="13.9">
      <c r="A48" s="2" t="s">
        <v>15126</v>
      </c>
      <c r="B48" s="2" t="s">
        <v>15172</v>
      </c>
      <c r="C48" s="2" t="s">
        <v>15128</v>
      </c>
      <c r="D48" s="2" t="s">
        <v>387</v>
      </c>
      <c r="E48" s="2">
        <v>-1.9735459889134801E-2</v>
      </c>
      <c r="F48" s="2">
        <v>4.8000380286560902E-2</v>
      </c>
      <c r="G48" s="2">
        <v>0.68096096724364596</v>
      </c>
    </row>
    <row r="49" spans="1:7" ht="13.9">
      <c r="A49" s="2" t="s">
        <v>15126</v>
      </c>
      <c r="B49" s="2" t="s">
        <v>15173</v>
      </c>
      <c r="C49" s="2" t="s">
        <v>15128</v>
      </c>
      <c r="D49" s="2" t="s">
        <v>387</v>
      </c>
      <c r="E49" s="2">
        <v>-5.7925614599018203E-2</v>
      </c>
      <c r="F49" s="2">
        <v>4.1728409226125703E-2</v>
      </c>
      <c r="G49" s="2">
        <v>0.165089014958648</v>
      </c>
    </row>
    <row r="50" spans="1:7" ht="13.9">
      <c r="A50" s="2" t="s">
        <v>15126</v>
      </c>
      <c r="B50" s="2" t="s">
        <v>15174</v>
      </c>
      <c r="C50" s="2" t="s">
        <v>15128</v>
      </c>
      <c r="D50" s="2" t="s">
        <v>387</v>
      </c>
      <c r="E50" s="2">
        <v>4.5788486752325802E-2</v>
      </c>
      <c r="F50" s="2">
        <v>4.56146651055198E-2</v>
      </c>
      <c r="G50" s="2">
        <v>0.315469888739138</v>
      </c>
    </row>
    <row r="51" spans="1:7" ht="13.9">
      <c r="A51" s="2" t="s">
        <v>15126</v>
      </c>
      <c r="B51" s="2" t="s">
        <v>15175</v>
      </c>
      <c r="C51" s="2" t="s">
        <v>15128</v>
      </c>
      <c r="D51" s="2" t="s">
        <v>387</v>
      </c>
      <c r="E51" s="2">
        <v>-1.4471339788868699E-2</v>
      </c>
      <c r="F51" s="2">
        <v>4.1749549404289599E-2</v>
      </c>
      <c r="G51" s="2">
        <v>0.72887482136562398</v>
      </c>
    </row>
    <row r="52" spans="1:7" ht="13.9">
      <c r="A52" s="2" t="s">
        <v>15126</v>
      </c>
      <c r="B52" s="2" t="s">
        <v>15176</v>
      </c>
      <c r="C52" s="2" t="s">
        <v>15128</v>
      </c>
      <c r="D52" s="2" t="s">
        <v>387</v>
      </c>
      <c r="E52" s="2">
        <v>6.9635671918987202E-2</v>
      </c>
      <c r="F52" s="2">
        <v>4.4824454105197899E-2</v>
      </c>
      <c r="G52" s="2">
        <v>0.120299029654411</v>
      </c>
    </row>
    <row r="53" spans="1:7" ht="13.9">
      <c r="A53" s="2" t="s">
        <v>15126</v>
      </c>
      <c r="B53" s="2" t="s">
        <v>15177</v>
      </c>
      <c r="C53" s="2" t="s">
        <v>15128</v>
      </c>
      <c r="D53" s="2" t="s">
        <v>387</v>
      </c>
      <c r="E53" s="2">
        <v>-1.6388918410690699E-2</v>
      </c>
      <c r="F53" s="2">
        <v>4.1935676660380797E-2</v>
      </c>
      <c r="G53" s="2">
        <v>0.69593703730883505</v>
      </c>
    </row>
    <row r="54" spans="1:7" ht="13.9">
      <c r="A54" s="2" t="s">
        <v>15126</v>
      </c>
      <c r="B54" s="2" t="s">
        <v>15178</v>
      </c>
      <c r="C54" s="2" t="s">
        <v>15128</v>
      </c>
      <c r="D54" s="2" t="s">
        <v>387</v>
      </c>
      <c r="E54" s="2">
        <v>-8.8981022608727506E-2</v>
      </c>
      <c r="F54" s="2">
        <v>4.55302343786297E-2</v>
      </c>
      <c r="G54" s="2">
        <v>5.0662411731876203E-2</v>
      </c>
    </row>
    <row r="55" spans="1:7" ht="13.9">
      <c r="A55" s="2" t="s">
        <v>15126</v>
      </c>
      <c r="B55" s="2" t="s">
        <v>15179</v>
      </c>
      <c r="C55" s="2" t="s">
        <v>15128</v>
      </c>
      <c r="D55" s="2" t="s">
        <v>387</v>
      </c>
      <c r="E55" s="2">
        <v>-5.8639927356364398E-2</v>
      </c>
      <c r="F55" s="2">
        <v>4.0690444260930901E-2</v>
      </c>
      <c r="G55" s="2">
        <v>0.14954999059656299</v>
      </c>
    </row>
    <row r="56" spans="1:7" ht="13.9">
      <c r="A56" s="2" t="s">
        <v>15126</v>
      </c>
      <c r="B56" s="2" t="s">
        <v>15180</v>
      </c>
      <c r="C56" s="2" t="s">
        <v>15128</v>
      </c>
      <c r="D56" s="2" t="s">
        <v>387</v>
      </c>
      <c r="E56" s="2">
        <v>-3.8267936303583001E-2</v>
      </c>
      <c r="F56" s="2">
        <v>4.2112731704458201E-2</v>
      </c>
      <c r="G56" s="2">
        <v>0.36350728797593701</v>
      </c>
    </row>
    <row r="57" spans="1:7" ht="13.9">
      <c r="A57" s="2" t="s">
        <v>15126</v>
      </c>
      <c r="B57" s="2" t="s">
        <v>15181</v>
      </c>
      <c r="C57" s="2" t="s">
        <v>15128</v>
      </c>
      <c r="D57" s="2" t="s">
        <v>387</v>
      </c>
      <c r="E57" s="2">
        <v>-8.5778915877468803E-2</v>
      </c>
      <c r="F57" s="2">
        <v>4.4555306488100598E-2</v>
      </c>
      <c r="G57" s="2">
        <v>5.4201423617596202E-2</v>
      </c>
    </row>
    <row r="58" spans="1:7" ht="13.9">
      <c r="A58" s="2" t="s">
        <v>15126</v>
      </c>
      <c r="B58" s="2" t="s">
        <v>15182</v>
      </c>
      <c r="C58" s="2" t="s">
        <v>15128</v>
      </c>
      <c r="D58" s="2" t="s">
        <v>387</v>
      </c>
      <c r="E58" s="2">
        <v>-2.4410248853443201E-2</v>
      </c>
      <c r="F58" s="2">
        <v>4.27866410273448E-2</v>
      </c>
      <c r="G58" s="2">
        <v>0.56833117154373702</v>
      </c>
    </row>
    <row r="59" spans="1:7" ht="13.9">
      <c r="A59" s="2" t="s">
        <v>15126</v>
      </c>
      <c r="B59" s="2" t="s">
        <v>15183</v>
      </c>
      <c r="C59" s="2" t="s">
        <v>15128</v>
      </c>
      <c r="D59" s="2" t="s">
        <v>387</v>
      </c>
      <c r="E59" s="2">
        <v>-3.3444514523087797E-2</v>
      </c>
      <c r="F59" s="2">
        <v>4.6161820173127602E-2</v>
      </c>
      <c r="G59" s="2">
        <v>0.46875516041544302</v>
      </c>
    </row>
    <row r="60" spans="1:7" ht="13.9">
      <c r="A60" s="2" t="s">
        <v>15126</v>
      </c>
      <c r="B60" s="2" t="s">
        <v>15184</v>
      </c>
      <c r="C60" s="2" t="s">
        <v>15128</v>
      </c>
      <c r="D60" s="2" t="s">
        <v>387</v>
      </c>
      <c r="E60" s="2">
        <v>-4.3158145029185802E-2</v>
      </c>
      <c r="F60" s="2">
        <v>4.1953897863496299E-2</v>
      </c>
      <c r="G60" s="2">
        <v>0.30361876191689202</v>
      </c>
    </row>
    <row r="61" spans="1:7" ht="13.9">
      <c r="A61" s="2" t="s">
        <v>15126</v>
      </c>
      <c r="B61" s="2" t="s">
        <v>15185</v>
      </c>
      <c r="C61" s="2" t="s">
        <v>15128</v>
      </c>
      <c r="D61" s="2" t="s">
        <v>387</v>
      </c>
      <c r="E61" s="2">
        <v>-2.3733132304891599E-2</v>
      </c>
      <c r="F61" s="2">
        <v>4.9302500371631697E-2</v>
      </c>
      <c r="G61" s="2">
        <v>0.630247966518242</v>
      </c>
    </row>
    <row r="62" spans="1:7" ht="13.9">
      <c r="A62" s="2" t="s">
        <v>15126</v>
      </c>
      <c r="B62" s="2" t="s">
        <v>15186</v>
      </c>
      <c r="C62" s="2" t="s">
        <v>15128</v>
      </c>
      <c r="D62" s="2" t="s">
        <v>387</v>
      </c>
      <c r="E62" s="2">
        <v>-1.60328611475202E-2</v>
      </c>
      <c r="F62" s="2">
        <v>4.31194730685115E-2</v>
      </c>
      <c r="G62" s="2">
        <v>0.71002378643332298</v>
      </c>
    </row>
    <row r="63" spans="1:7" ht="13.9">
      <c r="A63" s="2" t="s">
        <v>15126</v>
      </c>
      <c r="B63" s="2" t="s">
        <v>15187</v>
      </c>
      <c r="C63" s="2" t="s">
        <v>15128</v>
      </c>
      <c r="D63" s="2" t="s">
        <v>387</v>
      </c>
      <c r="E63" s="2">
        <v>-6.8680491499622798E-3</v>
      </c>
      <c r="F63" s="2">
        <v>4.5272428191074403E-2</v>
      </c>
      <c r="G63" s="2">
        <v>0.879419692991253</v>
      </c>
    </row>
    <row r="64" spans="1:7" ht="13.9">
      <c r="A64" s="2" t="s">
        <v>15126</v>
      </c>
      <c r="B64" s="2" t="s">
        <v>15188</v>
      </c>
      <c r="C64" s="2" t="s">
        <v>15128</v>
      </c>
      <c r="D64" s="2" t="s">
        <v>387</v>
      </c>
      <c r="E64" s="2">
        <v>5.0112549513576701E-2</v>
      </c>
      <c r="F64" s="2">
        <v>4.8214128022163398E-2</v>
      </c>
      <c r="G64" s="2">
        <v>0.29863046077961097</v>
      </c>
    </row>
    <row r="65" spans="1:7" ht="13.9">
      <c r="A65" s="2" t="s">
        <v>15126</v>
      </c>
      <c r="B65" s="2" t="s">
        <v>15189</v>
      </c>
      <c r="C65" s="2" t="s">
        <v>15128</v>
      </c>
      <c r="D65" s="2" t="s">
        <v>387</v>
      </c>
      <c r="E65" s="2">
        <v>2.8050383682911399E-3</v>
      </c>
      <c r="F65" s="2">
        <v>4.2075081606323103E-2</v>
      </c>
      <c r="G65" s="2">
        <v>0.94684644836258702</v>
      </c>
    </row>
    <row r="66" spans="1:7" ht="13.9">
      <c r="A66" s="2" t="s">
        <v>15126</v>
      </c>
      <c r="B66" s="2" t="s">
        <v>15190</v>
      </c>
      <c r="C66" s="2" t="s">
        <v>15128</v>
      </c>
      <c r="D66" s="2" t="s">
        <v>387</v>
      </c>
      <c r="E66" s="2">
        <v>-3.2867960493198699E-2</v>
      </c>
      <c r="F66" s="2">
        <v>4.2498129627338198E-2</v>
      </c>
      <c r="G66" s="2">
        <v>0.43928698412263101</v>
      </c>
    </row>
    <row r="67" spans="1:7" ht="13.9">
      <c r="A67" s="2" t="s">
        <v>15126</v>
      </c>
      <c r="B67" s="2" t="s">
        <v>15191</v>
      </c>
      <c r="C67" s="2" t="s">
        <v>15128</v>
      </c>
      <c r="D67" s="2" t="s">
        <v>387</v>
      </c>
      <c r="E67" s="2">
        <v>5.7272254605693101E-2</v>
      </c>
      <c r="F67" s="2">
        <v>4.1150030912290698E-2</v>
      </c>
      <c r="G67" s="2">
        <v>0.16398560828797601</v>
      </c>
    </row>
    <row r="68" spans="1:7" ht="13.9">
      <c r="A68" s="2" t="s">
        <v>15126</v>
      </c>
      <c r="B68" s="2" t="s">
        <v>15192</v>
      </c>
      <c r="C68" s="2" t="s">
        <v>15128</v>
      </c>
      <c r="D68" s="2" t="s">
        <v>387</v>
      </c>
      <c r="E68" s="2">
        <v>-4.0487230373981303E-2</v>
      </c>
      <c r="F68" s="2">
        <v>4.1513355276929897E-2</v>
      </c>
      <c r="G68" s="2">
        <v>0.32942037019737203</v>
      </c>
    </row>
    <row r="69" spans="1:7" ht="13.9">
      <c r="A69" s="2" t="s">
        <v>15126</v>
      </c>
      <c r="B69" s="2" t="s">
        <v>15193</v>
      </c>
      <c r="C69" s="2" t="s">
        <v>15128</v>
      </c>
      <c r="D69" s="2" t="s">
        <v>387</v>
      </c>
      <c r="E69" s="2">
        <v>-1.7330509036661099E-2</v>
      </c>
      <c r="F69" s="2">
        <v>4.2327157952767598E-2</v>
      </c>
      <c r="G69" s="2">
        <v>0.68221544697269698</v>
      </c>
    </row>
    <row r="70" spans="1:7" ht="13.9">
      <c r="A70" s="2" t="s">
        <v>15126</v>
      </c>
      <c r="B70" s="2" t="s">
        <v>15194</v>
      </c>
      <c r="C70" s="2" t="s">
        <v>15128</v>
      </c>
      <c r="D70" s="2" t="s">
        <v>387</v>
      </c>
      <c r="E70" s="2">
        <v>1.56059236036479E-2</v>
      </c>
      <c r="F70" s="2">
        <v>4.6694572184584303E-2</v>
      </c>
      <c r="G70" s="2">
        <v>0.73821898759117499</v>
      </c>
    </row>
    <row r="71" spans="1:7" ht="13.9">
      <c r="A71" s="2" t="s">
        <v>15126</v>
      </c>
      <c r="B71" s="2" t="s">
        <v>15195</v>
      </c>
      <c r="C71" s="2" t="s">
        <v>15128</v>
      </c>
      <c r="D71" s="2" t="s">
        <v>387</v>
      </c>
      <c r="E71" s="2">
        <v>4.0737674010804199E-2</v>
      </c>
      <c r="F71" s="2">
        <v>4.7981575190539E-2</v>
      </c>
      <c r="G71" s="2">
        <v>0.39586602298970802</v>
      </c>
    </row>
    <row r="72" spans="1:7" ht="13.9">
      <c r="A72" s="2" t="s">
        <v>15126</v>
      </c>
      <c r="B72" s="2" t="s">
        <v>15196</v>
      </c>
      <c r="C72" s="2" t="s">
        <v>15128</v>
      </c>
      <c r="D72" s="2" t="s">
        <v>387</v>
      </c>
      <c r="E72" s="2">
        <v>-5.4738085689336899E-2</v>
      </c>
      <c r="F72" s="2">
        <v>4.6836931126450397E-2</v>
      </c>
      <c r="G72" s="2">
        <v>0.242526550365358</v>
      </c>
    </row>
    <row r="73" spans="1:7" ht="13.9">
      <c r="A73" s="2" t="s">
        <v>15126</v>
      </c>
      <c r="B73" s="2" t="s">
        <v>15197</v>
      </c>
      <c r="C73" s="2" t="s">
        <v>15128</v>
      </c>
      <c r="D73" s="2" t="s">
        <v>387</v>
      </c>
      <c r="E73" s="2">
        <v>-3.2605090910757299E-2</v>
      </c>
      <c r="F73" s="2">
        <v>4.7112900178166099E-2</v>
      </c>
      <c r="G73" s="2">
        <v>0.48889782116422298</v>
      </c>
    </row>
    <row r="74" spans="1:7" ht="13.9">
      <c r="A74" s="2" t="s">
        <v>15126</v>
      </c>
      <c r="B74" s="2" t="s">
        <v>15198</v>
      </c>
      <c r="C74" s="2" t="s">
        <v>15128</v>
      </c>
      <c r="D74" s="2" t="s">
        <v>387</v>
      </c>
      <c r="E74" s="2">
        <v>-6.0898317337241097E-2</v>
      </c>
      <c r="F74" s="2">
        <v>4.2170241119225398E-2</v>
      </c>
      <c r="G74" s="2">
        <v>0.148709033102599</v>
      </c>
    </row>
    <row r="75" spans="1:7" ht="13.9">
      <c r="A75" s="2" t="s">
        <v>15126</v>
      </c>
      <c r="B75" s="2" t="s">
        <v>15199</v>
      </c>
      <c r="C75" s="2" t="s">
        <v>15128</v>
      </c>
      <c r="D75" s="2" t="s">
        <v>387</v>
      </c>
      <c r="E75" s="2">
        <v>-9.9514871583965006E-2</v>
      </c>
      <c r="F75" s="2">
        <v>4.4401330992447502E-2</v>
      </c>
      <c r="G75" s="2">
        <v>2.5009319294663299E-2</v>
      </c>
    </row>
    <row r="76" spans="1:7" ht="13.9">
      <c r="A76" s="2" t="s">
        <v>15126</v>
      </c>
      <c r="B76" s="2" t="s">
        <v>15200</v>
      </c>
      <c r="C76" s="2" t="s">
        <v>15128</v>
      </c>
      <c r="D76" s="2" t="s">
        <v>387</v>
      </c>
      <c r="E76" s="2">
        <v>-6.7775141598298297E-2</v>
      </c>
      <c r="F76" s="2">
        <v>4.1903381977031098E-2</v>
      </c>
      <c r="G76" s="2">
        <v>0.105788817332405</v>
      </c>
    </row>
    <row r="77" spans="1:7" ht="13.9">
      <c r="A77" s="2" t="s">
        <v>15126</v>
      </c>
      <c r="B77" s="2" t="s">
        <v>15201</v>
      </c>
      <c r="C77" s="2" t="s">
        <v>15128</v>
      </c>
      <c r="D77" s="2" t="s">
        <v>387</v>
      </c>
      <c r="E77" s="2">
        <v>3.04188028242811E-2</v>
      </c>
      <c r="F77" s="2">
        <v>4.7110156982260502E-2</v>
      </c>
      <c r="G77" s="2">
        <v>0.51847676167183798</v>
      </c>
    </row>
    <row r="78" spans="1:7" ht="13.9">
      <c r="A78" s="2" t="s">
        <v>15126</v>
      </c>
      <c r="B78" s="2" t="s">
        <v>15202</v>
      </c>
      <c r="C78" s="2" t="s">
        <v>15128</v>
      </c>
      <c r="D78" s="2" t="s">
        <v>387</v>
      </c>
      <c r="E78" s="2">
        <v>2.65720935044742E-2</v>
      </c>
      <c r="F78" s="2">
        <v>4.43092780064928E-2</v>
      </c>
      <c r="G78" s="2">
        <v>0.54870890386043003</v>
      </c>
    </row>
    <row r="79" spans="1:7" ht="13.9">
      <c r="A79" s="2" t="s">
        <v>15126</v>
      </c>
      <c r="B79" s="2" t="s">
        <v>15203</v>
      </c>
      <c r="C79" s="2" t="s">
        <v>15128</v>
      </c>
      <c r="D79" s="2" t="s">
        <v>387</v>
      </c>
      <c r="E79" s="2">
        <v>-1.14363252751693E-3</v>
      </c>
      <c r="F79" s="2">
        <v>4.58222546288043E-2</v>
      </c>
      <c r="G79" s="2">
        <v>0.980088452184111</v>
      </c>
    </row>
    <row r="80" spans="1:7" ht="13.9">
      <c r="A80" s="2" t="s">
        <v>15126</v>
      </c>
      <c r="B80" s="2" t="s">
        <v>15204</v>
      </c>
      <c r="C80" s="2" t="s">
        <v>15128</v>
      </c>
      <c r="D80" s="2" t="s">
        <v>387</v>
      </c>
      <c r="E80" s="2">
        <v>-9.3937306468529894E-2</v>
      </c>
      <c r="F80" s="2">
        <v>4.1382026456558099E-2</v>
      </c>
      <c r="G80" s="2">
        <v>2.3207427023829202E-2</v>
      </c>
    </row>
    <row r="81" spans="1:7" ht="13.9">
      <c r="A81" s="2" t="s">
        <v>15126</v>
      </c>
      <c r="B81" s="2" t="s">
        <v>15205</v>
      </c>
      <c r="C81" s="2" t="s">
        <v>15128</v>
      </c>
      <c r="D81" s="2" t="s">
        <v>387</v>
      </c>
      <c r="E81" s="2">
        <v>-6.8645468265530604E-3</v>
      </c>
      <c r="F81" s="2">
        <v>4.4997280420958401E-2</v>
      </c>
      <c r="G81" s="2">
        <v>0.87874944719336801</v>
      </c>
    </row>
    <row r="82" spans="1:7" ht="13.9">
      <c r="A82" s="2" t="s">
        <v>15126</v>
      </c>
      <c r="B82" s="2" t="s">
        <v>15206</v>
      </c>
      <c r="C82" s="2" t="s">
        <v>15128</v>
      </c>
      <c r="D82" s="2" t="s">
        <v>387</v>
      </c>
      <c r="E82" s="2">
        <v>-1.55371232415135E-2</v>
      </c>
      <c r="F82" s="2">
        <v>4.4747260201077402E-2</v>
      </c>
      <c r="G82" s="2">
        <v>0.72842638985543495</v>
      </c>
    </row>
    <row r="83" spans="1:7" ht="13.9">
      <c r="A83" s="2" t="s">
        <v>15126</v>
      </c>
      <c r="B83" s="2" t="s">
        <v>15207</v>
      </c>
      <c r="C83" s="2" t="s">
        <v>15128</v>
      </c>
      <c r="D83" s="2" t="s">
        <v>387</v>
      </c>
      <c r="E83" s="2">
        <v>-2.9643246025032599E-2</v>
      </c>
      <c r="F83" s="2">
        <v>4.3055533248209502E-2</v>
      </c>
      <c r="G83" s="2">
        <v>0.49114511436411601</v>
      </c>
    </row>
    <row r="84" spans="1:7" ht="13.9">
      <c r="A84" s="2" t="s">
        <v>15126</v>
      </c>
      <c r="B84" s="2" t="s">
        <v>15208</v>
      </c>
      <c r="C84" s="2" t="s">
        <v>15128</v>
      </c>
      <c r="D84" s="2" t="s">
        <v>387</v>
      </c>
      <c r="E84" s="2">
        <v>6.1552547712601102E-3</v>
      </c>
      <c r="F84" s="2">
        <v>4.1803604219533198E-2</v>
      </c>
      <c r="G84" s="2">
        <v>0.88294085056105598</v>
      </c>
    </row>
    <row r="85" spans="1:7" ht="13.9">
      <c r="A85" s="2" t="s">
        <v>15126</v>
      </c>
      <c r="B85" s="2" t="s">
        <v>15209</v>
      </c>
      <c r="C85" s="2" t="s">
        <v>15128</v>
      </c>
      <c r="D85" s="2" t="s">
        <v>387</v>
      </c>
      <c r="E85" s="2">
        <v>-3.5186510228566302E-2</v>
      </c>
      <c r="F85" s="2">
        <v>4.0341973764029503E-2</v>
      </c>
      <c r="G85" s="2">
        <v>0.38309602499801099</v>
      </c>
    </row>
    <row r="86" spans="1:7" ht="13.9">
      <c r="A86" s="2" t="s">
        <v>15126</v>
      </c>
      <c r="B86" s="2" t="s">
        <v>15210</v>
      </c>
      <c r="C86" s="2" t="s">
        <v>15128</v>
      </c>
      <c r="D86" s="2" t="s">
        <v>387</v>
      </c>
      <c r="E86" s="2">
        <v>-4.1317103255435299E-3</v>
      </c>
      <c r="F86" s="2">
        <v>4.1984128123288701E-2</v>
      </c>
      <c r="G86" s="2">
        <v>0.92160574567962406</v>
      </c>
    </row>
    <row r="87" spans="1:7" ht="13.9">
      <c r="A87" s="2" t="s">
        <v>15126</v>
      </c>
      <c r="B87" s="2" t="s">
        <v>15211</v>
      </c>
      <c r="C87" s="2" t="s">
        <v>15128</v>
      </c>
      <c r="D87" s="2" t="s">
        <v>387</v>
      </c>
      <c r="E87" s="2">
        <v>-9.2960175754367696E-3</v>
      </c>
      <c r="F87" s="2">
        <v>4.26528254787873E-2</v>
      </c>
      <c r="G87" s="2">
        <v>0.82747109667483398</v>
      </c>
    </row>
    <row r="88" spans="1:7" ht="13.9">
      <c r="A88" s="2" t="s">
        <v>15126</v>
      </c>
      <c r="B88" s="2" t="s">
        <v>15212</v>
      </c>
      <c r="C88" s="2" t="s">
        <v>15128</v>
      </c>
      <c r="D88" s="2" t="s">
        <v>387</v>
      </c>
      <c r="E88" s="2">
        <v>-2.61311666794093E-2</v>
      </c>
      <c r="F88" s="2">
        <v>4.1264113828183097E-2</v>
      </c>
      <c r="G88" s="2">
        <v>0.52655985144174899</v>
      </c>
    </row>
    <row r="89" spans="1:7" ht="13.9">
      <c r="A89" s="2" t="s">
        <v>15126</v>
      </c>
      <c r="B89" s="2" t="s">
        <v>15213</v>
      </c>
      <c r="C89" s="2" t="s">
        <v>15128</v>
      </c>
      <c r="D89" s="2" t="s">
        <v>387</v>
      </c>
      <c r="E89" s="2">
        <v>-3.3078095844439603E-2</v>
      </c>
      <c r="F89" s="2">
        <v>4.1122006282238902E-2</v>
      </c>
      <c r="G89" s="2">
        <v>0.42117226306051198</v>
      </c>
    </row>
    <row r="90" spans="1:7" ht="13.9">
      <c r="A90" s="2" t="s">
        <v>15126</v>
      </c>
      <c r="B90" s="2" t="s">
        <v>15214</v>
      </c>
      <c r="C90" s="2" t="s">
        <v>15128</v>
      </c>
      <c r="D90" s="2" t="s">
        <v>387</v>
      </c>
      <c r="E90" s="2">
        <v>5.5826350962098403E-3</v>
      </c>
      <c r="F90" s="2">
        <v>4.34287396416791E-2</v>
      </c>
      <c r="G90" s="2">
        <v>0.89771608967121197</v>
      </c>
    </row>
    <row r="91" spans="1:7" ht="13.9">
      <c r="A91" s="2" t="s">
        <v>15126</v>
      </c>
      <c r="B91" s="2" t="s">
        <v>15215</v>
      </c>
      <c r="C91" s="2" t="s">
        <v>15128</v>
      </c>
      <c r="D91" s="2" t="s">
        <v>387</v>
      </c>
      <c r="E91" s="2">
        <v>-2.6862044723124999E-2</v>
      </c>
      <c r="F91" s="2">
        <v>4.5280875260266702E-2</v>
      </c>
      <c r="G91" s="2">
        <v>0.55302618748142796</v>
      </c>
    </row>
    <row r="92" spans="1:7" ht="13.9">
      <c r="A92" s="2" t="s">
        <v>15126</v>
      </c>
      <c r="B92" s="2" t="s">
        <v>15216</v>
      </c>
      <c r="C92" s="2" t="s">
        <v>15128</v>
      </c>
      <c r="D92" s="2" t="s">
        <v>387</v>
      </c>
      <c r="E92" s="2">
        <v>-0.115723812211775</v>
      </c>
      <c r="F92" s="2">
        <v>4.7841390429861699E-2</v>
      </c>
      <c r="G92" s="2">
        <v>1.55672750955366E-2</v>
      </c>
    </row>
    <row r="93" spans="1:7" ht="13.9">
      <c r="A93" s="2" t="s">
        <v>15126</v>
      </c>
      <c r="B93" s="2" t="s">
        <v>15217</v>
      </c>
      <c r="C93" s="2" t="s">
        <v>15128</v>
      </c>
      <c r="D93" s="2" t="s">
        <v>387</v>
      </c>
      <c r="E93" s="2">
        <v>-1.66992134473056E-2</v>
      </c>
      <c r="F93" s="2">
        <v>4.2082544956618798E-2</v>
      </c>
      <c r="G93" s="2">
        <v>0.69149988649253902</v>
      </c>
    </row>
    <row r="94" spans="1:7" ht="13.9">
      <c r="A94" s="2" t="s">
        <v>15126</v>
      </c>
      <c r="B94" s="2" t="s">
        <v>15218</v>
      </c>
      <c r="C94" s="2" t="s">
        <v>15128</v>
      </c>
      <c r="D94" s="2" t="s">
        <v>387</v>
      </c>
      <c r="E94" s="2">
        <v>-1.9081037107752399E-2</v>
      </c>
      <c r="F94" s="2">
        <v>4.5840877781961102E-2</v>
      </c>
      <c r="G94" s="2">
        <v>0.677230719210832</v>
      </c>
    </row>
    <row r="95" spans="1:7" ht="13.9">
      <c r="A95" s="2" t="s">
        <v>15126</v>
      </c>
      <c r="B95" s="2" t="s">
        <v>15219</v>
      </c>
      <c r="C95" s="2" t="s">
        <v>15128</v>
      </c>
      <c r="D95" s="2" t="s">
        <v>387</v>
      </c>
      <c r="E95" s="2">
        <v>-5.4665688598235902E-2</v>
      </c>
      <c r="F95" s="2">
        <v>4.2602718499677998E-2</v>
      </c>
      <c r="G95" s="2">
        <v>0.19943944418745399</v>
      </c>
    </row>
    <row r="96" spans="1:7" ht="13.9">
      <c r="A96" s="2" t="s">
        <v>15126</v>
      </c>
      <c r="B96" s="2" t="s">
        <v>15220</v>
      </c>
      <c r="C96" s="2" t="s">
        <v>15128</v>
      </c>
      <c r="D96" s="2" t="s">
        <v>387</v>
      </c>
      <c r="E96" s="2">
        <v>-8.85104556241227E-2</v>
      </c>
      <c r="F96" s="2">
        <v>4.2841108853102598E-2</v>
      </c>
      <c r="G96" s="2">
        <v>3.8826882279638403E-2</v>
      </c>
    </row>
    <row r="97" spans="1:7" ht="13.9">
      <c r="A97" s="2" t="s">
        <v>15126</v>
      </c>
      <c r="B97" s="2" t="s">
        <v>15221</v>
      </c>
      <c r="C97" s="2" t="s">
        <v>15128</v>
      </c>
      <c r="D97" s="2" t="s">
        <v>387</v>
      </c>
      <c r="E97" s="2">
        <v>-8.8957956683721404E-2</v>
      </c>
      <c r="F97" s="2">
        <v>4.78423170005891E-2</v>
      </c>
      <c r="G97" s="2">
        <v>6.2970602579040996E-2</v>
      </c>
    </row>
    <row r="98" spans="1:7" ht="13.9">
      <c r="A98" s="2" t="s">
        <v>15126</v>
      </c>
      <c r="B98" s="2" t="s">
        <v>15222</v>
      </c>
      <c r="C98" s="2" t="s">
        <v>15128</v>
      </c>
      <c r="D98" s="2" t="s">
        <v>387</v>
      </c>
      <c r="E98" s="2">
        <v>3.6570663524433701E-2</v>
      </c>
      <c r="F98" s="2">
        <v>4.8133717071388901E-2</v>
      </c>
      <c r="G98" s="2">
        <v>0.44739072056420698</v>
      </c>
    </row>
    <row r="99" spans="1:7" ht="13.9">
      <c r="A99" s="2" t="s">
        <v>15126</v>
      </c>
      <c r="B99" s="2" t="s">
        <v>15223</v>
      </c>
      <c r="C99" s="2" t="s">
        <v>15128</v>
      </c>
      <c r="D99" s="2" t="s">
        <v>387</v>
      </c>
      <c r="E99" s="2">
        <v>-6.9290579889058401E-2</v>
      </c>
      <c r="F99" s="2">
        <v>4.6464277421370902E-2</v>
      </c>
      <c r="G99" s="2">
        <v>0.135891769119272</v>
      </c>
    </row>
    <row r="100" spans="1:7" ht="13.9">
      <c r="A100" s="2" t="s">
        <v>15126</v>
      </c>
      <c r="B100" s="2" t="s">
        <v>15224</v>
      </c>
      <c r="C100" s="2" t="s">
        <v>15128</v>
      </c>
      <c r="D100" s="2" t="s">
        <v>387</v>
      </c>
      <c r="E100" s="2">
        <v>-5.8647466132468497E-2</v>
      </c>
      <c r="F100" s="2">
        <v>4.3237438289609298E-2</v>
      </c>
      <c r="G100" s="2">
        <v>0.17497042676235899</v>
      </c>
    </row>
    <row r="101" spans="1:7" ht="13.9">
      <c r="A101" s="2" t="s">
        <v>15126</v>
      </c>
      <c r="B101" s="2" t="s">
        <v>15225</v>
      </c>
      <c r="C101" s="2" t="s">
        <v>15128</v>
      </c>
      <c r="D101" s="2" t="s">
        <v>387</v>
      </c>
      <c r="E101" s="2">
        <v>-7.2481073103857797E-3</v>
      </c>
      <c r="F101" s="2">
        <v>4.1908642760608197E-2</v>
      </c>
      <c r="G101" s="2">
        <v>0.86269058795490305</v>
      </c>
    </row>
    <row r="102" spans="1:7" ht="13.9">
      <c r="A102" s="2" t="s">
        <v>15126</v>
      </c>
      <c r="B102" s="2" t="s">
        <v>15226</v>
      </c>
      <c r="C102" s="2" t="s">
        <v>15128</v>
      </c>
      <c r="D102" s="2" t="s">
        <v>387</v>
      </c>
      <c r="E102" s="2">
        <v>-1.7754162461226099E-2</v>
      </c>
      <c r="F102" s="2">
        <v>4.1053741356170799E-2</v>
      </c>
      <c r="G102" s="2">
        <v>0.66540603009557697</v>
      </c>
    </row>
    <row r="103" spans="1:7" ht="13.9">
      <c r="A103" s="2" t="s">
        <v>15126</v>
      </c>
      <c r="B103" s="2" t="s">
        <v>15227</v>
      </c>
      <c r="C103" s="2" t="s">
        <v>15128</v>
      </c>
      <c r="D103" s="2" t="s">
        <v>387</v>
      </c>
      <c r="E103" s="2">
        <v>-4.6380580852630401E-2</v>
      </c>
      <c r="F103" s="2">
        <v>5.0244441133841897E-2</v>
      </c>
      <c r="G103" s="2">
        <v>0.35595574549972597</v>
      </c>
    </row>
    <row r="104" spans="1:7" ht="13.9">
      <c r="A104" s="2" t="s">
        <v>15126</v>
      </c>
      <c r="B104" s="2" t="s">
        <v>15228</v>
      </c>
      <c r="C104" s="2" t="s">
        <v>15128</v>
      </c>
      <c r="D104" s="2" t="s">
        <v>387</v>
      </c>
      <c r="E104" s="2">
        <v>-1.60020449419059E-2</v>
      </c>
      <c r="F104" s="2">
        <v>4.3655480127886399E-2</v>
      </c>
      <c r="G104" s="2">
        <v>0.71395251065515997</v>
      </c>
    </row>
    <row r="105" spans="1:7" ht="13.9">
      <c r="A105" s="2" t="s">
        <v>15126</v>
      </c>
      <c r="B105" s="2" t="s">
        <v>15229</v>
      </c>
      <c r="C105" s="2" t="s">
        <v>15128</v>
      </c>
      <c r="D105" s="2" t="s">
        <v>387</v>
      </c>
      <c r="E105" s="2">
        <v>-5.0019286330072903E-2</v>
      </c>
      <c r="F105" s="2">
        <v>4.2529437947834099E-2</v>
      </c>
      <c r="G105" s="2">
        <v>0.23955102510794901</v>
      </c>
    </row>
    <row r="106" spans="1:7" ht="13.9">
      <c r="A106" s="2" t="s">
        <v>15126</v>
      </c>
      <c r="B106" s="2" t="s">
        <v>15230</v>
      </c>
      <c r="C106" s="2" t="s">
        <v>15128</v>
      </c>
      <c r="D106" s="2" t="s">
        <v>387</v>
      </c>
      <c r="E106" s="2">
        <v>-1.2284585504100699E-2</v>
      </c>
      <c r="F106" s="2">
        <v>4.7060431740187599E-2</v>
      </c>
      <c r="G106" s="2">
        <v>0.79406280124399597</v>
      </c>
    </row>
    <row r="107" spans="1:7" ht="13.9">
      <c r="A107" s="2" t="s">
        <v>15126</v>
      </c>
      <c r="B107" s="2" t="s">
        <v>15231</v>
      </c>
      <c r="C107" s="2" t="s">
        <v>15128</v>
      </c>
      <c r="D107" s="2" t="s">
        <v>387</v>
      </c>
      <c r="E107" s="2">
        <v>-3.2133890418997203E-2</v>
      </c>
      <c r="F107" s="2">
        <v>4.3073281360503403E-2</v>
      </c>
      <c r="G107" s="2">
        <v>0.455650269977872</v>
      </c>
    </row>
    <row r="108" spans="1:7" ht="13.9">
      <c r="A108" s="2" t="s">
        <v>15126</v>
      </c>
      <c r="B108" s="2" t="s">
        <v>15232</v>
      </c>
      <c r="C108" s="2" t="s">
        <v>15128</v>
      </c>
      <c r="D108" s="2" t="s">
        <v>387</v>
      </c>
      <c r="E108" s="2">
        <v>-6.8215578896759305E-2</v>
      </c>
      <c r="F108" s="2">
        <v>4.6376422927856903E-2</v>
      </c>
      <c r="G108" s="2">
        <v>0.14131525584548199</v>
      </c>
    </row>
    <row r="109" spans="1:7" ht="13.9">
      <c r="A109" s="2" t="s">
        <v>15126</v>
      </c>
      <c r="B109" s="2" t="s">
        <v>15233</v>
      </c>
      <c r="C109" s="2" t="s">
        <v>15128</v>
      </c>
      <c r="D109" s="2" t="s">
        <v>387</v>
      </c>
      <c r="E109" s="2">
        <v>-0.100920060610889</v>
      </c>
      <c r="F109" s="2">
        <v>4.8630670437576698E-2</v>
      </c>
      <c r="G109" s="2">
        <v>3.79647769850983E-2</v>
      </c>
    </row>
    <row r="110" spans="1:7" ht="13.9">
      <c r="A110" s="2" t="s">
        <v>15126</v>
      </c>
      <c r="B110" s="2" t="s">
        <v>15234</v>
      </c>
      <c r="C110" s="2" t="s">
        <v>15128</v>
      </c>
      <c r="D110" s="2" t="s">
        <v>387</v>
      </c>
      <c r="E110" s="2">
        <v>9.5293654836092392E-3</v>
      </c>
      <c r="F110" s="2">
        <v>4.21524118272587E-2</v>
      </c>
      <c r="G110" s="2">
        <v>0.82114753542025798</v>
      </c>
    </row>
    <row r="111" spans="1:7" ht="13.9">
      <c r="A111" s="2" t="s">
        <v>15126</v>
      </c>
      <c r="B111" s="2" t="s">
        <v>15235</v>
      </c>
      <c r="C111" s="2" t="s">
        <v>15128</v>
      </c>
      <c r="D111" s="2" t="s">
        <v>387</v>
      </c>
      <c r="E111" s="2">
        <v>1.26182163175359E-2</v>
      </c>
      <c r="F111" s="2">
        <v>4.1954963917854901E-2</v>
      </c>
      <c r="G111" s="2">
        <v>0.76360039565422699</v>
      </c>
    </row>
    <row r="112" spans="1:7" ht="13.9">
      <c r="A112" s="2" t="s">
        <v>15126</v>
      </c>
      <c r="B112" s="2" t="s">
        <v>15236</v>
      </c>
      <c r="C112" s="2" t="s">
        <v>15128</v>
      </c>
      <c r="D112" s="2" t="s">
        <v>387</v>
      </c>
      <c r="E112" s="2">
        <v>-7.2618528524296705E-2</v>
      </c>
      <c r="F112" s="2">
        <v>4.3296161851660298E-2</v>
      </c>
      <c r="G112" s="2">
        <v>9.3493420045936304E-2</v>
      </c>
    </row>
    <row r="113" spans="1:7" ht="13.9">
      <c r="A113" s="2" t="s">
        <v>15126</v>
      </c>
      <c r="B113" s="2" t="s">
        <v>15237</v>
      </c>
      <c r="C113" s="2" t="s">
        <v>15128</v>
      </c>
      <c r="D113" s="2" t="s">
        <v>387</v>
      </c>
      <c r="E113" s="2">
        <v>-2.3673781873233098E-2</v>
      </c>
      <c r="F113" s="2">
        <v>4.6415330051166798E-2</v>
      </c>
      <c r="G113" s="2">
        <v>0.61002182472491595</v>
      </c>
    </row>
    <row r="114" spans="1:7" ht="13.9">
      <c r="A114" s="2" t="s">
        <v>15126</v>
      </c>
      <c r="B114" s="2" t="s">
        <v>15237</v>
      </c>
      <c r="C114" s="2" t="s">
        <v>15128</v>
      </c>
      <c r="D114" s="2" t="s">
        <v>387</v>
      </c>
      <c r="E114" s="2">
        <v>-7.3461736258310303E-2</v>
      </c>
      <c r="F114" s="2">
        <v>4.1515096972983501E-2</v>
      </c>
      <c r="G114" s="2">
        <v>7.6807369642956203E-2</v>
      </c>
    </row>
    <row r="115" spans="1:7" ht="13.9">
      <c r="A115" s="2" t="s">
        <v>15126</v>
      </c>
      <c r="B115" s="2" t="s">
        <v>15238</v>
      </c>
      <c r="C115" s="2" t="s">
        <v>15128</v>
      </c>
      <c r="D115" s="2" t="s">
        <v>387</v>
      </c>
      <c r="E115" s="2">
        <v>-6.3998058761258206E-2</v>
      </c>
      <c r="F115" s="2">
        <v>4.2153498177347898E-2</v>
      </c>
      <c r="G115" s="2">
        <v>0.12896029383709801</v>
      </c>
    </row>
    <row r="116" spans="1:7" ht="13.9">
      <c r="A116" s="2" t="s">
        <v>15126</v>
      </c>
      <c r="B116" s="2" t="s">
        <v>15239</v>
      </c>
      <c r="C116" s="2" t="s">
        <v>15128</v>
      </c>
      <c r="D116" s="2" t="s">
        <v>387</v>
      </c>
      <c r="E116" s="2">
        <v>-6.2556972773187502E-2</v>
      </c>
      <c r="F116" s="2">
        <v>4.2122833511233297E-2</v>
      </c>
      <c r="G116" s="2">
        <v>0.137515118240852</v>
      </c>
    </row>
    <row r="117" spans="1:7" ht="13.9">
      <c r="A117" s="2" t="s">
        <v>15126</v>
      </c>
      <c r="B117" s="2" t="s">
        <v>15240</v>
      </c>
      <c r="C117" s="2" t="s">
        <v>15128</v>
      </c>
      <c r="D117" s="2" t="s">
        <v>387</v>
      </c>
      <c r="E117" s="2">
        <v>-4.6534268545227802E-3</v>
      </c>
      <c r="F117" s="2">
        <v>4.4842553267278103E-2</v>
      </c>
      <c r="G117" s="2">
        <v>0.91734983742493903</v>
      </c>
    </row>
    <row r="118" spans="1:7" ht="13.9">
      <c r="A118" s="2" t="s">
        <v>15126</v>
      </c>
      <c r="B118" s="2" t="s">
        <v>15241</v>
      </c>
      <c r="C118" s="2" t="s">
        <v>15128</v>
      </c>
      <c r="D118" s="2" t="s">
        <v>387</v>
      </c>
      <c r="E118" s="2">
        <v>-5.4494817375857603E-2</v>
      </c>
      <c r="F118" s="2">
        <v>4.5337715978283497E-2</v>
      </c>
      <c r="G118" s="2">
        <v>0.229373075689141</v>
      </c>
    </row>
    <row r="119" spans="1:7" ht="13.9">
      <c r="A119" s="2" t="s">
        <v>15126</v>
      </c>
      <c r="B119" s="2" t="s">
        <v>15242</v>
      </c>
      <c r="C119" s="2" t="s">
        <v>15128</v>
      </c>
      <c r="D119" s="2" t="s">
        <v>387</v>
      </c>
      <c r="E119" s="2">
        <v>-1.61017051132629E-2</v>
      </c>
      <c r="F119" s="2">
        <v>4.1347677945943503E-2</v>
      </c>
      <c r="G119" s="2">
        <v>0.69696382726850403</v>
      </c>
    </row>
    <row r="120" spans="1:7" ht="13.9">
      <c r="A120" s="2" t="s">
        <v>15126</v>
      </c>
      <c r="B120" s="2" t="s">
        <v>15243</v>
      </c>
      <c r="C120" s="2" t="s">
        <v>15128</v>
      </c>
      <c r="D120" s="2" t="s">
        <v>387</v>
      </c>
      <c r="E120" s="2">
        <v>5.0439628048800401E-2</v>
      </c>
      <c r="F120" s="2">
        <v>4.2429083207068098E-2</v>
      </c>
      <c r="G120" s="2">
        <v>0.23451899094020801</v>
      </c>
    </row>
    <row r="121" spans="1:7" ht="13.9">
      <c r="A121" s="2" t="s">
        <v>15126</v>
      </c>
      <c r="B121" s="2" t="s">
        <v>15244</v>
      </c>
      <c r="C121" s="2" t="s">
        <v>15128</v>
      </c>
      <c r="D121" s="2" t="s">
        <v>387</v>
      </c>
      <c r="E121" s="2">
        <v>-4.0635381224304302E-2</v>
      </c>
      <c r="F121" s="2">
        <v>4.0778016854259802E-2</v>
      </c>
      <c r="G121" s="2">
        <v>0.31900622585752397</v>
      </c>
    </row>
    <row r="122" spans="1:7" ht="13.9">
      <c r="A122" s="2" t="s">
        <v>15126</v>
      </c>
      <c r="B122" s="2" t="s">
        <v>15245</v>
      </c>
      <c r="C122" s="2" t="s">
        <v>15128</v>
      </c>
      <c r="D122" s="2" t="s">
        <v>387</v>
      </c>
      <c r="E122" s="2">
        <v>5.2897639617881999E-2</v>
      </c>
      <c r="F122" s="2">
        <v>4.7647153454137801E-2</v>
      </c>
      <c r="G122" s="2">
        <v>0.26691493375719499</v>
      </c>
    </row>
    <row r="123" spans="1:7" ht="13.9">
      <c r="A123" s="2" t="s">
        <v>15126</v>
      </c>
      <c r="B123" s="2" t="s">
        <v>15246</v>
      </c>
      <c r="C123" s="2" t="s">
        <v>15128</v>
      </c>
      <c r="D123" s="2" t="s">
        <v>387</v>
      </c>
      <c r="E123" s="2">
        <v>1.1651738826923001E-2</v>
      </c>
      <c r="F123" s="2">
        <v>4.2833781153161797E-2</v>
      </c>
      <c r="G123" s="2">
        <v>0.78560495962154997</v>
      </c>
    </row>
    <row r="124" spans="1:7" ht="13.9">
      <c r="A124" s="2" t="s">
        <v>15126</v>
      </c>
      <c r="B124" s="2" t="s">
        <v>15247</v>
      </c>
      <c r="C124" s="2" t="s">
        <v>15128</v>
      </c>
      <c r="D124" s="2" t="s">
        <v>387</v>
      </c>
      <c r="E124" s="2">
        <v>1.12805407544266E-2</v>
      </c>
      <c r="F124" s="2">
        <v>4.2604976808203403E-2</v>
      </c>
      <c r="G124" s="2">
        <v>0.79118626831584604</v>
      </c>
    </row>
    <row r="125" spans="1:7" ht="13.9">
      <c r="A125" s="2" t="s">
        <v>15126</v>
      </c>
      <c r="B125" s="2" t="s">
        <v>15248</v>
      </c>
      <c r="C125" s="2" t="s">
        <v>15128</v>
      </c>
      <c r="D125" s="2" t="s">
        <v>387</v>
      </c>
      <c r="E125" s="2">
        <v>-7.7042148716718103E-3</v>
      </c>
      <c r="F125" s="2">
        <v>3.8538827864813899E-2</v>
      </c>
      <c r="G125" s="2">
        <v>0.84155263772889999</v>
      </c>
    </row>
    <row r="126" spans="1:7" ht="13.9">
      <c r="A126" s="2" t="s">
        <v>15126</v>
      </c>
      <c r="B126" s="2" t="s">
        <v>15249</v>
      </c>
      <c r="C126" s="2" t="s">
        <v>15128</v>
      </c>
      <c r="D126" s="2" t="s">
        <v>387</v>
      </c>
      <c r="E126" s="2">
        <v>-7.9544770353111693E-2</v>
      </c>
      <c r="F126" s="2">
        <v>4.36094704615997E-2</v>
      </c>
      <c r="G126" s="2">
        <v>6.8148272027487605E-2</v>
      </c>
    </row>
    <row r="127" spans="1:7" ht="13.9">
      <c r="A127" s="2" t="s">
        <v>15126</v>
      </c>
      <c r="B127" s="2" t="s">
        <v>15250</v>
      </c>
      <c r="C127" s="2" t="s">
        <v>15128</v>
      </c>
      <c r="D127" s="2" t="s">
        <v>387</v>
      </c>
      <c r="E127" s="2">
        <v>-8.6410382865657193E-3</v>
      </c>
      <c r="F127" s="2">
        <v>4.2806580041368697E-2</v>
      </c>
      <c r="G127" s="2">
        <v>0.84002431009053502</v>
      </c>
    </row>
    <row r="128" spans="1:7" ht="13.9">
      <c r="A128" s="2" t="s">
        <v>15126</v>
      </c>
      <c r="B128" s="2" t="s">
        <v>15251</v>
      </c>
      <c r="C128" s="2" t="s">
        <v>15128</v>
      </c>
      <c r="D128" s="2" t="s">
        <v>387</v>
      </c>
      <c r="E128" s="2">
        <v>-1.8667404223950601E-3</v>
      </c>
      <c r="F128" s="2">
        <v>4.2200771748997001E-2</v>
      </c>
      <c r="G128" s="2">
        <v>0.96471728578867699</v>
      </c>
    </row>
    <row r="129" spans="1:7" ht="13.9">
      <c r="A129" s="2" t="s">
        <v>15126</v>
      </c>
      <c r="B129" s="2" t="s">
        <v>15252</v>
      </c>
      <c r="C129" s="2" t="s">
        <v>15128</v>
      </c>
      <c r="D129" s="2" t="s">
        <v>387</v>
      </c>
      <c r="E129" s="2">
        <v>-2.8628658678554401E-2</v>
      </c>
      <c r="F129" s="2">
        <v>4.4946713852339698E-2</v>
      </c>
      <c r="G129" s="2">
        <v>0.52415959683608004</v>
      </c>
    </row>
    <row r="130" spans="1:7" ht="13.9">
      <c r="A130" s="2" t="s">
        <v>15126</v>
      </c>
      <c r="B130" s="2" t="s">
        <v>15253</v>
      </c>
      <c r="C130" s="2" t="s">
        <v>15128</v>
      </c>
      <c r="D130" s="2" t="s">
        <v>387</v>
      </c>
      <c r="E130" s="2">
        <v>1.6902617623855899E-2</v>
      </c>
      <c r="F130" s="2">
        <v>4.3923439692499198E-2</v>
      </c>
      <c r="G130" s="2">
        <v>0.70037078765109595</v>
      </c>
    </row>
    <row r="131" spans="1:7" ht="13.9">
      <c r="A131" s="2" t="s">
        <v>15126</v>
      </c>
      <c r="B131" s="2" t="s">
        <v>15254</v>
      </c>
      <c r="C131" s="2" t="s">
        <v>15128</v>
      </c>
      <c r="D131" s="2" t="s">
        <v>387</v>
      </c>
      <c r="E131" s="2">
        <v>1.76831875385259E-2</v>
      </c>
      <c r="F131" s="2">
        <v>4.1841368344773498E-2</v>
      </c>
      <c r="G131" s="2">
        <v>0.67256924559526898</v>
      </c>
    </row>
    <row r="132" spans="1:7" ht="13.9">
      <c r="A132" s="2" t="s">
        <v>15126</v>
      </c>
      <c r="B132" s="2" t="s">
        <v>15255</v>
      </c>
      <c r="C132" s="2" t="s">
        <v>15128</v>
      </c>
      <c r="D132" s="2" t="s">
        <v>387</v>
      </c>
      <c r="E132" s="2">
        <v>-5.2511479750519702E-2</v>
      </c>
      <c r="F132" s="2">
        <v>4.38823759128526E-2</v>
      </c>
      <c r="G132" s="2">
        <v>0.231446249977664</v>
      </c>
    </row>
    <row r="133" spans="1:7" ht="13.9">
      <c r="A133" s="2" t="s">
        <v>15126</v>
      </c>
      <c r="B133" s="2" t="s">
        <v>15255</v>
      </c>
      <c r="C133" s="2" t="s">
        <v>15128</v>
      </c>
      <c r="D133" s="2" t="s">
        <v>387</v>
      </c>
      <c r="E133" s="2">
        <v>-3.4795789466778901E-2</v>
      </c>
      <c r="F133" s="2">
        <v>4.35322632992989E-2</v>
      </c>
      <c r="G133" s="2">
        <v>0.42411046758450999</v>
      </c>
    </row>
    <row r="134" spans="1:7" ht="13.9">
      <c r="A134" s="2" t="s">
        <v>15126</v>
      </c>
      <c r="B134" s="2" t="s">
        <v>15256</v>
      </c>
      <c r="C134" s="2" t="s">
        <v>15128</v>
      </c>
      <c r="D134" s="2" t="s">
        <v>387</v>
      </c>
      <c r="E134" s="2">
        <v>-0.10606370166141001</v>
      </c>
      <c r="F134" s="2">
        <v>4.2017537876538898E-2</v>
      </c>
      <c r="G134" s="2">
        <v>1.1593812709301E-2</v>
      </c>
    </row>
    <row r="135" spans="1:7" ht="13.9">
      <c r="A135" s="2" t="s">
        <v>15126</v>
      </c>
      <c r="B135" s="2" t="s">
        <v>15257</v>
      </c>
      <c r="C135" s="2" t="s">
        <v>15128</v>
      </c>
      <c r="D135" s="2" t="s">
        <v>387</v>
      </c>
      <c r="E135" s="2">
        <v>-0.11256174032001599</v>
      </c>
      <c r="F135" s="2">
        <v>4.08539129355572E-2</v>
      </c>
      <c r="G135" s="2">
        <v>5.8651707047489097E-3</v>
      </c>
    </row>
    <row r="136" spans="1:7" ht="13.9">
      <c r="A136" s="2" t="s">
        <v>15126</v>
      </c>
      <c r="B136" s="2" t="s">
        <v>15258</v>
      </c>
      <c r="C136" s="2" t="s">
        <v>15128</v>
      </c>
      <c r="D136" s="2" t="s">
        <v>387</v>
      </c>
      <c r="E136" s="2">
        <v>-2.91902979317504E-2</v>
      </c>
      <c r="F136" s="2">
        <v>4.1363896137832902E-2</v>
      </c>
      <c r="G136" s="2">
        <v>0.48037778221605398</v>
      </c>
    </row>
    <row r="137" spans="1:7" ht="13.9">
      <c r="A137" s="2" t="s">
        <v>15126</v>
      </c>
      <c r="B137" s="2" t="s">
        <v>15259</v>
      </c>
      <c r="C137" s="2" t="s">
        <v>15128</v>
      </c>
      <c r="D137" s="2" t="s">
        <v>387</v>
      </c>
      <c r="E137" s="2">
        <v>-3.2097776784956497E-2</v>
      </c>
      <c r="F137" s="2">
        <v>3.6884769639710102E-2</v>
      </c>
      <c r="G137" s="2">
        <v>0.38418148359962401</v>
      </c>
    </row>
    <row r="138" spans="1:7" ht="13.9">
      <c r="A138" s="2" t="s">
        <v>15126</v>
      </c>
      <c r="B138" s="2" t="s">
        <v>15260</v>
      </c>
      <c r="C138" s="2" t="s">
        <v>15128</v>
      </c>
      <c r="D138" s="2" t="s">
        <v>387</v>
      </c>
      <c r="E138" s="2">
        <v>-9.8622024838377703E-2</v>
      </c>
      <c r="F138" s="2">
        <v>4.7479122270108802E-2</v>
      </c>
      <c r="G138" s="2">
        <v>3.7786228408911902E-2</v>
      </c>
    </row>
    <row r="139" spans="1:7" ht="13.9">
      <c r="A139" s="2" t="s">
        <v>15126</v>
      </c>
      <c r="B139" s="2" t="s">
        <v>15261</v>
      </c>
      <c r="C139" s="2" t="s">
        <v>15128</v>
      </c>
      <c r="D139" s="2" t="s">
        <v>387</v>
      </c>
      <c r="E139" s="2">
        <v>-2.1689278662528899E-2</v>
      </c>
      <c r="F139" s="2">
        <v>4.7704036045778699E-2</v>
      </c>
      <c r="G139" s="2">
        <v>0.64935142406686996</v>
      </c>
    </row>
    <row r="140" spans="1:7" ht="13.9">
      <c r="A140" s="2" t="s">
        <v>15126</v>
      </c>
      <c r="B140" s="2" t="s">
        <v>15262</v>
      </c>
      <c r="C140" s="2" t="s">
        <v>15128</v>
      </c>
      <c r="D140" s="2" t="s">
        <v>387</v>
      </c>
      <c r="E140" s="2">
        <v>-4.6630064628071601E-2</v>
      </c>
      <c r="F140" s="2">
        <v>4.0878035113194398E-2</v>
      </c>
      <c r="G140" s="2">
        <v>0.25398979693226298</v>
      </c>
    </row>
    <row r="141" spans="1:7" ht="13.9">
      <c r="A141" s="2" t="s">
        <v>15126</v>
      </c>
      <c r="B141" s="2" t="s">
        <v>15263</v>
      </c>
      <c r="C141" s="2" t="s">
        <v>15128</v>
      </c>
      <c r="D141" s="2" t="s">
        <v>387</v>
      </c>
      <c r="E141" s="2">
        <v>3.9590397644908203E-2</v>
      </c>
      <c r="F141" s="2">
        <v>4.2038021749305397E-2</v>
      </c>
      <c r="G141" s="2">
        <v>0.346307363448006</v>
      </c>
    </row>
    <row r="142" spans="1:7" ht="13.9">
      <c r="A142" s="2" t="s">
        <v>15126</v>
      </c>
      <c r="B142" s="2" t="s">
        <v>15264</v>
      </c>
      <c r="C142" s="2" t="s">
        <v>15128</v>
      </c>
      <c r="D142" s="2" t="s">
        <v>387</v>
      </c>
      <c r="E142" s="2">
        <v>6.8999028400745399E-2</v>
      </c>
      <c r="F142" s="2">
        <v>4.2404522551648602E-2</v>
      </c>
      <c r="G142" s="2">
        <v>0.10370269260947999</v>
      </c>
    </row>
    <row r="143" spans="1:7" ht="13.9">
      <c r="A143" s="2" t="s">
        <v>15126</v>
      </c>
      <c r="B143" s="2" t="s">
        <v>15265</v>
      </c>
      <c r="C143" s="2" t="s">
        <v>15128</v>
      </c>
      <c r="D143" s="2" t="s">
        <v>387</v>
      </c>
      <c r="E143" s="2">
        <v>-5.7957772429657398E-2</v>
      </c>
      <c r="F143" s="2">
        <v>4.1071341397362897E-2</v>
      </c>
      <c r="G143" s="2">
        <v>0.15820075552212201</v>
      </c>
    </row>
    <row r="144" spans="1:7" ht="13.9">
      <c r="A144" s="2" t="s">
        <v>15126</v>
      </c>
      <c r="B144" s="2" t="s">
        <v>15266</v>
      </c>
      <c r="C144" s="2" t="s">
        <v>15128</v>
      </c>
      <c r="D144" s="2" t="s">
        <v>387</v>
      </c>
      <c r="E144" s="2">
        <v>-2.2701792831377601E-2</v>
      </c>
      <c r="F144" s="2">
        <v>4.1479465040701997E-2</v>
      </c>
      <c r="G144" s="2">
        <v>0.58417129230946596</v>
      </c>
    </row>
    <row r="145" spans="1:7" ht="13.9">
      <c r="A145" s="2" t="s">
        <v>15126</v>
      </c>
      <c r="B145" s="2" t="s">
        <v>15267</v>
      </c>
      <c r="C145" s="2" t="s">
        <v>15128</v>
      </c>
      <c r="D145" s="2" t="s">
        <v>387</v>
      </c>
      <c r="E145" s="2">
        <v>-4.9332997285984399E-2</v>
      </c>
      <c r="F145" s="2">
        <v>4.2403959500511401E-2</v>
      </c>
      <c r="G145" s="2">
        <v>0.244665042227627</v>
      </c>
    </row>
    <row r="146" spans="1:7" ht="13.9">
      <c r="A146" s="2" t="s">
        <v>15126</v>
      </c>
      <c r="B146" s="2" t="s">
        <v>15268</v>
      </c>
      <c r="C146" s="2" t="s">
        <v>15128</v>
      </c>
      <c r="D146" s="2" t="s">
        <v>387</v>
      </c>
      <c r="E146" s="2">
        <v>6.8667892731817698E-2</v>
      </c>
      <c r="F146" s="2">
        <v>4.3913624701645199E-2</v>
      </c>
      <c r="G146" s="2">
        <v>0.117887193553048</v>
      </c>
    </row>
    <row r="147" spans="1:7" ht="13.9">
      <c r="A147" s="2" t="s">
        <v>15126</v>
      </c>
      <c r="B147" s="2" t="s">
        <v>15269</v>
      </c>
      <c r="C147" s="2" t="s">
        <v>15128</v>
      </c>
      <c r="D147" s="2" t="s">
        <v>387</v>
      </c>
      <c r="E147" s="2">
        <v>-7.4100130870230693E-2</v>
      </c>
      <c r="F147" s="2">
        <v>4.8000698683602898E-2</v>
      </c>
      <c r="G147" s="2">
        <v>0.122653693375861</v>
      </c>
    </row>
    <row r="148" spans="1:7" ht="13.9">
      <c r="A148" s="2" t="s">
        <v>15126</v>
      </c>
      <c r="B148" s="2" t="s">
        <v>15270</v>
      </c>
      <c r="C148" s="2" t="s">
        <v>15128</v>
      </c>
      <c r="D148" s="2" t="s">
        <v>387</v>
      </c>
      <c r="E148" s="2">
        <v>-6.0754146088290203E-2</v>
      </c>
      <c r="F148" s="2">
        <v>3.8101323635763698E-2</v>
      </c>
      <c r="G148" s="2">
        <v>0.110814777857103</v>
      </c>
    </row>
    <row r="149" spans="1:7" ht="13.9">
      <c r="A149" s="2" t="s">
        <v>15126</v>
      </c>
      <c r="B149" s="2" t="s">
        <v>15271</v>
      </c>
      <c r="C149" s="2" t="s">
        <v>15128</v>
      </c>
      <c r="D149" s="2" t="s">
        <v>387</v>
      </c>
      <c r="E149" s="2">
        <v>-6.3079094853568399E-2</v>
      </c>
      <c r="F149" s="2">
        <v>4.1799403719934201E-2</v>
      </c>
      <c r="G149" s="2">
        <v>0.13127558486758301</v>
      </c>
    </row>
    <row r="150" spans="1:7" ht="13.9">
      <c r="A150" s="2" t="s">
        <v>15126</v>
      </c>
      <c r="B150" s="2" t="s">
        <v>15272</v>
      </c>
      <c r="C150" s="2" t="s">
        <v>15128</v>
      </c>
      <c r="D150" s="2" t="s">
        <v>387</v>
      </c>
      <c r="E150" s="2">
        <v>-6.2296669586276603E-2</v>
      </c>
      <c r="F150" s="2">
        <v>4.1919041929760301E-2</v>
      </c>
      <c r="G150" s="2">
        <v>0.13724774268811199</v>
      </c>
    </row>
    <row r="151" spans="1:7" ht="13.9">
      <c r="A151" s="2" t="s">
        <v>15126</v>
      </c>
      <c r="B151" s="2" t="s">
        <v>15273</v>
      </c>
      <c r="C151" s="2" t="s">
        <v>15128</v>
      </c>
      <c r="D151" s="2" t="s">
        <v>387</v>
      </c>
      <c r="E151" s="2">
        <v>1.1260277129728401E-2</v>
      </c>
      <c r="F151" s="2">
        <v>4.6872482758800897E-2</v>
      </c>
      <c r="G151" s="2">
        <v>0.81015029418973405</v>
      </c>
    </row>
    <row r="152" spans="1:7" ht="13.9">
      <c r="A152" s="2" t="s">
        <v>15126</v>
      </c>
      <c r="B152" s="2" t="s">
        <v>15274</v>
      </c>
      <c r="C152" s="2" t="s">
        <v>15128</v>
      </c>
      <c r="D152" s="2" t="s">
        <v>387</v>
      </c>
      <c r="E152" s="2">
        <v>-2.3626207663600001E-2</v>
      </c>
      <c r="F152" s="2">
        <v>4.5995579478794603E-2</v>
      </c>
      <c r="G152" s="2">
        <v>0.60748792393290096</v>
      </c>
    </row>
    <row r="153" spans="1:7" ht="13.9">
      <c r="A153" s="2" t="s">
        <v>15126</v>
      </c>
      <c r="B153" s="2" t="s">
        <v>15275</v>
      </c>
      <c r="C153" s="2" t="s">
        <v>15128</v>
      </c>
      <c r="D153" s="2" t="s">
        <v>387</v>
      </c>
      <c r="E153" s="2">
        <v>2.9558202587528001E-2</v>
      </c>
      <c r="F153" s="2">
        <v>4.3006153229420398E-2</v>
      </c>
      <c r="G153" s="2">
        <v>0.49189262246901699</v>
      </c>
    </row>
    <row r="154" spans="1:7" ht="13.9">
      <c r="A154" s="2" t="s">
        <v>15126</v>
      </c>
      <c r="B154" s="2" t="s">
        <v>15276</v>
      </c>
      <c r="C154" s="2" t="s">
        <v>15128</v>
      </c>
      <c r="D154" s="2" t="s">
        <v>387</v>
      </c>
      <c r="E154" s="2">
        <v>-7.3594341870894003E-2</v>
      </c>
      <c r="F154" s="2">
        <v>4.5707432853287801E-2</v>
      </c>
      <c r="G154" s="2">
        <v>0.10737218656189799</v>
      </c>
    </row>
    <row r="155" spans="1:7" ht="13.9">
      <c r="A155" s="2" t="s">
        <v>15126</v>
      </c>
      <c r="B155" s="2" t="s">
        <v>15277</v>
      </c>
      <c r="C155" s="2" t="s">
        <v>15128</v>
      </c>
      <c r="D155" s="2" t="s">
        <v>387</v>
      </c>
      <c r="E155" s="2">
        <v>-6.3811312445460205E-2</v>
      </c>
      <c r="F155" s="2">
        <v>4.4580417121686602E-2</v>
      </c>
      <c r="G155" s="2">
        <v>0.152322654471373</v>
      </c>
    </row>
    <row r="156" spans="1:7" ht="13.9">
      <c r="A156" s="2" t="s">
        <v>15126</v>
      </c>
      <c r="B156" s="2" t="s">
        <v>15278</v>
      </c>
      <c r="C156" s="2" t="s">
        <v>15128</v>
      </c>
      <c r="D156" s="2" t="s">
        <v>387</v>
      </c>
      <c r="E156" s="2">
        <v>-1.67623810900011E-2</v>
      </c>
      <c r="F156" s="2">
        <v>4.1193523184729797E-2</v>
      </c>
      <c r="G156" s="2">
        <v>0.684068303899657</v>
      </c>
    </row>
    <row r="157" spans="1:7" ht="13.9">
      <c r="A157" s="2" t="s">
        <v>15126</v>
      </c>
      <c r="B157" s="2" t="s">
        <v>15279</v>
      </c>
      <c r="C157" s="2" t="s">
        <v>15128</v>
      </c>
      <c r="D157" s="2" t="s">
        <v>387</v>
      </c>
      <c r="E157" s="2">
        <v>-7.40939649188294E-2</v>
      </c>
      <c r="F157" s="2">
        <v>4.2914236133908303E-2</v>
      </c>
      <c r="G157" s="2">
        <v>8.42468766695426E-2</v>
      </c>
    </row>
    <row r="158" spans="1:7" ht="13.9">
      <c r="A158" s="2" t="s">
        <v>15126</v>
      </c>
      <c r="B158" s="2" t="s">
        <v>15280</v>
      </c>
      <c r="C158" s="2" t="s">
        <v>15128</v>
      </c>
      <c r="D158" s="2" t="s">
        <v>387</v>
      </c>
      <c r="E158" s="2">
        <v>-3.5715879134707598E-2</v>
      </c>
      <c r="F158" s="2">
        <v>4.2156527626294002E-2</v>
      </c>
      <c r="G158" s="2">
        <v>0.39687216673011899</v>
      </c>
    </row>
    <row r="159" spans="1:7" ht="13.9">
      <c r="A159" s="2" t="s">
        <v>15126</v>
      </c>
      <c r="B159" s="2" t="s">
        <v>15281</v>
      </c>
      <c r="C159" s="2" t="s">
        <v>15128</v>
      </c>
      <c r="D159" s="2" t="s">
        <v>387</v>
      </c>
      <c r="E159" s="2">
        <v>-9.9510974746890593E-2</v>
      </c>
      <c r="F159" s="2">
        <v>4.1498564283811601E-2</v>
      </c>
      <c r="G159" s="2">
        <v>1.6487666025571501E-2</v>
      </c>
    </row>
    <row r="160" spans="1:7" ht="13.9">
      <c r="A160" s="2" t="s">
        <v>15126</v>
      </c>
      <c r="B160" s="2" t="s">
        <v>15282</v>
      </c>
      <c r="C160" s="2" t="s">
        <v>15128</v>
      </c>
      <c r="D160" s="2" t="s">
        <v>387</v>
      </c>
      <c r="E160" s="2">
        <v>-6.7912382499476703E-2</v>
      </c>
      <c r="F160" s="2">
        <v>4.2755440259799701E-2</v>
      </c>
      <c r="G160" s="2">
        <v>0.112197813971574</v>
      </c>
    </row>
    <row r="161" spans="1:7" ht="13.9">
      <c r="A161" s="2" t="s">
        <v>15126</v>
      </c>
      <c r="B161" s="2" t="s">
        <v>15283</v>
      </c>
      <c r="C161" s="2" t="s">
        <v>15128</v>
      </c>
      <c r="D161" s="2" t="s">
        <v>387</v>
      </c>
      <c r="E161" s="2">
        <v>-6.6617273151768797E-2</v>
      </c>
      <c r="F161" s="2">
        <v>4.6360332521453197E-2</v>
      </c>
      <c r="G161" s="2">
        <v>0.150733467981645</v>
      </c>
    </row>
    <row r="162" spans="1:7" ht="13.9">
      <c r="A162" s="2" t="s">
        <v>15126</v>
      </c>
      <c r="B162" s="2" t="s">
        <v>15284</v>
      </c>
      <c r="C162" s="2" t="s">
        <v>15128</v>
      </c>
      <c r="D162" s="2" t="s">
        <v>387</v>
      </c>
      <c r="E162" s="2">
        <v>-9.83971650985873E-3</v>
      </c>
      <c r="F162" s="2">
        <v>4.3260653277931702E-2</v>
      </c>
      <c r="G162" s="2">
        <v>0.82007239015758004</v>
      </c>
    </row>
    <row r="163" spans="1:7" ht="13.9">
      <c r="A163" s="2" t="s">
        <v>15126</v>
      </c>
      <c r="B163" s="2" t="s">
        <v>15285</v>
      </c>
      <c r="C163" s="2" t="s">
        <v>15128</v>
      </c>
      <c r="D163" s="2" t="s">
        <v>387</v>
      </c>
      <c r="E163" s="2">
        <v>-3.3815143678967902E-2</v>
      </c>
      <c r="F163" s="2">
        <v>4.0886279897875299E-2</v>
      </c>
      <c r="G163" s="2">
        <v>0.408206699926636</v>
      </c>
    </row>
    <row r="164" spans="1:7" ht="13.9">
      <c r="A164" s="2" t="s">
        <v>15126</v>
      </c>
      <c r="B164" s="2" t="s">
        <v>15286</v>
      </c>
      <c r="C164" s="2" t="s">
        <v>15128</v>
      </c>
      <c r="D164" s="2" t="s">
        <v>387</v>
      </c>
      <c r="E164" s="2">
        <v>-2.86306398604547E-2</v>
      </c>
      <c r="F164" s="2">
        <v>3.5557115905673002E-2</v>
      </c>
      <c r="G164" s="2">
        <v>0.42070346299078598</v>
      </c>
    </row>
    <row r="165" spans="1:7" ht="13.9">
      <c r="A165" s="2" t="s">
        <v>15126</v>
      </c>
      <c r="B165" s="2" t="s">
        <v>15287</v>
      </c>
      <c r="C165" s="2" t="s">
        <v>15128</v>
      </c>
      <c r="D165" s="2" t="s">
        <v>387</v>
      </c>
      <c r="E165" s="2">
        <v>-9.5362301048401901E-3</v>
      </c>
      <c r="F165" s="2">
        <v>4.2135565646086497E-2</v>
      </c>
      <c r="G165" s="2">
        <v>0.82095053437987897</v>
      </c>
    </row>
    <row r="166" spans="1:7" ht="13.9">
      <c r="A166" s="2" t="s">
        <v>15126</v>
      </c>
      <c r="B166" s="2" t="s">
        <v>15288</v>
      </c>
      <c r="C166" s="2" t="s">
        <v>15128</v>
      </c>
      <c r="D166" s="2" t="s">
        <v>387</v>
      </c>
      <c r="E166" s="2">
        <v>1.60069732117862E-2</v>
      </c>
      <c r="F166" s="2">
        <v>4.38280062488456E-2</v>
      </c>
      <c r="G166" s="2">
        <v>0.71494533771288404</v>
      </c>
    </row>
    <row r="167" spans="1:7" ht="13.9">
      <c r="A167" s="2" t="s">
        <v>15126</v>
      </c>
      <c r="B167" s="2" t="s">
        <v>15289</v>
      </c>
      <c r="C167" s="2" t="s">
        <v>15128</v>
      </c>
      <c r="D167" s="2" t="s">
        <v>387</v>
      </c>
      <c r="E167" s="2">
        <v>-0.107192442208176</v>
      </c>
      <c r="F167" s="2">
        <v>4.4745631790169202E-2</v>
      </c>
      <c r="G167" s="2">
        <v>1.6593382835925999E-2</v>
      </c>
    </row>
    <row r="168" spans="1:7" ht="13.9">
      <c r="A168" s="2" t="s">
        <v>15126</v>
      </c>
      <c r="B168" s="2" t="s">
        <v>15290</v>
      </c>
      <c r="C168" s="2" t="s">
        <v>15128</v>
      </c>
      <c r="D168" s="2" t="s">
        <v>387</v>
      </c>
      <c r="E168" s="2">
        <v>-4.8064645237351399E-2</v>
      </c>
      <c r="F168" s="2">
        <v>4.3789790854326702E-2</v>
      </c>
      <c r="G168" s="2">
        <v>0.27236950814842698</v>
      </c>
    </row>
    <row r="169" spans="1:7" ht="13.9">
      <c r="A169" s="2" t="s">
        <v>15126</v>
      </c>
      <c r="B169" s="2" t="s">
        <v>15291</v>
      </c>
      <c r="C169" s="2" t="s">
        <v>15128</v>
      </c>
      <c r="D169" s="2" t="s">
        <v>387</v>
      </c>
      <c r="E169" s="2">
        <v>-4.7453311298961097E-2</v>
      </c>
      <c r="F169" s="2">
        <v>4.2325317018632902E-2</v>
      </c>
      <c r="G169" s="2">
        <v>0.26222118182072002</v>
      </c>
    </row>
    <row r="170" spans="1:7" ht="13.9">
      <c r="A170" s="2" t="s">
        <v>15126</v>
      </c>
      <c r="B170" s="2" t="s">
        <v>15292</v>
      </c>
      <c r="C170" s="2" t="s">
        <v>15128</v>
      </c>
      <c r="D170" s="2" t="s">
        <v>387</v>
      </c>
      <c r="E170" s="2">
        <v>-8.7820999134713192E-3</v>
      </c>
      <c r="F170" s="2">
        <v>4.3774461426087201E-2</v>
      </c>
      <c r="G170" s="2">
        <v>0.84099451312845097</v>
      </c>
    </row>
    <row r="171" spans="1:7" ht="13.9">
      <c r="A171" s="2" t="s">
        <v>15126</v>
      </c>
      <c r="B171" s="2" t="s">
        <v>15293</v>
      </c>
      <c r="C171" s="2" t="s">
        <v>15128</v>
      </c>
      <c r="D171" s="2" t="s">
        <v>387</v>
      </c>
      <c r="E171" s="2">
        <v>-1.0470906664435101E-3</v>
      </c>
      <c r="F171" s="2">
        <v>4.2221942210875101E-2</v>
      </c>
      <c r="G171" s="2">
        <v>0.98021474610308301</v>
      </c>
    </row>
    <row r="172" spans="1:7" ht="13.9">
      <c r="A172" s="2" t="s">
        <v>15126</v>
      </c>
      <c r="B172" s="2" t="s">
        <v>15294</v>
      </c>
      <c r="C172" s="2" t="s">
        <v>15128</v>
      </c>
      <c r="D172" s="2" t="s">
        <v>387</v>
      </c>
      <c r="E172" s="2">
        <v>-6.23563265215787E-2</v>
      </c>
      <c r="F172" s="2">
        <v>4.2701605540215702E-2</v>
      </c>
      <c r="G172" s="2">
        <v>0.144212969234356</v>
      </c>
    </row>
    <row r="173" spans="1:7" ht="13.9">
      <c r="A173" s="2" t="s">
        <v>15126</v>
      </c>
      <c r="B173" s="2" t="s">
        <v>15295</v>
      </c>
      <c r="C173" s="2" t="s">
        <v>15128</v>
      </c>
      <c r="D173" s="2" t="s">
        <v>387</v>
      </c>
      <c r="E173" s="2">
        <v>1.429084287216E-2</v>
      </c>
      <c r="F173" s="2">
        <v>4.11427672375713E-2</v>
      </c>
      <c r="G173" s="2">
        <v>0.72833016872496303</v>
      </c>
    </row>
    <row r="174" spans="1:7" ht="13.9">
      <c r="A174" s="2" t="s">
        <v>15126</v>
      </c>
      <c r="B174" s="2" t="s">
        <v>15296</v>
      </c>
      <c r="C174" s="2" t="s">
        <v>15128</v>
      </c>
      <c r="D174" s="2" t="s">
        <v>387</v>
      </c>
      <c r="E174" s="2">
        <v>4.19032765644839E-2</v>
      </c>
      <c r="F174" s="2">
        <v>5.0077479338694803E-2</v>
      </c>
      <c r="G174" s="2">
        <v>0.40272249013599598</v>
      </c>
    </row>
    <row r="175" spans="1:7" ht="13.9">
      <c r="A175" s="2" t="s">
        <v>15126</v>
      </c>
      <c r="B175" s="2" t="s">
        <v>15297</v>
      </c>
      <c r="C175" s="2" t="s">
        <v>15128</v>
      </c>
      <c r="D175" s="2" t="s">
        <v>387</v>
      </c>
      <c r="E175" s="2">
        <v>-2.5705446325497299E-2</v>
      </c>
      <c r="F175" s="2">
        <v>4.1284691881628803E-2</v>
      </c>
      <c r="G175" s="2">
        <v>0.53352198267283701</v>
      </c>
    </row>
    <row r="176" spans="1:7" ht="13.9">
      <c r="A176" s="2" t="s">
        <v>15126</v>
      </c>
      <c r="B176" s="2" t="s">
        <v>15298</v>
      </c>
      <c r="C176" s="2" t="s">
        <v>15128</v>
      </c>
      <c r="D176" s="2" t="s">
        <v>387</v>
      </c>
      <c r="E176" s="2">
        <v>-5.6559850811988298E-2</v>
      </c>
      <c r="F176" s="2">
        <v>4.1717990374222302E-2</v>
      </c>
      <c r="G176" s="2">
        <v>0.17517349602910301</v>
      </c>
    </row>
    <row r="177" spans="1:7" ht="13.9">
      <c r="A177" s="2" t="s">
        <v>15126</v>
      </c>
      <c r="B177" s="2" t="s">
        <v>15299</v>
      </c>
      <c r="C177" s="2" t="s">
        <v>15128</v>
      </c>
      <c r="D177" s="2" t="s">
        <v>387</v>
      </c>
      <c r="E177" s="2">
        <v>1.06133690319649E-2</v>
      </c>
      <c r="F177" s="2">
        <v>3.9213110244873201E-2</v>
      </c>
      <c r="G177" s="2">
        <v>0.78665355215062005</v>
      </c>
    </row>
    <row r="178" spans="1:7" ht="13.9">
      <c r="A178" s="2" t="s">
        <v>15126</v>
      </c>
      <c r="B178" s="2" t="s">
        <v>15300</v>
      </c>
      <c r="C178" s="2" t="s">
        <v>15128</v>
      </c>
      <c r="D178" s="2" t="s">
        <v>387</v>
      </c>
      <c r="E178" s="2">
        <v>-3.3042886729877201E-3</v>
      </c>
      <c r="F178" s="2">
        <v>4.1672439417991002E-2</v>
      </c>
      <c r="G178" s="2">
        <v>0.93680041502371603</v>
      </c>
    </row>
    <row r="179" spans="1:7" ht="13.9">
      <c r="A179" s="2" t="s">
        <v>15126</v>
      </c>
      <c r="B179" s="2" t="s">
        <v>15301</v>
      </c>
      <c r="C179" s="2" t="s">
        <v>15128</v>
      </c>
      <c r="D179" s="2" t="s">
        <v>387</v>
      </c>
      <c r="E179" s="2">
        <v>2.7446425006399801E-2</v>
      </c>
      <c r="F179" s="2">
        <v>4.1994658288438201E-2</v>
      </c>
      <c r="G179" s="2">
        <v>0.51338924275056097</v>
      </c>
    </row>
    <row r="180" spans="1:7" ht="13.9">
      <c r="A180" s="2" t="s">
        <v>15126</v>
      </c>
      <c r="B180" s="2" t="s">
        <v>15302</v>
      </c>
      <c r="C180" s="2" t="s">
        <v>15128</v>
      </c>
      <c r="D180" s="2" t="s">
        <v>387</v>
      </c>
      <c r="E180" s="2">
        <v>-6.0509883727462598E-2</v>
      </c>
      <c r="F180" s="2">
        <v>4.14215033315493E-2</v>
      </c>
      <c r="G180" s="2">
        <v>0.14406137821485901</v>
      </c>
    </row>
    <row r="181" spans="1:7" ht="13.9">
      <c r="A181" s="2" t="s">
        <v>15126</v>
      </c>
      <c r="B181" s="2" t="s">
        <v>15303</v>
      </c>
      <c r="C181" s="2" t="s">
        <v>15128</v>
      </c>
      <c r="D181" s="2" t="s">
        <v>387</v>
      </c>
      <c r="E181" s="2">
        <v>3.4366069584794399E-2</v>
      </c>
      <c r="F181" s="2">
        <v>4.6476249460607202E-2</v>
      </c>
      <c r="G181" s="2">
        <v>0.459644148902209</v>
      </c>
    </row>
    <row r="182" spans="1:7" ht="13.9">
      <c r="A182" s="2" t="s">
        <v>15126</v>
      </c>
      <c r="B182" s="2" t="s">
        <v>15304</v>
      </c>
      <c r="C182" s="2" t="s">
        <v>15128</v>
      </c>
      <c r="D182" s="2" t="s">
        <v>387</v>
      </c>
      <c r="E182" s="2">
        <v>2.2113593735497698E-2</v>
      </c>
      <c r="F182" s="2">
        <v>4.8172432354769097E-2</v>
      </c>
      <c r="G182" s="2">
        <v>0.64619768462621796</v>
      </c>
    </row>
    <row r="183" spans="1:7" ht="13.9">
      <c r="A183" s="2" t="s">
        <v>15126</v>
      </c>
      <c r="B183" s="2" t="s">
        <v>15305</v>
      </c>
      <c r="C183" s="2" t="s">
        <v>15128</v>
      </c>
      <c r="D183" s="2" t="s">
        <v>387</v>
      </c>
      <c r="E183" s="2">
        <v>-3.97961376962803E-2</v>
      </c>
      <c r="F183" s="2">
        <v>4.4871788347551199E-2</v>
      </c>
      <c r="G183" s="2">
        <v>0.37514055801413199</v>
      </c>
    </row>
    <row r="184" spans="1:7" ht="13.9">
      <c r="A184" s="2" t="s">
        <v>15126</v>
      </c>
      <c r="B184" s="2" t="s">
        <v>15306</v>
      </c>
      <c r="C184" s="2" t="s">
        <v>15128</v>
      </c>
      <c r="D184" s="2" t="s">
        <v>387</v>
      </c>
      <c r="E184" s="2">
        <v>-5.4132363900237603E-2</v>
      </c>
      <c r="F184" s="2">
        <v>4.2053386830367398E-2</v>
      </c>
      <c r="G184" s="2">
        <v>0.198014276445003</v>
      </c>
    </row>
    <row r="185" spans="1:7" ht="13.9">
      <c r="A185" s="2" t="s">
        <v>15126</v>
      </c>
      <c r="B185" s="2" t="s">
        <v>15307</v>
      </c>
      <c r="C185" s="2" t="s">
        <v>15128</v>
      </c>
      <c r="D185" s="2" t="s">
        <v>387</v>
      </c>
      <c r="E185" s="2">
        <v>-3.6727402077611201E-2</v>
      </c>
      <c r="F185" s="2">
        <v>4.8655231811929302E-2</v>
      </c>
      <c r="G185" s="2">
        <v>0.45033898502818398</v>
      </c>
    </row>
    <row r="186" spans="1:7" ht="13.9">
      <c r="A186" s="2" t="s">
        <v>15126</v>
      </c>
      <c r="B186" s="2" t="s">
        <v>15308</v>
      </c>
      <c r="C186" s="2" t="s">
        <v>15128</v>
      </c>
      <c r="D186" s="2" t="s">
        <v>387</v>
      </c>
      <c r="E186" s="2">
        <v>-2.58255922290304E-2</v>
      </c>
      <c r="F186" s="2">
        <v>4.25092520515718E-2</v>
      </c>
      <c r="G186" s="2">
        <v>0.54350007727751104</v>
      </c>
    </row>
    <row r="187" spans="1:7" ht="13.9">
      <c r="A187" s="2" t="s">
        <v>15126</v>
      </c>
      <c r="B187" s="2" t="s">
        <v>15309</v>
      </c>
      <c r="C187" s="2" t="s">
        <v>15128</v>
      </c>
      <c r="D187" s="2" t="s">
        <v>387</v>
      </c>
      <c r="E187" s="2">
        <v>4.6672099802210799E-2</v>
      </c>
      <c r="F187" s="2">
        <v>4.6899831451500097E-2</v>
      </c>
      <c r="G187" s="2">
        <v>0.31966608890523801</v>
      </c>
    </row>
    <row r="188" spans="1:7" ht="13.9">
      <c r="A188" s="2" t="s">
        <v>15126</v>
      </c>
      <c r="B188" s="2" t="s">
        <v>15310</v>
      </c>
      <c r="C188" s="2" t="s">
        <v>15128</v>
      </c>
      <c r="D188" s="2" t="s">
        <v>387</v>
      </c>
      <c r="E188" s="2">
        <v>-1.22737693667428E-2</v>
      </c>
      <c r="F188" s="2">
        <v>4.1521186627570698E-2</v>
      </c>
      <c r="G188" s="2">
        <v>0.76753361275055798</v>
      </c>
    </row>
    <row r="189" spans="1:7" ht="13.9">
      <c r="A189" s="2" t="s">
        <v>15126</v>
      </c>
      <c r="B189" s="2" t="s">
        <v>15311</v>
      </c>
      <c r="C189" s="2" t="s">
        <v>15128</v>
      </c>
      <c r="D189" s="2" t="s">
        <v>387</v>
      </c>
      <c r="E189" s="2">
        <v>-9.1118653197147098E-2</v>
      </c>
      <c r="F189" s="2">
        <v>4.4647154077119298E-2</v>
      </c>
      <c r="G189" s="2">
        <v>4.1264605887804201E-2</v>
      </c>
    </row>
    <row r="190" spans="1:7" ht="13.9">
      <c r="A190" s="2" t="s">
        <v>15126</v>
      </c>
      <c r="B190" s="2" t="s">
        <v>15312</v>
      </c>
      <c r="C190" s="2" t="s">
        <v>15128</v>
      </c>
      <c r="D190" s="2" t="s">
        <v>387</v>
      </c>
      <c r="E190" s="2">
        <v>-2.1754312787221099E-2</v>
      </c>
      <c r="F190" s="2">
        <v>4.06718416999595E-2</v>
      </c>
      <c r="G190" s="2">
        <v>0.592736951986926</v>
      </c>
    </row>
    <row r="191" spans="1:7" ht="13.9">
      <c r="A191" s="2" t="s">
        <v>15126</v>
      </c>
      <c r="B191" s="2" t="s">
        <v>15313</v>
      </c>
      <c r="C191" s="2" t="s">
        <v>15128</v>
      </c>
      <c r="D191" s="2" t="s">
        <v>387</v>
      </c>
      <c r="E191" s="2">
        <v>1.92677121998375E-2</v>
      </c>
      <c r="F191" s="2">
        <v>4.4750119620261701E-2</v>
      </c>
      <c r="G191" s="2">
        <v>0.66678669456981998</v>
      </c>
    </row>
    <row r="192" spans="1:7" ht="13.9">
      <c r="A192" s="2" t="s">
        <v>15126</v>
      </c>
      <c r="B192" s="2" t="s">
        <v>15314</v>
      </c>
      <c r="C192" s="2" t="s">
        <v>15128</v>
      </c>
      <c r="D192" s="2" t="s">
        <v>387</v>
      </c>
      <c r="E192" s="2">
        <v>7.3943689405632698E-3</v>
      </c>
      <c r="F192" s="2">
        <v>4.6070842249931E-2</v>
      </c>
      <c r="G192" s="2">
        <v>0.87248724283599599</v>
      </c>
    </row>
    <row r="193" spans="1:7" ht="13.9">
      <c r="A193" s="2" t="s">
        <v>15126</v>
      </c>
      <c r="B193" s="2" t="s">
        <v>15315</v>
      </c>
      <c r="C193" s="2" t="s">
        <v>15128</v>
      </c>
      <c r="D193" s="2" t="s">
        <v>387</v>
      </c>
      <c r="E193" s="2">
        <v>-0.101791776221094</v>
      </c>
      <c r="F193" s="2">
        <v>4.5462409903358203E-2</v>
      </c>
      <c r="G193" s="2">
        <v>2.5153854653399602E-2</v>
      </c>
    </row>
    <row r="194" spans="1:7" ht="13.9">
      <c r="A194" s="2" t="s">
        <v>15126</v>
      </c>
      <c r="B194" s="2" t="s">
        <v>15316</v>
      </c>
      <c r="C194" s="2" t="s">
        <v>15128</v>
      </c>
      <c r="D194" s="2" t="s">
        <v>387</v>
      </c>
      <c r="E194" s="2">
        <v>-9.5199580626041794E-2</v>
      </c>
      <c r="F194" s="2">
        <v>4.62137331150392E-2</v>
      </c>
      <c r="G194" s="2">
        <v>3.9400008723610797E-2</v>
      </c>
    </row>
    <row r="195" spans="1:7" ht="13.9">
      <c r="A195" s="2" t="s">
        <v>15126</v>
      </c>
      <c r="B195" s="2" t="s">
        <v>15317</v>
      </c>
      <c r="C195" s="2" t="s">
        <v>15128</v>
      </c>
      <c r="D195" s="2" t="s">
        <v>387</v>
      </c>
      <c r="E195" s="2">
        <v>-1.78439977406313E-2</v>
      </c>
      <c r="F195" s="2">
        <v>4.6090360685861899E-2</v>
      </c>
      <c r="G195" s="2">
        <v>0.69864332286956399</v>
      </c>
    </row>
    <row r="196" spans="1:7" ht="13.9">
      <c r="A196" s="2" t="s">
        <v>15126</v>
      </c>
      <c r="B196" s="2" t="s">
        <v>15318</v>
      </c>
      <c r="C196" s="2" t="s">
        <v>15128</v>
      </c>
      <c r="D196" s="2" t="s">
        <v>387</v>
      </c>
      <c r="E196" s="2">
        <v>-7.1226911510327798E-2</v>
      </c>
      <c r="F196" s="2">
        <v>4.2118871879193602E-2</v>
      </c>
      <c r="G196" s="2">
        <v>9.0819123058066401E-2</v>
      </c>
    </row>
    <row r="197" spans="1:7" ht="13.9">
      <c r="A197" s="2" t="s">
        <v>15126</v>
      </c>
      <c r="B197" s="2" t="s">
        <v>15319</v>
      </c>
      <c r="C197" s="2" t="s">
        <v>15128</v>
      </c>
      <c r="D197" s="2" t="s">
        <v>387</v>
      </c>
      <c r="E197" s="2">
        <v>-5.9854242977194397E-2</v>
      </c>
      <c r="F197" s="2">
        <v>4.1213152115638703E-2</v>
      </c>
      <c r="G197" s="2">
        <v>0.14641563031318</v>
      </c>
    </row>
    <row r="198" spans="1:7" ht="13.9">
      <c r="A198" s="2" t="s">
        <v>15126</v>
      </c>
      <c r="B198" s="2" t="s">
        <v>15320</v>
      </c>
      <c r="C198" s="2" t="s">
        <v>15128</v>
      </c>
      <c r="D198" s="2" t="s">
        <v>387</v>
      </c>
      <c r="E198" s="2">
        <v>-4.6056109727147E-2</v>
      </c>
      <c r="F198" s="2">
        <v>4.0999573910862598E-2</v>
      </c>
      <c r="G198" s="2">
        <v>0.26129676274670799</v>
      </c>
    </row>
    <row r="199" spans="1:7" ht="13.9">
      <c r="A199" s="2" t="s">
        <v>15126</v>
      </c>
      <c r="B199" s="2" t="s">
        <v>15321</v>
      </c>
      <c r="C199" s="2" t="s">
        <v>15128</v>
      </c>
      <c r="D199" s="2" t="s">
        <v>387</v>
      </c>
      <c r="E199" s="2">
        <v>-5.1805968732489903E-2</v>
      </c>
      <c r="F199" s="2">
        <v>4.0978381685584597E-2</v>
      </c>
      <c r="G199" s="2">
        <v>0.20614863085738699</v>
      </c>
    </row>
    <row r="200" spans="1:7" ht="13.9">
      <c r="A200" s="2" t="s">
        <v>15126</v>
      </c>
      <c r="B200" s="2" t="s">
        <v>15322</v>
      </c>
      <c r="C200" s="2" t="s">
        <v>15128</v>
      </c>
      <c r="D200" s="2" t="s">
        <v>387</v>
      </c>
      <c r="E200" s="2">
        <v>6.9412120213392201E-2</v>
      </c>
      <c r="F200" s="2">
        <v>4.8002883886134502E-2</v>
      </c>
      <c r="G200" s="2">
        <v>0.148177493299536</v>
      </c>
    </row>
    <row r="201" spans="1:7" ht="13.9">
      <c r="A201" s="2" t="s">
        <v>15126</v>
      </c>
      <c r="B201" s="2" t="s">
        <v>15323</v>
      </c>
      <c r="C201" s="2" t="s">
        <v>15128</v>
      </c>
      <c r="D201" s="2" t="s">
        <v>387</v>
      </c>
      <c r="E201" s="2">
        <v>-2.9416344176520798E-2</v>
      </c>
      <c r="F201" s="2">
        <v>4.1502632840268901E-2</v>
      </c>
      <c r="G201" s="2">
        <v>0.47845939466460902</v>
      </c>
    </row>
    <row r="202" spans="1:7" ht="13.9">
      <c r="A202" s="2" t="s">
        <v>15126</v>
      </c>
      <c r="B202" s="2" t="s">
        <v>15324</v>
      </c>
      <c r="C202" s="2" t="s">
        <v>15128</v>
      </c>
      <c r="D202" s="2" t="s">
        <v>387</v>
      </c>
      <c r="E202" s="2">
        <v>-7.2147172255225406E-2</v>
      </c>
      <c r="F202" s="2">
        <v>4.0475054681850003E-2</v>
      </c>
      <c r="G202" s="2">
        <v>7.466617226293E-2</v>
      </c>
    </row>
    <row r="203" spans="1:7" ht="13.9">
      <c r="A203" s="2" t="s">
        <v>15126</v>
      </c>
      <c r="B203" s="2" t="s">
        <v>15325</v>
      </c>
      <c r="C203" s="2" t="s">
        <v>15128</v>
      </c>
      <c r="D203" s="2" t="s">
        <v>387</v>
      </c>
      <c r="E203" s="2">
        <v>-4.5892423762117001E-3</v>
      </c>
      <c r="F203" s="2">
        <v>4.1282121465946502E-2</v>
      </c>
      <c r="G203" s="2">
        <v>0.91148328994138095</v>
      </c>
    </row>
    <row r="204" spans="1:7" ht="13.9">
      <c r="A204" s="2" t="s">
        <v>15126</v>
      </c>
      <c r="B204" s="2" t="s">
        <v>15326</v>
      </c>
      <c r="C204" s="2" t="s">
        <v>15128</v>
      </c>
      <c r="D204" s="2" t="s">
        <v>387</v>
      </c>
      <c r="E204" s="2">
        <v>-0.109203435574163</v>
      </c>
      <c r="F204" s="2">
        <v>4.4908422181159001E-2</v>
      </c>
      <c r="G204" s="2">
        <v>1.5028494997362699E-2</v>
      </c>
    </row>
    <row r="205" spans="1:7" ht="13.9">
      <c r="A205" s="2" t="s">
        <v>15126</v>
      </c>
      <c r="B205" s="2" t="s">
        <v>15327</v>
      </c>
      <c r="C205" s="2" t="s">
        <v>15128</v>
      </c>
      <c r="D205" s="2" t="s">
        <v>387</v>
      </c>
      <c r="E205" s="2">
        <v>-5.0337933685293497E-2</v>
      </c>
      <c r="F205" s="2">
        <v>4.9806129473876699E-2</v>
      </c>
      <c r="G205" s="2">
        <v>0.31217081643496603</v>
      </c>
    </row>
    <row r="206" spans="1:7" ht="13.9">
      <c r="A206" s="2" t="s">
        <v>15126</v>
      </c>
      <c r="B206" s="2" t="s">
        <v>15328</v>
      </c>
      <c r="C206" s="2" t="s">
        <v>15128</v>
      </c>
      <c r="D206" s="2" t="s">
        <v>387</v>
      </c>
      <c r="E206" s="2">
        <v>6.4192823458576499E-3</v>
      </c>
      <c r="F206" s="2">
        <v>4.2087753059388E-2</v>
      </c>
      <c r="G206" s="2">
        <v>0.87877572575471896</v>
      </c>
    </row>
    <row r="207" spans="1:7" ht="13.9">
      <c r="A207" s="2" t="s">
        <v>15126</v>
      </c>
      <c r="B207" s="2" t="s">
        <v>15329</v>
      </c>
      <c r="C207" s="2" t="s">
        <v>15128</v>
      </c>
      <c r="D207" s="2" t="s">
        <v>387</v>
      </c>
      <c r="E207" s="2">
        <v>6.1860430068362698E-3</v>
      </c>
      <c r="F207" s="2">
        <v>4.1780499582806503E-2</v>
      </c>
      <c r="G207" s="2">
        <v>0.88229499676179401</v>
      </c>
    </row>
    <row r="208" spans="1:7" ht="13.9">
      <c r="A208" s="2" t="s">
        <v>15126</v>
      </c>
      <c r="B208" s="2" t="s">
        <v>15330</v>
      </c>
      <c r="C208" s="2" t="s">
        <v>15128</v>
      </c>
      <c r="D208" s="2" t="s">
        <v>387</v>
      </c>
      <c r="E208" s="2">
        <v>-9.3393079556885403E-3</v>
      </c>
      <c r="F208" s="2">
        <v>4.1401565473002097E-2</v>
      </c>
      <c r="G208" s="2">
        <v>0.82152917196385</v>
      </c>
    </row>
    <row r="209" spans="1:7" ht="13.9">
      <c r="A209" s="2" t="s">
        <v>15126</v>
      </c>
      <c r="B209" s="2" t="s">
        <v>15331</v>
      </c>
      <c r="C209" s="2" t="s">
        <v>15128</v>
      </c>
      <c r="D209" s="2" t="s">
        <v>387</v>
      </c>
      <c r="E209" s="2">
        <v>-4.6007501683047701E-2</v>
      </c>
      <c r="F209" s="2">
        <v>4.2561203832825002E-2</v>
      </c>
      <c r="G209" s="2">
        <v>0.27970923393769898</v>
      </c>
    </row>
    <row r="210" spans="1:7" ht="13.9">
      <c r="A210" s="2" t="s">
        <v>15126</v>
      </c>
      <c r="B210" s="2" t="s">
        <v>15332</v>
      </c>
      <c r="C210" s="2" t="s">
        <v>15128</v>
      </c>
      <c r="D210" s="2" t="s">
        <v>387</v>
      </c>
      <c r="E210" s="2">
        <v>-3.0516850165600101E-2</v>
      </c>
      <c r="F210" s="2">
        <v>4.1581076963219298E-2</v>
      </c>
      <c r="G210" s="2">
        <v>0.46300239042432401</v>
      </c>
    </row>
    <row r="211" spans="1:7" ht="13.9">
      <c r="A211" s="2" t="s">
        <v>15126</v>
      </c>
      <c r="B211" s="2" t="s">
        <v>15333</v>
      </c>
      <c r="C211" s="2" t="s">
        <v>15128</v>
      </c>
      <c r="D211" s="2" t="s">
        <v>387</v>
      </c>
      <c r="E211" s="2">
        <v>-8.0969893634494194E-2</v>
      </c>
      <c r="F211" s="2">
        <v>4.2006456113102497E-2</v>
      </c>
      <c r="G211" s="2">
        <v>5.3910088415261299E-2</v>
      </c>
    </row>
    <row r="212" spans="1:7" ht="13.9">
      <c r="A212" s="2" t="s">
        <v>15126</v>
      </c>
      <c r="B212" s="2" t="s">
        <v>15334</v>
      </c>
      <c r="C212" s="2" t="s">
        <v>15128</v>
      </c>
      <c r="D212" s="2" t="s">
        <v>387</v>
      </c>
      <c r="E212" s="2">
        <v>-3.41934128117245E-2</v>
      </c>
      <c r="F212" s="2">
        <v>4.2686919022280501E-2</v>
      </c>
      <c r="G212" s="2">
        <v>0.42311549811089999</v>
      </c>
    </row>
    <row r="213" spans="1:7" ht="13.9">
      <c r="A213" s="2" t="s">
        <v>15126</v>
      </c>
      <c r="B213" s="2" t="s">
        <v>15335</v>
      </c>
      <c r="C213" s="2" t="s">
        <v>15128</v>
      </c>
      <c r="D213" s="2" t="s">
        <v>387</v>
      </c>
      <c r="E213" s="2">
        <v>-4.9034357917632797E-2</v>
      </c>
      <c r="F213" s="2">
        <v>4.38329498904374E-2</v>
      </c>
      <c r="G213" s="2">
        <v>0.26328336413486397</v>
      </c>
    </row>
    <row r="214" spans="1:7" ht="13.9">
      <c r="A214" s="2" t="s">
        <v>15126</v>
      </c>
      <c r="B214" s="2" t="s">
        <v>15336</v>
      </c>
      <c r="C214" s="2" t="s">
        <v>15128</v>
      </c>
      <c r="D214" s="2" t="s">
        <v>387</v>
      </c>
      <c r="E214" s="2">
        <v>-5.4209705460561301E-2</v>
      </c>
      <c r="F214" s="2">
        <v>4.3487879519249498E-2</v>
      </c>
      <c r="G214" s="2">
        <v>0.21256347925277999</v>
      </c>
    </row>
    <row r="215" spans="1:7" ht="13.9">
      <c r="A215" s="2" t="s">
        <v>15126</v>
      </c>
      <c r="B215" s="2" t="s">
        <v>15337</v>
      </c>
      <c r="C215" s="2" t="s">
        <v>15128</v>
      </c>
      <c r="D215" s="2" t="s">
        <v>387</v>
      </c>
      <c r="E215" s="2">
        <v>-5.6402100715115797E-2</v>
      </c>
      <c r="F215" s="2">
        <v>4.1056988825783299E-2</v>
      </c>
      <c r="G215" s="2">
        <v>0.16951883713103</v>
      </c>
    </row>
    <row r="216" spans="1:7" ht="13.9">
      <c r="A216" s="2" t="s">
        <v>15126</v>
      </c>
      <c r="B216" s="2" t="s">
        <v>15338</v>
      </c>
      <c r="C216" s="2" t="s">
        <v>15128</v>
      </c>
      <c r="D216" s="2" t="s">
        <v>387</v>
      </c>
      <c r="E216" s="2">
        <v>-6.1820025308849301E-2</v>
      </c>
      <c r="F216" s="2">
        <v>4.24377971968916E-2</v>
      </c>
      <c r="G216" s="2">
        <v>0.14519344348084401</v>
      </c>
    </row>
    <row r="217" spans="1:7" ht="13.9">
      <c r="A217" s="2" t="s">
        <v>15126</v>
      </c>
      <c r="B217" s="2" t="s">
        <v>15339</v>
      </c>
      <c r="C217" s="2" t="s">
        <v>15128</v>
      </c>
      <c r="D217" s="2" t="s">
        <v>387</v>
      </c>
      <c r="E217" s="2">
        <v>4.1587971551599401E-3</v>
      </c>
      <c r="F217" s="2">
        <v>4.1534334167297203E-2</v>
      </c>
      <c r="G217" s="2">
        <v>0.92024180130908995</v>
      </c>
    </row>
    <row r="218" spans="1:7" ht="13.9">
      <c r="A218" s="2" t="s">
        <v>15126</v>
      </c>
      <c r="B218" s="2" t="s">
        <v>15340</v>
      </c>
      <c r="C218" s="2" t="s">
        <v>15128</v>
      </c>
      <c r="D218" s="2" t="s">
        <v>387</v>
      </c>
      <c r="E218" s="2">
        <v>-4.6647170847102298E-3</v>
      </c>
      <c r="F218" s="2">
        <v>5.2821726726213297E-2</v>
      </c>
      <c r="G218" s="2">
        <v>0.92962983378476405</v>
      </c>
    </row>
    <row r="219" spans="1:7" ht="13.9">
      <c r="A219" s="2" t="s">
        <v>15126</v>
      </c>
      <c r="B219" s="2" t="s">
        <v>15341</v>
      </c>
      <c r="C219" s="2" t="s">
        <v>15128</v>
      </c>
      <c r="D219" s="2" t="s">
        <v>387</v>
      </c>
      <c r="E219" s="2">
        <v>-4.4796236288226203E-2</v>
      </c>
      <c r="F219" s="2">
        <v>4.11421748372909E-2</v>
      </c>
      <c r="G219" s="2">
        <v>0.27623526976231</v>
      </c>
    </row>
    <row r="220" spans="1:7" ht="13.9">
      <c r="A220" s="2" t="s">
        <v>15126</v>
      </c>
      <c r="B220" s="2" t="s">
        <v>15342</v>
      </c>
      <c r="C220" s="2" t="s">
        <v>15128</v>
      </c>
      <c r="D220" s="2" t="s">
        <v>387</v>
      </c>
      <c r="E220" s="2">
        <v>-4.7783899326829901E-2</v>
      </c>
      <c r="F220" s="2">
        <v>3.8893562559105803E-2</v>
      </c>
      <c r="G220" s="2">
        <v>0.21922887194569601</v>
      </c>
    </row>
    <row r="221" spans="1:7" ht="13.9">
      <c r="A221" s="2" t="s">
        <v>15126</v>
      </c>
      <c r="B221" s="2" t="s">
        <v>15343</v>
      </c>
      <c r="C221" s="2" t="s">
        <v>15128</v>
      </c>
      <c r="D221" s="2" t="s">
        <v>387</v>
      </c>
      <c r="E221" s="2">
        <v>5.01424614404632E-3</v>
      </c>
      <c r="F221" s="2">
        <v>4.2257520582630402E-2</v>
      </c>
      <c r="G221" s="2">
        <v>0.90554531383231696</v>
      </c>
    </row>
    <row r="222" spans="1:7" ht="13.9">
      <c r="A222" s="2" t="s">
        <v>15126</v>
      </c>
      <c r="B222" s="2" t="s">
        <v>15344</v>
      </c>
      <c r="C222" s="2" t="s">
        <v>15128</v>
      </c>
      <c r="D222" s="2" t="s">
        <v>387</v>
      </c>
      <c r="E222" s="2">
        <v>2.8402456986122E-2</v>
      </c>
      <c r="F222" s="2">
        <v>3.7424494189011601E-2</v>
      </c>
      <c r="G222" s="2">
        <v>0.44789626033485602</v>
      </c>
    </row>
    <row r="223" spans="1:7" ht="13.9">
      <c r="A223" s="2" t="s">
        <v>15126</v>
      </c>
      <c r="B223" s="2" t="s">
        <v>15345</v>
      </c>
      <c r="C223" s="2" t="s">
        <v>15128</v>
      </c>
      <c r="D223" s="2" t="s">
        <v>387</v>
      </c>
      <c r="E223" s="2">
        <v>-3.3930156369468299E-2</v>
      </c>
      <c r="F223" s="2">
        <v>4.3242689014830402E-2</v>
      </c>
      <c r="G223" s="2">
        <v>0.432661783690035</v>
      </c>
    </row>
    <row r="224" spans="1:7" ht="13.9">
      <c r="A224" s="2" t="s">
        <v>15126</v>
      </c>
      <c r="B224" s="2" t="s">
        <v>15346</v>
      </c>
      <c r="C224" s="2" t="s">
        <v>15128</v>
      </c>
      <c r="D224" s="2" t="s">
        <v>387</v>
      </c>
      <c r="E224" s="2">
        <v>-5.9914577351908603E-2</v>
      </c>
      <c r="F224" s="2">
        <v>4.2026293288099398E-2</v>
      </c>
      <c r="G224" s="2">
        <v>0.15397082299224499</v>
      </c>
    </row>
    <row r="225" spans="1:7" ht="13.9">
      <c r="A225" s="2" t="s">
        <v>15126</v>
      </c>
      <c r="B225" s="2" t="s">
        <v>15347</v>
      </c>
      <c r="C225" s="2" t="s">
        <v>15128</v>
      </c>
      <c r="D225" s="2" t="s">
        <v>387</v>
      </c>
      <c r="E225" s="2">
        <v>-8.2809720722465494E-2</v>
      </c>
      <c r="F225" s="2">
        <v>4.0791616651351802E-2</v>
      </c>
      <c r="G225" s="2">
        <v>4.2349714690663801E-2</v>
      </c>
    </row>
    <row r="226" spans="1:7" ht="13.9">
      <c r="A226" s="2" t="s">
        <v>15126</v>
      </c>
      <c r="B226" s="2" t="s">
        <v>15348</v>
      </c>
      <c r="C226" s="2" t="s">
        <v>15128</v>
      </c>
      <c r="D226" s="2" t="s">
        <v>387</v>
      </c>
      <c r="E226" s="2">
        <v>-0.10488190402089</v>
      </c>
      <c r="F226" s="2">
        <v>4.7850389606225799E-2</v>
      </c>
      <c r="G226" s="2">
        <v>2.83887883349895E-2</v>
      </c>
    </row>
    <row r="227" spans="1:7" ht="13.9">
      <c r="A227" s="2" t="s">
        <v>15126</v>
      </c>
      <c r="B227" s="2" t="s">
        <v>15349</v>
      </c>
      <c r="C227" s="2" t="s">
        <v>15128</v>
      </c>
      <c r="D227" s="2" t="s">
        <v>387</v>
      </c>
      <c r="E227" s="2">
        <v>-5.72060052836376E-3</v>
      </c>
      <c r="F227" s="2">
        <v>4.13298400280298E-2</v>
      </c>
      <c r="G227" s="2">
        <v>0.88991376753954299</v>
      </c>
    </row>
    <row r="228" spans="1:7" ht="13.9">
      <c r="A228" s="2" t="s">
        <v>15126</v>
      </c>
      <c r="B228" s="2" t="s">
        <v>15350</v>
      </c>
      <c r="C228" s="2" t="s">
        <v>15128</v>
      </c>
      <c r="D228" s="2" t="s">
        <v>387</v>
      </c>
      <c r="E228" s="2">
        <v>-9.0456940033228697E-2</v>
      </c>
      <c r="F228" s="2">
        <v>4.1584106795576503E-2</v>
      </c>
      <c r="G228" s="2">
        <v>2.9609384903457801E-2</v>
      </c>
    </row>
    <row r="229" spans="1:7" ht="13.9">
      <c r="A229" s="2" t="s">
        <v>15126</v>
      </c>
      <c r="B229" s="2" t="s">
        <v>15351</v>
      </c>
      <c r="C229" s="2" t="s">
        <v>15128</v>
      </c>
      <c r="D229" s="2" t="s">
        <v>387</v>
      </c>
      <c r="E229" s="2">
        <v>1.49621238125163E-2</v>
      </c>
      <c r="F229" s="2">
        <v>4.0964983277454799E-2</v>
      </c>
      <c r="G229" s="2">
        <v>0.71493092608165898</v>
      </c>
    </row>
    <row r="230" spans="1:7" ht="13.9">
      <c r="A230" s="2" t="s">
        <v>15126</v>
      </c>
      <c r="B230" s="2" t="s">
        <v>15352</v>
      </c>
      <c r="C230" s="2" t="s">
        <v>15128</v>
      </c>
      <c r="D230" s="2" t="s">
        <v>387</v>
      </c>
      <c r="E230" s="2">
        <v>1.6488213187882799E-4</v>
      </c>
      <c r="F230" s="2">
        <v>4.59470060203577E-2</v>
      </c>
      <c r="G230" s="2">
        <v>0.99713677481040097</v>
      </c>
    </row>
    <row r="231" spans="1:7" ht="13.9">
      <c r="A231" s="2" t="s">
        <v>15126</v>
      </c>
      <c r="B231" s="2" t="s">
        <v>15353</v>
      </c>
      <c r="C231" s="2" t="s">
        <v>15128</v>
      </c>
      <c r="D231" s="2" t="s">
        <v>387</v>
      </c>
      <c r="E231" s="2">
        <v>-4.9728071727250002E-2</v>
      </c>
      <c r="F231" s="2">
        <v>4.3921807866497402E-2</v>
      </c>
      <c r="G231" s="2">
        <v>0.25755226585741398</v>
      </c>
    </row>
    <row r="232" spans="1:7" ht="13.9">
      <c r="A232" s="2" t="s">
        <v>15126</v>
      </c>
      <c r="B232" s="2" t="s">
        <v>15354</v>
      </c>
      <c r="C232" s="2" t="s">
        <v>15128</v>
      </c>
      <c r="D232" s="2" t="s">
        <v>387</v>
      </c>
      <c r="E232" s="2">
        <v>-4.8240013981922798E-2</v>
      </c>
      <c r="F232" s="2">
        <v>4.1598460797535E-2</v>
      </c>
      <c r="G232" s="2">
        <v>0.246187820702362</v>
      </c>
    </row>
    <row r="233" spans="1:7" ht="13.9">
      <c r="A233" s="2" t="s">
        <v>15126</v>
      </c>
      <c r="B233" s="2" t="s">
        <v>15355</v>
      </c>
      <c r="C233" s="2" t="s">
        <v>15128</v>
      </c>
      <c r="D233" s="2" t="s">
        <v>387</v>
      </c>
      <c r="E233" s="2">
        <v>3.4034889905509201E-2</v>
      </c>
      <c r="F233" s="2">
        <v>4.2698244447547301E-2</v>
      </c>
      <c r="G233" s="2">
        <v>0.42539133439716298</v>
      </c>
    </row>
    <row r="234" spans="1:7" ht="13.9">
      <c r="A234" s="2" t="s">
        <v>15126</v>
      </c>
      <c r="B234" s="2" t="s">
        <v>15356</v>
      </c>
      <c r="C234" s="2" t="s">
        <v>15128</v>
      </c>
      <c r="D234" s="2" t="s">
        <v>387</v>
      </c>
      <c r="E234" s="2">
        <v>-3.2429229673109098E-3</v>
      </c>
      <c r="F234" s="2">
        <v>4.7092936430825197E-2</v>
      </c>
      <c r="G234" s="2">
        <v>0.94509931114623102</v>
      </c>
    </row>
    <row r="235" spans="1:7" ht="13.9">
      <c r="A235" s="2" t="s">
        <v>15126</v>
      </c>
      <c r="B235" s="2" t="s">
        <v>15357</v>
      </c>
      <c r="C235" s="2" t="s">
        <v>15128</v>
      </c>
      <c r="D235" s="2" t="s">
        <v>387</v>
      </c>
      <c r="E235" s="2">
        <v>-7.7761919810625801E-2</v>
      </c>
      <c r="F235" s="2">
        <v>4.2315673484048501E-2</v>
      </c>
      <c r="G235" s="2">
        <v>6.6112175609610094E-2</v>
      </c>
    </row>
    <row r="236" spans="1:7" ht="13.9">
      <c r="A236" s="2" t="s">
        <v>15126</v>
      </c>
      <c r="B236" s="2" t="s">
        <v>15358</v>
      </c>
      <c r="C236" s="2" t="s">
        <v>15128</v>
      </c>
      <c r="D236" s="2" t="s">
        <v>387</v>
      </c>
      <c r="E236" s="2">
        <v>8.6053553749239793E-3</v>
      </c>
      <c r="F236" s="2">
        <v>4.3807409780851798E-2</v>
      </c>
      <c r="G236" s="2">
        <v>0.844268867106437</v>
      </c>
    </row>
    <row r="237" spans="1:7" ht="13.9">
      <c r="A237" s="2" t="s">
        <v>15126</v>
      </c>
      <c r="B237" s="2" t="s">
        <v>15358</v>
      </c>
      <c r="C237" s="2" t="s">
        <v>15128</v>
      </c>
      <c r="D237" s="2" t="s">
        <v>387</v>
      </c>
      <c r="E237" s="2">
        <v>2.1390689156209401E-2</v>
      </c>
      <c r="F237" s="2">
        <v>4.32159675173295E-2</v>
      </c>
      <c r="G237" s="2">
        <v>0.62061996246867501</v>
      </c>
    </row>
    <row r="238" spans="1:7" ht="13.9">
      <c r="A238" s="2" t="s">
        <v>15126</v>
      </c>
      <c r="B238" s="2" t="s">
        <v>15359</v>
      </c>
      <c r="C238" s="2" t="s">
        <v>15128</v>
      </c>
      <c r="D238" s="2" t="s">
        <v>387</v>
      </c>
      <c r="E238" s="2">
        <v>-4.4904865263710701E-2</v>
      </c>
      <c r="F238" s="2">
        <v>4.4427673315485E-2</v>
      </c>
      <c r="G238" s="2">
        <v>0.31214046948681501</v>
      </c>
    </row>
    <row r="239" spans="1:7" ht="13.9">
      <c r="A239" s="2" t="s">
        <v>15126</v>
      </c>
      <c r="B239" s="2" t="s">
        <v>15360</v>
      </c>
      <c r="C239" s="2" t="s">
        <v>15128</v>
      </c>
      <c r="D239" s="2" t="s">
        <v>387</v>
      </c>
      <c r="E239" s="2">
        <v>-0.118309460674491</v>
      </c>
      <c r="F239" s="2">
        <v>4.6491875253515898E-2</v>
      </c>
      <c r="G239" s="2">
        <v>1.09360976920479E-2</v>
      </c>
    </row>
    <row r="240" spans="1:7" ht="13.9">
      <c r="A240" s="2" t="s">
        <v>15126</v>
      </c>
      <c r="B240" s="2" t="s">
        <v>15361</v>
      </c>
      <c r="C240" s="2" t="s">
        <v>15128</v>
      </c>
      <c r="D240" s="2" t="s">
        <v>387</v>
      </c>
      <c r="E240" s="2">
        <v>-3.07474230095936E-2</v>
      </c>
      <c r="F240" s="2">
        <v>4.2847572730350801E-2</v>
      </c>
      <c r="G240" s="2">
        <v>0.47300388828829398</v>
      </c>
    </row>
    <row r="241" spans="1:7" ht="13.9">
      <c r="A241" s="2" t="s">
        <v>15126</v>
      </c>
      <c r="B241" s="2" t="s">
        <v>15362</v>
      </c>
      <c r="C241" s="2" t="s">
        <v>15128</v>
      </c>
      <c r="D241" s="2" t="s">
        <v>387</v>
      </c>
      <c r="E241" s="2">
        <v>-9.5845745869318506E-3</v>
      </c>
      <c r="F241" s="2">
        <v>4.4098855794209198E-2</v>
      </c>
      <c r="G241" s="2">
        <v>0.82794110225805995</v>
      </c>
    </row>
    <row r="242" spans="1:7" ht="13.9">
      <c r="A242" s="2" t="s">
        <v>15126</v>
      </c>
      <c r="B242" s="2" t="s">
        <v>15363</v>
      </c>
      <c r="C242" s="2" t="s">
        <v>15128</v>
      </c>
      <c r="D242" s="2" t="s">
        <v>387</v>
      </c>
      <c r="E242" s="2">
        <v>-6.1834684292220402E-2</v>
      </c>
      <c r="F242" s="2">
        <v>4.1908784856215901E-2</v>
      </c>
      <c r="G242" s="2">
        <v>0.14008924423025099</v>
      </c>
    </row>
    <row r="243" spans="1:7" ht="13.9">
      <c r="A243" s="2" t="s">
        <v>15126</v>
      </c>
      <c r="B243" s="2" t="s">
        <v>15364</v>
      </c>
      <c r="C243" s="2" t="s">
        <v>15128</v>
      </c>
      <c r="D243" s="2" t="s">
        <v>387</v>
      </c>
      <c r="E243" s="2">
        <v>-5.2131131732750899E-2</v>
      </c>
      <c r="F243" s="2">
        <v>4.2189788753612102E-2</v>
      </c>
      <c r="G243" s="2">
        <v>0.216594690842492</v>
      </c>
    </row>
    <row r="244" spans="1:7" ht="13.9">
      <c r="A244" s="2" t="s">
        <v>15126</v>
      </c>
      <c r="B244" s="2" t="s">
        <v>15365</v>
      </c>
      <c r="C244" s="2" t="s">
        <v>15128</v>
      </c>
      <c r="D244" s="2" t="s">
        <v>387</v>
      </c>
      <c r="E244" s="2">
        <v>-7.68113192979228E-2</v>
      </c>
      <c r="F244" s="2">
        <v>4.5986813768088101E-2</v>
      </c>
      <c r="G244" s="2">
        <v>9.4861982968493894E-2</v>
      </c>
    </row>
    <row r="245" spans="1:7" ht="13.9">
      <c r="A245" s="2" t="s">
        <v>15126</v>
      </c>
      <c r="B245" s="2" t="s">
        <v>15366</v>
      </c>
      <c r="C245" s="2" t="s">
        <v>15128</v>
      </c>
      <c r="D245" s="2" t="s">
        <v>387</v>
      </c>
      <c r="E245" s="2">
        <v>1.0536482424698601E-2</v>
      </c>
      <c r="F245" s="2">
        <v>4.3423337585394302E-2</v>
      </c>
      <c r="G245" s="2">
        <v>0.80827994184290497</v>
      </c>
    </row>
    <row r="246" spans="1:7" ht="13.9">
      <c r="A246" s="2" t="s">
        <v>15126</v>
      </c>
      <c r="B246" s="2" t="s">
        <v>15367</v>
      </c>
      <c r="C246" s="2" t="s">
        <v>15128</v>
      </c>
      <c r="D246" s="2" t="s">
        <v>387</v>
      </c>
      <c r="E246" s="2">
        <v>1.7432269737410001E-2</v>
      </c>
      <c r="F246" s="2">
        <v>4.2440445044459402E-2</v>
      </c>
      <c r="G246" s="2">
        <v>0.68125833172865702</v>
      </c>
    </row>
    <row r="247" spans="1:7" ht="13.9">
      <c r="A247" s="2" t="s">
        <v>15126</v>
      </c>
      <c r="B247" s="2" t="s">
        <v>15368</v>
      </c>
      <c r="C247" s="2" t="s">
        <v>15128</v>
      </c>
      <c r="D247" s="2" t="s">
        <v>387</v>
      </c>
      <c r="E247" s="2">
        <v>2.9627184961737899E-2</v>
      </c>
      <c r="F247" s="2">
        <v>4.3829299380064898E-2</v>
      </c>
      <c r="G247" s="2">
        <v>0.49906123577025302</v>
      </c>
    </row>
    <row r="248" spans="1:7" ht="13.9">
      <c r="A248" s="2" t="s">
        <v>15126</v>
      </c>
      <c r="B248" s="2" t="s">
        <v>15369</v>
      </c>
      <c r="C248" s="2" t="s">
        <v>15128</v>
      </c>
      <c r="D248" s="2" t="s">
        <v>387</v>
      </c>
      <c r="E248" s="2">
        <v>-4.0024308159298201E-2</v>
      </c>
      <c r="F248" s="2">
        <v>4.11849103440875E-2</v>
      </c>
      <c r="G248" s="2">
        <v>0.33114024214208598</v>
      </c>
    </row>
    <row r="249" spans="1:7" ht="13.9">
      <c r="A249" s="2" t="s">
        <v>15126</v>
      </c>
      <c r="B249" s="2" t="s">
        <v>15370</v>
      </c>
      <c r="C249" s="2" t="s">
        <v>15128</v>
      </c>
      <c r="D249" s="2" t="s">
        <v>387</v>
      </c>
      <c r="E249" s="2">
        <v>1.4087304734705301E-3</v>
      </c>
      <c r="F249" s="2">
        <v>4.2811720529939201E-2</v>
      </c>
      <c r="G249" s="2">
        <v>0.97375014418611405</v>
      </c>
    </row>
    <row r="250" spans="1:7" ht="13.9">
      <c r="A250" s="2" t="s">
        <v>15126</v>
      </c>
      <c r="B250" s="2" t="s">
        <v>15371</v>
      </c>
      <c r="C250" s="2" t="s">
        <v>15128</v>
      </c>
      <c r="D250" s="2" t="s">
        <v>387</v>
      </c>
      <c r="E250" s="2">
        <v>1.1424771999806399E-2</v>
      </c>
      <c r="F250" s="2">
        <v>4.23326161755175E-2</v>
      </c>
      <c r="G250" s="2">
        <v>0.78725174638153905</v>
      </c>
    </row>
    <row r="251" spans="1:7" ht="13.9">
      <c r="A251" s="2" t="s">
        <v>15126</v>
      </c>
      <c r="B251" s="2" t="s">
        <v>15372</v>
      </c>
      <c r="C251" s="2" t="s">
        <v>15128</v>
      </c>
      <c r="D251" s="2" t="s">
        <v>387</v>
      </c>
      <c r="E251" s="2">
        <v>-3.3690691639948402E-2</v>
      </c>
      <c r="F251" s="2">
        <v>3.7433223388998599E-2</v>
      </c>
      <c r="G251" s="2">
        <v>0.36810901135694202</v>
      </c>
    </row>
    <row r="252" spans="1:7" ht="13.9">
      <c r="A252" s="2" t="s">
        <v>15126</v>
      </c>
      <c r="B252" s="2" t="s">
        <v>15373</v>
      </c>
      <c r="C252" s="2" t="s">
        <v>15128</v>
      </c>
      <c r="D252" s="2" t="s">
        <v>387</v>
      </c>
      <c r="E252" s="2">
        <v>-6.11370949402123E-2</v>
      </c>
      <c r="F252" s="2">
        <v>4.2004886988504901E-2</v>
      </c>
      <c r="G252" s="2">
        <v>0.14553759530421001</v>
      </c>
    </row>
    <row r="253" spans="1:7" ht="13.9">
      <c r="A253" s="2" t="s">
        <v>15126</v>
      </c>
      <c r="B253" s="2" t="s">
        <v>15374</v>
      </c>
      <c r="C253" s="2" t="s">
        <v>15128</v>
      </c>
      <c r="D253" s="2" t="s">
        <v>387</v>
      </c>
      <c r="E253" s="2">
        <v>-0.135517388047591</v>
      </c>
      <c r="F253" s="2">
        <v>4.1146616413048502E-2</v>
      </c>
      <c r="G253" s="2">
        <v>9.8939728844011808E-4</v>
      </c>
    </row>
    <row r="254" spans="1:7" ht="13.9">
      <c r="A254" s="2" t="s">
        <v>15126</v>
      </c>
      <c r="B254" s="2" t="s">
        <v>15375</v>
      </c>
      <c r="C254" s="2" t="s">
        <v>15128</v>
      </c>
      <c r="D254" s="2" t="s">
        <v>387</v>
      </c>
      <c r="E254" s="2">
        <v>1.38739085152989E-2</v>
      </c>
      <c r="F254" s="2">
        <v>4.1297693875064503E-2</v>
      </c>
      <c r="G254" s="2">
        <v>0.73690951626995804</v>
      </c>
    </row>
    <row r="255" spans="1:7" ht="13.9">
      <c r="A255" s="2" t="s">
        <v>15126</v>
      </c>
      <c r="B255" s="2" t="s">
        <v>15376</v>
      </c>
      <c r="C255" s="2" t="s">
        <v>15128</v>
      </c>
      <c r="D255" s="2" t="s">
        <v>387</v>
      </c>
      <c r="E255" s="2">
        <v>-2.0747969603804799E-2</v>
      </c>
      <c r="F255" s="2">
        <v>4.5162657080339397E-2</v>
      </c>
      <c r="G255" s="2">
        <v>0.64594305428709797</v>
      </c>
    </row>
    <row r="256" spans="1:7" ht="13.9">
      <c r="A256" s="2" t="s">
        <v>15126</v>
      </c>
      <c r="B256" s="2" t="s">
        <v>15377</v>
      </c>
      <c r="C256" s="2" t="s">
        <v>15128</v>
      </c>
      <c r="D256" s="2" t="s">
        <v>387</v>
      </c>
      <c r="E256" s="2">
        <v>-1.77764070344868E-2</v>
      </c>
      <c r="F256" s="2">
        <v>5.0423628468034498E-2</v>
      </c>
      <c r="G256" s="2">
        <v>0.724432417906134</v>
      </c>
    </row>
    <row r="257" spans="1:7" ht="13.9">
      <c r="A257" s="2" t="s">
        <v>15126</v>
      </c>
      <c r="B257" s="2" t="s">
        <v>15378</v>
      </c>
      <c r="C257" s="2" t="s">
        <v>15128</v>
      </c>
      <c r="D257" s="2" t="s">
        <v>387</v>
      </c>
      <c r="E257" s="2">
        <v>-4.27641815920125E-2</v>
      </c>
      <c r="F257" s="2">
        <v>4.2373511537746801E-2</v>
      </c>
      <c r="G257" s="2">
        <v>0.31286929222931698</v>
      </c>
    </row>
    <row r="258" spans="1:7" ht="13.9">
      <c r="A258" s="2" t="s">
        <v>15126</v>
      </c>
      <c r="B258" s="2" t="s">
        <v>15379</v>
      </c>
      <c r="C258" s="2" t="s">
        <v>15128</v>
      </c>
      <c r="D258" s="2" t="s">
        <v>387</v>
      </c>
      <c r="E258" s="2">
        <v>-5.9894271771652803E-2</v>
      </c>
      <c r="F258" s="2">
        <v>3.4212240295063603E-2</v>
      </c>
      <c r="G258" s="2">
        <v>8.0003127286595296E-2</v>
      </c>
    </row>
    <row r="259" spans="1:7" ht="13.9">
      <c r="A259" s="2" t="s">
        <v>15126</v>
      </c>
      <c r="B259" s="2" t="s">
        <v>15380</v>
      </c>
      <c r="C259" s="2" t="s">
        <v>15128</v>
      </c>
      <c r="D259" s="2" t="s">
        <v>387</v>
      </c>
      <c r="E259" s="2">
        <v>-1.5350183802342601E-3</v>
      </c>
      <c r="F259" s="2">
        <v>4.5307132028857701E-2</v>
      </c>
      <c r="G259" s="2">
        <v>0.97297261736443696</v>
      </c>
    </row>
    <row r="260" spans="1:7" ht="13.9">
      <c r="A260" s="2" t="s">
        <v>15126</v>
      </c>
      <c r="B260" s="2" t="s">
        <v>15381</v>
      </c>
      <c r="C260" s="2" t="s">
        <v>15128</v>
      </c>
      <c r="D260" s="2" t="s">
        <v>387</v>
      </c>
      <c r="E260" s="2">
        <v>3.2122144579529902E-2</v>
      </c>
      <c r="F260" s="2">
        <v>4.1525344910201503E-2</v>
      </c>
      <c r="G260" s="2">
        <v>0.43919390088647597</v>
      </c>
    </row>
    <row r="261" spans="1:7" ht="13.9">
      <c r="A261" s="2" t="s">
        <v>15126</v>
      </c>
      <c r="B261" s="2" t="s">
        <v>15382</v>
      </c>
      <c r="C261" s="2" t="s">
        <v>15128</v>
      </c>
      <c r="D261" s="2" t="s">
        <v>387</v>
      </c>
      <c r="E261" s="2">
        <v>-3.5527102261396298E-2</v>
      </c>
      <c r="F261" s="2">
        <v>4.1154557866468398E-2</v>
      </c>
      <c r="G261" s="2">
        <v>0.38799428249682799</v>
      </c>
    </row>
    <row r="262" spans="1:7" ht="13.9">
      <c r="A262" s="2" t="s">
        <v>15126</v>
      </c>
      <c r="B262" s="2" t="s">
        <v>15383</v>
      </c>
      <c r="C262" s="2" t="s">
        <v>15128</v>
      </c>
      <c r="D262" s="2" t="s">
        <v>387</v>
      </c>
      <c r="E262" s="2">
        <v>-3.4030310967544199E-2</v>
      </c>
      <c r="F262" s="2">
        <v>4.3174841619867503E-2</v>
      </c>
      <c r="G262" s="2">
        <v>0.430581072839469</v>
      </c>
    </row>
    <row r="263" spans="1:7" ht="13.9">
      <c r="A263" s="2" t="s">
        <v>15126</v>
      </c>
      <c r="B263" s="2" t="s">
        <v>15384</v>
      </c>
      <c r="C263" s="2" t="s">
        <v>15128</v>
      </c>
      <c r="D263" s="2" t="s">
        <v>387</v>
      </c>
      <c r="E263" s="2">
        <v>1.39005759457088E-2</v>
      </c>
      <c r="F263" s="2">
        <v>4.33463453668348E-2</v>
      </c>
      <c r="G263" s="2">
        <v>0.74844818581831296</v>
      </c>
    </row>
    <row r="264" spans="1:7" ht="13.9">
      <c r="A264" s="2" t="s">
        <v>15126</v>
      </c>
      <c r="B264" s="2" t="s">
        <v>15385</v>
      </c>
      <c r="C264" s="2" t="s">
        <v>15128</v>
      </c>
      <c r="D264" s="2" t="s">
        <v>387</v>
      </c>
      <c r="E264" s="2">
        <v>-4.5816977270659497E-2</v>
      </c>
      <c r="F264" s="2">
        <v>4.6070359563909001E-2</v>
      </c>
      <c r="G264" s="2">
        <v>0.31997945593316401</v>
      </c>
    </row>
    <row r="265" spans="1:7" ht="13.9">
      <c r="A265" s="2" t="s">
        <v>15126</v>
      </c>
      <c r="B265" s="2" t="s">
        <v>15386</v>
      </c>
      <c r="C265" s="2" t="s">
        <v>15128</v>
      </c>
      <c r="D265" s="2" t="s">
        <v>387</v>
      </c>
      <c r="E265" s="2">
        <v>1.65852031632053E-2</v>
      </c>
      <c r="F265" s="2">
        <v>4.1842513742310801E-2</v>
      </c>
      <c r="G265" s="2">
        <v>0.69183057825957694</v>
      </c>
    </row>
    <row r="266" spans="1:7" ht="13.9">
      <c r="A266" s="2" t="s">
        <v>15126</v>
      </c>
      <c r="B266" s="2" t="s">
        <v>15387</v>
      </c>
      <c r="C266" s="2" t="s">
        <v>15128</v>
      </c>
      <c r="D266" s="2" t="s">
        <v>387</v>
      </c>
      <c r="E266" s="2">
        <v>-7.2050515183602504E-2</v>
      </c>
      <c r="F266" s="2">
        <v>4.2412615667868601E-2</v>
      </c>
      <c r="G266" s="2">
        <v>8.9357035012682398E-2</v>
      </c>
    </row>
    <row r="267" spans="1:7" ht="13.9">
      <c r="A267" s="2" t="s">
        <v>15126</v>
      </c>
      <c r="B267" s="2" t="s">
        <v>15388</v>
      </c>
      <c r="C267" s="2" t="s">
        <v>15128</v>
      </c>
      <c r="D267" s="2" t="s">
        <v>387</v>
      </c>
      <c r="E267" s="2">
        <v>-3.28406087366543E-2</v>
      </c>
      <c r="F267" s="2">
        <v>4.1125577985044001E-2</v>
      </c>
      <c r="G267" s="2">
        <v>0.42455451486712398</v>
      </c>
    </row>
    <row r="268" spans="1:7" ht="13.9">
      <c r="A268" s="2" t="s">
        <v>15126</v>
      </c>
      <c r="B268" s="2" t="s">
        <v>15389</v>
      </c>
      <c r="C268" s="2" t="s">
        <v>15128</v>
      </c>
      <c r="D268" s="2" t="s">
        <v>387</v>
      </c>
      <c r="E268" s="2">
        <v>-1.08424149615547E-2</v>
      </c>
      <c r="F268" s="2">
        <v>4.3080473053058801E-2</v>
      </c>
      <c r="G268" s="2">
        <v>0.80128982566126306</v>
      </c>
    </row>
    <row r="269" spans="1:7" ht="13.9">
      <c r="A269" s="2" t="s">
        <v>15126</v>
      </c>
      <c r="B269" s="2" t="s">
        <v>15390</v>
      </c>
      <c r="C269" s="2" t="s">
        <v>15128</v>
      </c>
      <c r="D269" s="2" t="s">
        <v>387</v>
      </c>
      <c r="E269" s="2">
        <v>-4.6755570466088102E-2</v>
      </c>
      <c r="F269" s="2">
        <v>4.0696841244438203E-2</v>
      </c>
      <c r="G269" s="2">
        <v>0.25060765956965197</v>
      </c>
    </row>
    <row r="270" spans="1:7" ht="13.9">
      <c r="A270" s="2" t="s">
        <v>15126</v>
      </c>
      <c r="B270" s="2" t="s">
        <v>15391</v>
      </c>
      <c r="C270" s="2" t="s">
        <v>15128</v>
      </c>
      <c r="D270" s="2" t="s">
        <v>387</v>
      </c>
      <c r="E270" s="2">
        <v>-5.6629395794148003E-2</v>
      </c>
      <c r="F270" s="2">
        <v>3.8215150978462703E-2</v>
      </c>
      <c r="G270" s="2">
        <v>0.138378301192214</v>
      </c>
    </row>
    <row r="271" spans="1:7" ht="13.9">
      <c r="A271" s="2" t="s">
        <v>15126</v>
      </c>
      <c r="B271" s="2" t="s">
        <v>15392</v>
      </c>
      <c r="C271" s="2" t="s">
        <v>15128</v>
      </c>
      <c r="D271" s="2" t="s">
        <v>387</v>
      </c>
      <c r="E271" s="2">
        <v>-0.117194417878557</v>
      </c>
      <c r="F271" s="2">
        <v>4.1762105342471899E-2</v>
      </c>
      <c r="G271" s="2">
        <v>5.0123614882060796E-3</v>
      </c>
    </row>
    <row r="272" spans="1:7" ht="13.9">
      <c r="A272" s="2" t="s">
        <v>15126</v>
      </c>
      <c r="B272" s="2" t="s">
        <v>15393</v>
      </c>
      <c r="C272" s="2" t="s">
        <v>15128</v>
      </c>
      <c r="D272" s="2" t="s">
        <v>387</v>
      </c>
      <c r="E272" s="2">
        <v>0.128170718110514</v>
      </c>
      <c r="F272" s="2">
        <v>5.240319886658E-2</v>
      </c>
      <c r="G272" s="2">
        <v>1.4450840045631699E-2</v>
      </c>
    </row>
    <row r="273" spans="1:7" ht="13.9">
      <c r="A273" s="2" t="s">
        <v>15126</v>
      </c>
      <c r="B273" s="2" t="s">
        <v>15394</v>
      </c>
      <c r="C273" s="2" t="s">
        <v>15128</v>
      </c>
      <c r="D273" s="2" t="s">
        <v>387</v>
      </c>
      <c r="E273" s="2">
        <v>-2.8688094277687499E-2</v>
      </c>
      <c r="F273" s="2">
        <v>4.6873676454662498E-2</v>
      </c>
      <c r="G273" s="2">
        <v>0.54051793627477396</v>
      </c>
    </row>
    <row r="274" spans="1:7" ht="13.9">
      <c r="A274" s="2" t="s">
        <v>15126</v>
      </c>
      <c r="B274" s="2" t="s">
        <v>15395</v>
      </c>
      <c r="C274" s="2" t="s">
        <v>15128</v>
      </c>
      <c r="D274" s="2" t="s">
        <v>387</v>
      </c>
      <c r="E274" s="2">
        <v>-0.10766872552594001</v>
      </c>
      <c r="F274" s="2">
        <v>4.9952024786148699E-2</v>
      </c>
      <c r="G274" s="2">
        <v>3.11272105705E-2</v>
      </c>
    </row>
    <row r="275" spans="1:7" ht="13.9">
      <c r="A275" s="2" t="s">
        <v>15126</v>
      </c>
      <c r="B275" s="2" t="s">
        <v>15396</v>
      </c>
      <c r="C275" s="2" t="s">
        <v>15128</v>
      </c>
      <c r="D275" s="2" t="s">
        <v>387</v>
      </c>
      <c r="E275" s="2">
        <v>-4.5603253517583299E-2</v>
      </c>
      <c r="F275" s="2">
        <v>4.1544378923188602E-2</v>
      </c>
      <c r="G275" s="2">
        <v>0.272335627810392</v>
      </c>
    </row>
    <row r="276" spans="1:7" ht="13.9">
      <c r="A276" s="2" t="s">
        <v>15126</v>
      </c>
      <c r="B276" s="2" t="s">
        <v>15397</v>
      </c>
      <c r="C276" s="2" t="s">
        <v>15128</v>
      </c>
      <c r="D276" s="2" t="s">
        <v>387</v>
      </c>
      <c r="E276" s="2">
        <v>-3.5086621716402901E-2</v>
      </c>
      <c r="F276" s="2">
        <v>4.1692253833920299E-2</v>
      </c>
      <c r="G276" s="2">
        <v>0.40003309733876002</v>
      </c>
    </row>
    <row r="277" spans="1:7" ht="13.9">
      <c r="A277" s="2" t="s">
        <v>15126</v>
      </c>
      <c r="B277" s="2" t="s">
        <v>15398</v>
      </c>
      <c r="C277" s="2" t="s">
        <v>15128</v>
      </c>
      <c r="D277" s="2" t="s">
        <v>387</v>
      </c>
      <c r="E277" s="2">
        <v>-3.4897574944589199E-2</v>
      </c>
      <c r="F277" s="2">
        <v>4.19816294928557E-2</v>
      </c>
      <c r="G277" s="2">
        <v>0.40582776689945199</v>
      </c>
    </row>
    <row r="278" spans="1:7" ht="13.9">
      <c r="A278" s="2" t="s">
        <v>15126</v>
      </c>
      <c r="B278" s="2" t="s">
        <v>15399</v>
      </c>
      <c r="C278" s="2" t="s">
        <v>15128</v>
      </c>
      <c r="D278" s="2" t="s">
        <v>387</v>
      </c>
      <c r="E278" s="2">
        <v>-3.8245554726989102E-2</v>
      </c>
      <c r="F278" s="2">
        <v>4.5632271163144597E-2</v>
      </c>
      <c r="G278" s="2">
        <v>0.40196041173394198</v>
      </c>
    </row>
    <row r="279" spans="1:7" ht="13.9">
      <c r="A279" s="2" t="s">
        <v>15126</v>
      </c>
      <c r="B279" s="2" t="s">
        <v>15400</v>
      </c>
      <c r="C279" s="2" t="s">
        <v>15128</v>
      </c>
      <c r="D279" s="2" t="s">
        <v>387</v>
      </c>
      <c r="E279" s="2">
        <v>-6.7064021309125199E-2</v>
      </c>
      <c r="F279" s="2">
        <v>4.1679569449260698E-2</v>
      </c>
      <c r="G279" s="2">
        <v>0.107607979027385</v>
      </c>
    </row>
    <row r="280" spans="1:7" ht="13.9">
      <c r="A280" s="2" t="s">
        <v>15126</v>
      </c>
      <c r="B280" s="2" t="s">
        <v>15401</v>
      </c>
      <c r="C280" s="2" t="s">
        <v>15128</v>
      </c>
      <c r="D280" s="2" t="s">
        <v>387</v>
      </c>
      <c r="E280" s="2">
        <v>-5.4823644032128603E-2</v>
      </c>
      <c r="F280" s="2">
        <v>4.1029374333984202E-2</v>
      </c>
      <c r="G280" s="2">
        <v>0.18148236565404899</v>
      </c>
    </row>
    <row r="281" spans="1:7" ht="13.9">
      <c r="A281" s="2" t="s">
        <v>15126</v>
      </c>
      <c r="B281" s="2" t="s">
        <v>15402</v>
      </c>
      <c r="C281" s="2" t="s">
        <v>15128</v>
      </c>
      <c r="D281" s="2" t="s">
        <v>387</v>
      </c>
      <c r="E281" s="2">
        <v>3.4807874934180399E-3</v>
      </c>
      <c r="F281" s="2">
        <v>4.2310242626747797E-2</v>
      </c>
      <c r="G281" s="2">
        <v>0.93443344157098696</v>
      </c>
    </row>
    <row r="282" spans="1:7" ht="13.9">
      <c r="A282" s="2" t="s">
        <v>15126</v>
      </c>
      <c r="B282" s="2" t="s">
        <v>15403</v>
      </c>
      <c r="C282" s="2" t="s">
        <v>15128</v>
      </c>
      <c r="D282" s="2" t="s">
        <v>387</v>
      </c>
      <c r="E282" s="2">
        <v>-3.8009402293534299E-2</v>
      </c>
      <c r="F282" s="2">
        <v>4.1738943818649697E-2</v>
      </c>
      <c r="G282" s="2">
        <v>0.36248192420630398</v>
      </c>
    </row>
    <row r="283" spans="1:7" ht="13.9">
      <c r="A283" s="2" t="s">
        <v>15126</v>
      </c>
      <c r="B283" s="2" t="s">
        <v>15404</v>
      </c>
      <c r="C283" s="2" t="s">
        <v>15128</v>
      </c>
      <c r="D283" s="2" t="s">
        <v>387</v>
      </c>
      <c r="E283" s="2">
        <v>-3.9230608121893301E-2</v>
      </c>
      <c r="F283" s="2">
        <v>4.1132591276999302E-2</v>
      </c>
      <c r="G283" s="2">
        <v>0.34020529050241799</v>
      </c>
    </row>
    <row r="284" spans="1:7" ht="13.9">
      <c r="A284" s="2" t="s">
        <v>15126</v>
      </c>
      <c r="B284" s="2" t="s">
        <v>15405</v>
      </c>
      <c r="C284" s="2" t="s">
        <v>15128</v>
      </c>
      <c r="D284" s="2" t="s">
        <v>387</v>
      </c>
      <c r="E284" s="2">
        <v>-4.6168921548394103E-2</v>
      </c>
      <c r="F284" s="2">
        <v>4.68778200139695E-2</v>
      </c>
      <c r="G284" s="2">
        <v>0.32468412746965303</v>
      </c>
    </row>
    <row r="285" spans="1:7" ht="13.9">
      <c r="A285" s="2" t="s">
        <v>15126</v>
      </c>
      <c r="B285" s="2" t="s">
        <v>15406</v>
      </c>
      <c r="C285" s="2" t="s">
        <v>15128</v>
      </c>
      <c r="D285" s="2" t="s">
        <v>387</v>
      </c>
      <c r="E285" s="2">
        <v>1.5831798095866201E-3</v>
      </c>
      <c r="F285" s="2">
        <v>4.1166066387840101E-2</v>
      </c>
      <c r="G285" s="2">
        <v>0.96932222289624004</v>
      </c>
    </row>
    <row r="286" spans="1:7" ht="13.9">
      <c r="A286" s="2" t="s">
        <v>15126</v>
      </c>
      <c r="B286" s="2" t="s">
        <v>15407</v>
      </c>
      <c r="C286" s="2" t="s">
        <v>15128</v>
      </c>
      <c r="D286" s="2" t="s">
        <v>387</v>
      </c>
      <c r="E286" s="2">
        <v>-1.11758309587228E-2</v>
      </c>
      <c r="F286" s="2">
        <v>4.1746272301971303E-2</v>
      </c>
      <c r="G286" s="2">
        <v>0.78892372457790905</v>
      </c>
    </row>
    <row r="287" spans="1:7" ht="13.9">
      <c r="A287" s="2" t="s">
        <v>15126</v>
      </c>
      <c r="B287" s="2" t="s">
        <v>15408</v>
      </c>
      <c r="C287" s="2" t="s">
        <v>15128</v>
      </c>
      <c r="D287" s="2" t="s">
        <v>387</v>
      </c>
      <c r="E287" s="2">
        <v>5.2484817584509498E-3</v>
      </c>
      <c r="F287" s="2">
        <v>4.1797658764253003E-2</v>
      </c>
      <c r="G287" s="2">
        <v>0.90007326322588899</v>
      </c>
    </row>
    <row r="288" spans="1:7" ht="13.9">
      <c r="A288" s="2" t="s">
        <v>15126</v>
      </c>
      <c r="B288" s="2" t="s">
        <v>15409</v>
      </c>
      <c r="C288" s="2" t="s">
        <v>15128</v>
      </c>
      <c r="D288" s="2" t="s">
        <v>387</v>
      </c>
      <c r="E288" s="2">
        <v>8.5901157515749199E-2</v>
      </c>
      <c r="F288" s="2">
        <v>4.6387392676408998E-2</v>
      </c>
      <c r="G288" s="2">
        <v>6.4051501265371097E-2</v>
      </c>
    </row>
    <row r="289" spans="1:7" ht="13.9">
      <c r="A289" s="2" t="s">
        <v>15126</v>
      </c>
      <c r="B289" s="2" t="s">
        <v>15410</v>
      </c>
      <c r="C289" s="2" t="s">
        <v>15128</v>
      </c>
      <c r="D289" s="2" t="s">
        <v>387</v>
      </c>
      <c r="E289" s="2">
        <v>-3.1304557045231003E-2</v>
      </c>
      <c r="F289" s="2">
        <v>4.1414187469275401E-2</v>
      </c>
      <c r="G289" s="2">
        <v>0.449715340008293</v>
      </c>
    </row>
    <row r="290" spans="1:7" ht="13.9">
      <c r="A290" s="2" t="s">
        <v>15126</v>
      </c>
      <c r="B290" s="2" t="s">
        <v>15411</v>
      </c>
      <c r="C290" s="2" t="s">
        <v>15128</v>
      </c>
      <c r="D290" s="2" t="s">
        <v>387</v>
      </c>
      <c r="E290" s="2">
        <v>-0.101404002417888</v>
      </c>
      <c r="F290" s="2">
        <v>4.1765565060807398E-2</v>
      </c>
      <c r="G290" s="2">
        <v>1.51851394742889E-2</v>
      </c>
    </row>
    <row r="291" spans="1:7" ht="13.9">
      <c r="A291" s="2" t="s">
        <v>15126</v>
      </c>
      <c r="B291" s="2" t="s">
        <v>15412</v>
      </c>
      <c r="C291" s="2" t="s">
        <v>15128</v>
      </c>
      <c r="D291" s="2" t="s">
        <v>387</v>
      </c>
      <c r="E291" s="2">
        <v>-5.1527818395548299E-2</v>
      </c>
      <c r="F291" s="2">
        <v>4.1799658581316103E-2</v>
      </c>
      <c r="G291" s="2">
        <v>0.21767539670295399</v>
      </c>
    </row>
    <row r="292" spans="1:7" ht="13.9">
      <c r="A292" s="2" t="s">
        <v>15126</v>
      </c>
      <c r="B292" s="2" t="s">
        <v>15413</v>
      </c>
      <c r="C292" s="2" t="s">
        <v>15128</v>
      </c>
      <c r="D292" s="2" t="s">
        <v>387</v>
      </c>
      <c r="E292" s="2">
        <v>-3.1817378430096001E-2</v>
      </c>
      <c r="F292" s="2">
        <v>4.15059867420699E-2</v>
      </c>
      <c r="G292" s="2">
        <v>0.443335295302138</v>
      </c>
    </row>
    <row r="293" spans="1:7" ht="13.9">
      <c r="A293" s="2" t="s">
        <v>15126</v>
      </c>
      <c r="B293" s="2" t="s">
        <v>15414</v>
      </c>
      <c r="C293" s="2" t="s">
        <v>15128</v>
      </c>
      <c r="D293" s="2" t="s">
        <v>387</v>
      </c>
      <c r="E293" s="2">
        <v>-2.84927750947368E-2</v>
      </c>
      <c r="F293" s="2">
        <v>3.9772839431647902E-2</v>
      </c>
      <c r="G293" s="2">
        <v>0.47375195463495201</v>
      </c>
    </row>
    <row r="294" spans="1:7" ht="13.9">
      <c r="A294" s="2" t="s">
        <v>15126</v>
      </c>
      <c r="B294" s="2" t="s">
        <v>15415</v>
      </c>
      <c r="C294" s="2" t="s">
        <v>15128</v>
      </c>
      <c r="D294" s="2" t="s">
        <v>387</v>
      </c>
      <c r="E294" s="2">
        <v>-4.8158610979543499E-2</v>
      </c>
      <c r="F294" s="2">
        <v>4.54911821235525E-2</v>
      </c>
      <c r="G294" s="2">
        <v>0.28976550597858303</v>
      </c>
    </row>
    <row r="295" spans="1:7" ht="13.9">
      <c r="A295" s="2" t="s">
        <v>15126</v>
      </c>
      <c r="B295" s="2" t="s">
        <v>15416</v>
      </c>
      <c r="C295" s="2" t="s">
        <v>15128</v>
      </c>
      <c r="D295" s="2" t="s">
        <v>387</v>
      </c>
      <c r="E295" s="2">
        <v>-6.1458331343971398E-2</v>
      </c>
      <c r="F295" s="2">
        <v>4.4616170577581098E-2</v>
      </c>
      <c r="G295" s="2">
        <v>0.168360786855241</v>
      </c>
    </row>
    <row r="296" spans="1:7" ht="13.9">
      <c r="A296" s="2" t="s">
        <v>15126</v>
      </c>
      <c r="B296" s="2" t="s">
        <v>15417</v>
      </c>
      <c r="C296" s="2" t="s">
        <v>15128</v>
      </c>
      <c r="D296" s="2" t="s">
        <v>387</v>
      </c>
      <c r="E296" s="2">
        <v>-6.1254663996076902E-2</v>
      </c>
      <c r="F296" s="2">
        <v>4.5600633122308998E-2</v>
      </c>
      <c r="G296" s="2">
        <v>0.17917958282318</v>
      </c>
    </row>
    <row r="297" spans="1:7" ht="13.9">
      <c r="A297" s="2" t="s">
        <v>15126</v>
      </c>
      <c r="B297" s="2" t="s">
        <v>15418</v>
      </c>
      <c r="C297" s="2" t="s">
        <v>15128</v>
      </c>
      <c r="D297" s="2" t="s">
        <v>387</v>
      </c>
      <c r="E297" s="2">
        <v>-5.9753738447077098E-2</v>
      </c>
      <c r="F297" s="2">
        <v>4.4608748471648897E-2</v>
      </c>
      <c r="G297" s="2">
        <v>0.18040562167590801</v>
      </c>
    </row>
    <row r="298" spans="1:7" ht="13.9">
      <c r="A298" s="2" t="s">
        <v>15126</v>
      </c>
      <c r="B298" s="2" t="s">
        <v>15419</v>
      </c>
      <c r="C298" s="2" t="s">
        <v>15128</v>
      </c>
      <c r="D298" s="2" t="s">
        <v>387</v>
      </c>
      <c r="E298" s="2">
        <v>-0.103537121206876</v>
      </c>
      <c r="F298" s="2">
        <v>4.4529769587846199E-2</v>
      </c>
      <c r="G298" s="2">
        <v>2.00654684576686E-2</v>
      </c>
    </row>
    <row r="299" spans="1:7" ht="13.9">
      <c r="A299" s="2" t="s">
        <v>15126</v>
      </c>
      <c r="B299" s="2" t="s">
        <v>15420</v>
      </c>
      <c r="C299" s="2" t="s">
        <v>15128</v>
      </c>
      <c r="D299" s="2" t="s">
        <v>387</v>
      </c>
      <c r="E299" s="2">
        <v>4.9889171358514497E-3</v>
      </c>
      <c r="F299" s="2">
        <v>4.3883675579244899E-2</v>
      </c>
      <c r="G299" s="2">
        <v>0.90948747699648802</v>
      </c>
    </row>
    <row r="300" spans="1:7" ht="13.9">
      <c r="A300" s="2" t="s">
        <v>15126</v>
      </c>
      <c r="B300" s="2" t="s">
        <v>15421</v>
      </c>
      <c r="C300" s="2" t="s">
        <v>15128</v>
      </c>
      <c r="D300" s="2" t="s">
        <v>387</v>
      </c>
      <c r="E300" s="2">
        <v>-8.7180516475162308E-3</v>
      </c>
      <c r="F300" s="2">
        <v>4.8958583404030899E-2</v>
      </c>
      <c r="G300" s="2">
        <v>0.85866805492033205</v>
      </c>
    </row>
    <row r="301" spans="1:7" ht="13.9">
      <c r="A301" s="2" t="s">
        <v>15126</v>
      </c>
      <c r="B301" s="2" t="s">
        <v>15422</v>
      </c>
      <c r="C301" s="2" t="s">
        <v>15128</v>
      </c>
      <c r="D301" s="2" t="s">
        <v>387</v>
      </c>
      <c r="E301" s="2">
        <v>-2.0533048305263401E-3</v>
      </c>
      <c r="F301" s="2">
        <v>4.2310769359842799E-2</v>
      </c>
      <c r="G301" s="2">
        <v>0.96129454932959202</v>
      </c>
    </row>
    <row r="302" spans="1:7" ht="13.9">
      <c r="A302" s="2" t="s">
        <v>15126</v>
      </c>
      <c r="B302" s="2" t="s">
        <v>15423</v>
      </c>
      <c r="C302" s="2" t="s">
        <v>15128</v>
      </c>
      <c r="D302" s="2" t="s">
        <v>387</v>
      </c>
      <c r="E302" s="2">
        <v>-3.1255245437234597E-2</v>
      </c>
      <c r="F302" s="2">
        <v>4.1932410938607702E-2</v>
      </c>
      <c r="G302" s="2">
        <v>0.456046859646067</v>
      </c>
    </row>
    <row r="303" spans="1:7" ht="13.9">
      <c r="A303" s="2" t="s">
        <v>15126</v>
      </c>
      <c r="B303" s="2" t="s">
        <v>15424</v>
      </c>
      <c r="C303" s="2" t="s">
        <v>15128</v>
      </c>
      <c r="D303" s="2" t="s">
        <v>387</v>
      </c>
      <c r="E303" s="2">
        <v>-2.6524197891276101E-2</v>
      </c>
      <c r="F303" s="2">
        <v>4.7647107088798699E-2</v>
      </c>
      <c r="G303" s="2">
        <v>0.57774599339408095</v>
      </c>
    </row>
    <row r="304" spans="1:7" ht="13.9">
      <c r="A304" s="2" t="s">
        <v>15126</v>
      </c>
      <c r="B304" s="2" t="s">
        <v>15424</v>
      </c>
      <c r="C304" s="2" t="s">
        <v>15128</v>
      </c>
      <c r="D304" s="2" t="s">
        <v>387</v>
      </c>
      <c r="E304" s="2">
        <v>-1.37889398813593E-2</v>
      </c>
      <c r="F304" s="2">
        <v>4.7272793073803998E-2</v>
      </c>
      <c r="G304" s="2">
        <v>0.77052464454563796</v>
      </c>
    </row>
    <row r="305" spans="1:7" ht="13.9">
      <c r="A305" s="2" t="s">
        <v>15126</v>
      </c>
      <c r="B305" s="2" t="s">
        <v>15425</v>
      </c>
      <c r="C305" s="2" t="s">
        <v>15128</v>
      </c>
      <c r="D305" s="2" t="s">
        <v>387</v>
      </c>
      <c r="E305" s="2">
        <v>-5.3284701505675498E-2</v>
      </c>
      <c r="F305" s="2">
        <v>4.1174586373149899E-2</v>
      </c>
      <c r="G305" s="2">
        <v>0.195625267740866</v>
      </c>
    </row>
    <row r="306" spans="1:7" ht="13.9">
      <c r="A306" s="2" t="s">
        <v>15126</v>
      </c>
      <c r="B306" s="2" t="s">
        <v>15426</v>
      </c>
      <c r="C306" s="2" t="s">
        <v>15128</v>
      </c>
      <c r="D306" s="2" t="s">
        <v>387</v>
      </c>
      <c r="E306" s="2">
        <v>8.8374202964424508E-3</v>
      </c>
      <c r="F306" s="2">
        <v>4.3078874236876598E-2</v>
      </c>
      <c r="G306" s="2">
        <v>0.83745875491928601</v>
      </c>
    </row>
    <row r="307" spans="1:7" ht="13.9">
      <c r="A307" s="2" t="s">
        <v>15126</v>
      </c>
      <c r="B307" s="2" t="s">
        <v>15427</v>
      </c>
      <c r="C307" s="2" t="s">
        <v>15128</v>
      </c>
      <c r="D307" s="2" t="s">
        <v>387</v>
      </c>
      <c r="E307" s="2">
        <v>-4.7496441408027799E-2</v>
      </c>
      <c r="F307" s="2">
        <v>4.11153795761545E-2</v>
      </c>
      <c r="G307" s="2">
        <v>0.24800898361021301</v>
      </c>
    </row>
    <row r="308" spans="1:7" ht="13.9">
      <c r="A308" s="2" t="s">
        <v>15126</v>
      </c>
      <c r="B308" s="2" t="s">
        <v>15428</v>
      </c>
      <c r="C308" s="2" t="s">
        <v>15128</v>
      </c>
      <c r="D308" s="2" t="s">
        <v>387</v>
      </c>
      <c r="E308" s="2">
        <v>-3.7490926768366503E-2</v>
      </c>
      <c r="F308" s="2">
        <v>4.4736869256040798E-2</v>
      </c>
      <c r="G308" s="2">
        <v>0.40201274727096797</v>
      </c>
    </row>
    <row r="309" spans="1:7" ht="13.9">
      <c r="A309" s="2" t="s">
        <v>15126</v>
      </c>
      <c r="B309" s="2" t="s">
        <v>15429</v>
      </c>
      <c r="C309" s="2" t="s">
        <v>15128</v>
      </c>
      <c r="D309" s="2" t="s">
        <v>387</v>
      </c>
      <c r="E309" s="2">
        <v>1.5843514648768701E-2</v>
      </c>
      <c r="F309" s="2">
        <v>4.1941225557816299E-2</v>
      </c>
      <c r="G309" s="2">
        <v>0.70561248192157</v>
      </c>
    </row>
    <row r="310" spans="1:7" ht="13.9">
      <c r="A310" s="2" t="s">
        <v>15126</v>
      </c>
      <c r="B310" s="2" t="s">
        <v>15430</v>
      </c>
      <c r="C310" s="2" t="s">
        <v>15128</v>
      </c>
      <c r="D310" s="2" t="s">
        <v>387</v>
      </c>
      <c r="E310" s="2">
        <v>-4.6458361421746301E-2</v>
      </c>
      <c r="F310" s="2">
        <v>4.2459346898669703E-2</v>
      </c>
      <c r="G310" s="2">
        <v>0.273874045708761</v>
      </c>
    </row>
    <row r="311" spans="1:7" ht="13.9">
      <c r="A311" s="2" t="s">
        <v>15126</v>
      </c>
      <c r="B311" s="2" t="s">
        <v>15431</v>
      </c>
      <c r="C311" s="2" t="s">
        <v>15128</v>
      </c>
      <c r="D311" s="2" t="s">
        <v>387</v>
      </c>
      <c r="E311" s="2">
        <v>4.07007238528799E-2</v>
      </c>
      <c r="F311" s="2">
        <v>4.5254239936670097E-2</v>
      </c>
      <c r="G311" s="2">
        <v>0.36845069393135599</v>
      </c>
    </row>
    <row r="312" spans="1:7" ht="13.9">
      <c r="A312" s="2" t="s">
        <v>15126</v>
      </c>
      <c r="B312" s="2" t="s">
        <v>15432</v>
      </c>
      <c r="C312" s="2" t="s">
        <v>15128</v>
      </c>
      <c r="D312" s="2" t="s">
        <v>387</v>
      </c>
      <c r="E312" s="2">
        <v>-3.1752873288701702E-2</v>
      </c>
      <c r="F312" s="2">
        <v>4.16895008146662E-2</v>
      </c>
      <c r="G312" s="2">
        <v>0.446267993817554</v>
      </c>
    </row>
    <row r="313" spans="1:7" ht="13.9">
      <c r="A313" s="2" t="s">
        <v>15126</v>
      </c>
      <c r="B313" s="2" t="s">
        <v>15433</v>
      </c>
      <c r="C313" s="2" t="s">
        <v>15128</v>
      </c>
      <c r="D313" s="2" t="s">
        <v>387</v>
      </c>
      <c r="E313" s="2">
        <v>4.4936239476266099E-2</v>
      </c>
      <c r="F313" s="2">
        <v>4.9104145790991399E-2</v>
      </c>
      <c r="G313" s="2">
        <v>0.36012806377212297</v>
      </c>
    </row>
    <row r="314" spans="1:7" ht="13.9">
      <c r="A314" s="2" t="s">
        <v>15126</v>
      </c>
      <c r="B314" s="2" t="s">
        <v>15434</v>
      </c>
      <c r="C314" s="2" t="s">
        <v>15128</v>
      </c>
      <c r="D314" s="2" t="s">
        <v>387</v>
      </c>
      <c r="E314" s="2">
        <v>-5.7190722800064903E-2</v>
      </c>
      <c r="F314" s="2">
        <v>4.2967095614975602E-2</v>
      </c>
      <c r="G314" s="2">
        <v>0.183177382275759</v>
      </c>
    </row>
    <row r="315" spans="1:7" ht="13.9">
      <c r="A315" s="2" t="s">
        <v>15126</v>
      </c>
      <c r="B315" s="2" t="s">
        <v>15435</v>
      </c>
      <c r="C315" s="2" t="s">
        <v>15128</v>
      </c>
      <c r="D315" s="2" t="s">
        <v>387</v>
      </c>
      <c r="E315" s="2">
        <v>-3.7723983336258003E-2</v>
      </c>
      <c r="F315" s="2">
        <v>4.3611486215403901E-2</v>
      </c>
      <c r="G315" s="2">
        <v>0.387038187713313</v>
      </c>
    </row>
    <row r="316" spans="1:7" ht="13.9">
      <c r="A316" s="2" t="s">
        <v>15126</v>
      </c>
      <c r="B316" s="2" t="s">
        <v>15436</v>
      </c>
      <c r="C316" s="2" t="s">
        <v>15128</v>
      </c>
      <c r="D316" s="2" t="s">
        <v>387</v>
      </c>
      <c r="E316" s="2">
        <v>-6.1988637679771197E-2</v>
      </c>
      <c r="F316" s="2">
        <v>4.15867882893141E-2</v>
      </c>
      <c r="G316" s="2">
        <v>0.13607051738294301</v>
      </c>
    </row>
    <row r="317" spans="1:7" ht="13.9">
      <c r="A317" s="2" t="s">
        <v>15126</v>
      </c>
      <c r="B317" s="2" t="s">
        <v>15437</v>
      </c>
      <c r="C317" s="2" t="s">
        <v>15128</v>
      </c>
      <c r="D317" s="2" t="s">
        <v>387</v>
      </c>
      <c r="E317" s="2">
        <v>-1.8816156206868901E-2</v>
      </c>
      <c r="F317" s="2">
        <v>4.3077785323218598E-2</v>
      </c>
      <c r="G317" s="2">
        <v>0.66226011019228403</v>
      </c>
    </row>
    <row r="318" spans="1:7" ht="13.9">
      <c r="A318" s="2" t="s">
        <v>15126</v>
      </c>
      <c r="B318" s="2" t="s">
        <v>15438</v>
      </c>
      <c r="C318" s="2" t="s">
        <v>15128</v>
      </c>
      <c r="D318" s="2" t="s">
        <v>387</v>
      </c>
      <c r="E318" s="2">
        <v>-3.3764406672141999E-2</v>
      </c>
      <c r="F318" s="2">
        <v>5.0015122996763098E-2</v>
      </c>
      <c r="G318" s="2">
        <v>0.49962243166187198</v>
      </c>
    </row>
    <row r="319" spans="1:7" ht="13.9">
      <c r="A319" s="2" t="s">
        <v>15126</v>
      </c>
      <c r="B319" s="2" t="s">
        <v>15439</v>
      </c>
      <c r="C319" s="2" t="s">
        <v>15128</v>
      </c>
      <c r="D319" s="2" t="s">
        <v>387</v>
      </c>
      <c r="E319" s="2">
        <v>1.2034853591778199E-2</v>
      </c>
      <c r="F319" s="2">
        <v>4.1167831279723399E-2</v>
      </c>
      <c r="G319" s="2">
        <v>0.77002946768909497</v>
      </c>
    </row>
    <row r="320" spans="1:7" ht="13.9">
      <c r="A320" s="2" t="s">
        <v>15126</v>
      </c>
      <c r="B320" s="2" t="s">
        <v>15440</v>
      </c>
      <c r="C320" s="2" t="s">
        <v>15128</v>
      </c>
      <c r="D320" s="2" t="s">
        <v>387</v>
      </c>
      <c r="E320" s="2">
        <v>6.0816796031078002E-3</v>
      </c>
      <c r="F320" s="2">
        <v>4.5561885436286101E-2</v>
      </c>
      <c r="G320" s="2">
        <v>0.89381240688305297</v>
      </c>
    </row>
    <row r="321" spans="1:7" ht="13.9">
      <c r="A321" s="2" t="s">
        <v>15126</v>
      </c>
      <c r="B321" s="2" t="s">
        <v>15441</v>
      </c>
      <c r="C321" s="2" t="s">
        <v>15128</v>
      </c>
      <c r="D321" s="2" t="s">
        <v>387</v>
      </c>
      <c r="E321" s="2">
        <v>-1.23082891558133E-2</v>
      </c>
      <c r="F321" s="2">
        <v>5.0836335583704102E-2</v>
      </c>
      <c r="G321" s="2">
        <v>0.80869029708547502</v>
      </c>
    </row>
    <row r="322" spans="1:7" ht="13.9">
      <c r="A322" s="2" t="s">
        <v>15126</v>
      </c>
      <c r="B322" s="2" t="s">
        <v>15442</v>
      </c>
      <c r="C322" s="2" t="s">
        <v>15128</v>
      </c>
      <c r="D322" s="2" t="s">
        <v>387</v>
      </c>
      <c r="E322" s="2">
        <v>1.8671580956778299E-2</v>
      </c>
      <c r="F322" s="2">
        <v>4.0486962517777302E-2</v>
      </c>
      <c r="G322" s="2">
        <v>0.64467294976927803</v>
      </c>
    </row>
    <row r="323" spans="1:7" ht="13.9">
      <c r="A323" s="2" t="s">
        <v>15126</v>
      </c>
      <c r="B323" s="2" t="s">
        <v>15443</v>
      </c>
      <c r="C323" s="2" t="s">
        <v>15128</v>
      </c>
      <c r="D323" s="2" t="s">
        <v>387</v>
      </c>
      <c r="E323" s="2">
        <v>-6.4645404138273493E-2</v>
      </c>
      <c r="F323" s="2">
        <v>4.2472787919152002E-2</v>
      </c>
      <c r="G323" s="2">
        <v>0.12799833859343601</v>
      </c>
    </row>
    <row r="324" spans="1:7" ht="13.9">
      <c r="A324" s="2" t="s">
        <v>15126</v>
      </c>
      <c r="B324" s="2" t="s">
        <v>15444</v>
      </c>
      <c r="C324" s="2" t="s">
        <v>15128</v>
      </c>
      <c r="D324" s="2" t="s">
        <v>387</v>
      </c>
      <c r="E324" s="2">
        <v>7.5049898537026998E-3</v>
      </c>
      <c r="F324" s="2">
        <v>4.1976105821526499E-2</v>
      </c>
      <c r="G324" s="2">
        <v>0.85810106564815303</v>
      </c>
    </row>
    <row r="325" spans="1:7" ht="13.9">
      <c r="A325" s="2" t="s">
        <v>15126</v>
      </c>
      <c r="B325" s="2" t="s">
        <v>15445</v>
      </c>
      <c r="C325" s="2" t="s">
        <v>15128</v>
      </c>
      <c r="D325" s="2" t="s">
        <v>387</v>
      </c>
      <c r="E325" s="2">
        <v>-5.1261201470398504E-3</v>
      </c>
      <c r="F325" s="2">
        <v>4.4334542323782797E-2</v>
      </c>
      <c r="G325" s="2">
        <v>0.90795084468173803</v>
      </c>
    </row>
    <row r="326" spans="1:7" ht="13.9">
      <c r="A326" s="2" t="s">
        <v>15126</v>
      </c>
      <c r="B326" s="2" t="s">
        <v>15446</v>
      </c>
      <c r="C326" s="2" t="s">
        <v>15128</v>
      </c>
      <c r="D326" s="2" t="s">
        <v>387</v>
      </c>
      <c r="E326" s="2">
        <v>-2.6232858986466798E-2</v>
      </c>
      <c r="F326" s="2">
        <v>5.0813239129301697E-2</v>
      </c>
      <c r="G326" s="2">
        <v>0.60567260742405205</v>
      </c>
    </row>
    <row r="327" spans="1:7" ht="13.9">
      <c r="A327" s="2" t="s">
        <v>15126</v>
      </c>
      <c r="B327" s="2" t="s">
        <v>15447</v>
      </c>
      <c r="C327" s="2" t="s">
        <v>15128</v>
      </c>
      <c r="D327" s="2" t="s">
        <v>387</v>
      </c>
      <c r="E327" s="2">
        <v>5.2421839747825204E-3</v>
      </c>
      <c r="F327" s="2">
        <v>4.5091933704148802E-2</v>
      </c>
      <c r="G327" s="2">
        <v>0.90745007552609303</v>
      </c>
    </row>
    <row r="328" spans="1:7" ht="13.9">
      <c r="A328" s="2" t="s">
        <v>15126</v>
      </c>
      <c r="B328" s="2" t="s">
        <v>15448</v>
      </c>
      <c r="C328" s="2" t="s">
        <v>15128</v>
      </c>
      <c r="D328" s="2" t="s">
        <v>387</v>
      </c>
      <c r="E328" s="2">
        <v>-3.6793690585477601E-2</v>
      </c>
      <c r="F328" s="2">
        <v>4.1128168019361699E-2</v>
      </c>
      <c r="G328" s="2">
        <v>0.37099534175423099</v>
      </c>
    </row>
    <row r="329" spans="1:7" ht="13.9">
      <c r="A329" s="2" t="s">
        <v>15126</v>
      </c>
      <c r="B329" s="2" t="s">
        <v>15449</v>
      </c>
      <c r="C329" s="2" t="s">
        <v>15128</v>
      </c>
      <c r="D329" s="2" t="s">
        <v>387</v>
      </c>
      <c r="E329" s="2">
        <v>-2.64330793036609E-2</v>
      </c>
      <c r="F329" s="2">
        <v>4.1164166876904301E-2</v>
      </c>
      <c r="G329" s="2">
        <v>0.52078352931123595</v>
      </c>
    </row>
    <row r="330" spans="1:7" ht="13.9">
      <c r="A330" s="2" t="s">
        <v>15126</v>
      </c>
      <c r="B330" s="2" t="s">
        <v>15450</v>
      </c>
      <c r="C330" s="2" t="s">
        <v>15128</v>
      </c>
      <c r="D330" s="2" t="s">
        <v>387</v>
      </c>
      <c r="E330" s="2">
        <v>4.6195935805215402E-2</v>
      </c>
      <c r="F330" s="2">
        <v>4.0048152409203501E-2</v>
      </c>
      <c r="G330" s="2">
        <v>0.248701202297746</v>
      </c>
    </row>
    <row r="331" spans="1:7" ht="13.9">
      <c r="A331" s="2" t="s">
        <v>15126</v>
      </c>
      <c r="B331" s="2" t="s">
        <v>15451</v>
      </c>
      <c r="C331" s="2" t="s">
        <v>15128</v>
      </c>
      <c r="D331" s="2" t="s">
        <v>387</v>
      </c>
      <c r="E331" s="2">
        <v>-5.2298753393727002E-3</v>
      </c>
      <c r="F331" s="2">
        <v>4.1820260028667802E-2</v>
      </c>
      <c r="G331" s="2">
        <v>0.90047919961352396</v>
      </c>
    </row>
    <row r="332" spans="1:7" ht="13.9">
      <c r="A332" s="2" t="s">
        <v>15126</v>
      </c>
      <c r="B332" s="2" t="s">
        <v>15452</v>
      </c>
      <c r="C332" s="2" t="s">
        <v>15128</v>
      </c>
      <c r="D332" s="2" t="s">
        <v>387</v>
      </c>
      <c r="E332" s="2">
        <v>-4.69407697178547E-2</v>
      </c>
      <c r="F332" s="2">
        <v>4.4451220286961197E-2</v>
      </c>
      <c r="G332" s="2">
        <v>0.290965325785914</v>
      </c>
    </row>
    <row r="333" spans="1:7" ht="13.9">
      <c r="A333" s="2" t="s">
        <v>15126</v>
      </c>
      <c r="B333" s="2" t="s">
        <v>15453</v>
      </c>
      <c r="C333" s="2" t="s">
        <v>15128</v>
      </c>
      <c r="D333" s="2" t="s">
        <v>387</v>
      </c>
      <c r="E333" s="2">
        <v>-6.4305846586236004E-2</v>
      </c>
      <c r="F333" s="2">
        <v>4.71904900286792E-2</v>
      </c>
      <c r="G333" s="2">
        <v>0.172981314934119</v>
      </c>
    </row>
    <row r="334" spans="1:7" ht="13.9">
      <c r="A334" s="2" t="s">
        <v>15126</v>
      </c>
      <c r="B334" s="2" t="s">
        <v>15454</v>
      </c>
      <c r="C334" s="2" t="s">
        <v>15128</v>
      </c>
      <c r="D334" s="2" t="s">
        <v>387</v>
      </c>
      <c r="E334" s="2">
        <v>-3.5806270463324102E-2</v>
      </c>
      <c r="F334" s="2">
        <v>4.4362887965912201E-2</v>
      </c>
      <c r="G334" s="2">
        <v>0.41959609960022698</v>
      </c>
    </row>
    <row r="335" spans="1:7" ht="13.9">
      <c r="A335" s="2" t="s">
        <v>15126</v>
      </c>
      <c r="B335" s="2" t="s">
        <v>15455</v>
      </c>
      <c r="C335" s="2" t="s">
        <v>15128</v>
      </c>
      <c r="D335" s="2" t="s">
        <v>387</v>
      </c>
      <c r="E335" s="2">
        <v>-3.68079528819934E-2</v>
      </c>
      <c r="F335" s="2">
        <v>4.1141945078998599E-2</v>
      </c>
      <c r="G335" s="2">
        <v>0.37097016322812698</v>
      </c>
    </row>
    <row r="336" spans="1:7" ht="13.9">
      <c r="A336" s="2" t="s">
        <v>15126</v>
      </c>
      <c r="B336" s="2" t="s">
        <v>15456</v>
      </c>
      <c r="C336" s="2" t="s">
        <v>15128</v>
      </c>
      <c r="D336" s="2" t="s">
        <v>387</v>
      </c>
      <c r="E336" s="2">
        <v>-3.2911234160101499E-2</v>
      </c>
      <c r="F336" s="2">
        <v>4.1388943274647302E-2</v>
      </c>
      <c r="G336" s="2">
        <v>0.42651478688644301</v>
      </c>
    </row>
    <row r="337" spans="1:7" ht="13.9">
      <c r="A337" s="2" t="s">
        <v>15126</v>
      </c>
      <c r="B337" s="2" t="s">
        <v>15457</v>
      </c>
      <c r="C337" s="2" t="s">
        <v>15128</v>
      </c>
      <c r="D337" s="2" t="s">
        <v>387</v>
      </c>
      <c r="E337" s="2">
        <v>6.21232557499522E-2</v>
      </c>
      <c r="F337" s="2">
        <v>4.04113038795854E-2</v>
      </c>
      <c r="G337" s="2">
        <v>0.12422617118000399</v>
      </c>
    </row>
    <row r="338" spans="1:7" ht="13.9">
      <c r="A338" s="2" t="s">
        <v>15126</v>
      </c>
      <c r="B338" s="2" t="s">
        <v>15458</v>
      </c>
      <c r="C338" s="2" t="s">
        <v>15128</v>
      </c>
      <c r="D338" s="2" t="s">
        <v>387</v>
      </c>
      <c r="E338" s="2">
        <v>2.06775194907808E-2</v>
      </c>
      <c r="F338" s="2">
        <v>4.1305170371494303E-2</v>
      </c>
      <c r="G338" s="2">
        <v>0.616650085667106</v>
      </c>
    </row>
    <row r="339" spans="1:7" ht="13.9">
      <c r="A339" s="2" t="s">
        <v>15126</v>
      </c>
      <c r="B339" s="2" t="s">
        <v>15459</v>
      </c>
      <c r="C339" s="2" t="s">
        <v>15128</v>
      </c>
      <c r="D339" s="2" t="s">
        <v>387</v>
      </c>
      <c r="E339" s="2">
        <v>1.8218227148057702E-2</v>
      </c>
      <c r="F339" s="2">
        <v>4.2051083993245898E-2</v>
      </c>
      <c r="G339" s="2">
        <v>0.66484015412951702</v>
      </c>
    </row>
    <row r="340" spans="1:7" ht="13.9">
      <c r="A340" s="2" t="s">
        <v>15126</v>
      </c>
      <c r="B340" s="2" t="s">
        <v>15460</v>
      </c>
      <c r="C340" s="2" t="s">
        <v>15128</v>
      </c>
      <c r="D340" s="2" t="s">
        <v>387</v>
      </c>
      <c r="E340" s="2">
        <v>3.6787938317489402E-3</v>
      </c>
      <c r="F340" s="2">
        <v>4.2582251809888103E-2</v>
      </c>
      <c r="G340" s="2">
        <v>0.93115428477818896</v>
      </c>
    </row>
    <row r="341" spans="1:7" ht="13.9">
      <c r="A341" s="2" t="s">
        <v>15126</v>
      </c>
      <c r="B341" s="2" t="s">
        <v>15461</v>
      </c>
      <c r="C341" s="2" t="s">
        <v>15128</v>
      </c>
      <c r="D341" s="2" t="s">
        <v>387</v>
      </c>
      <c r="E341" s="2">
        <v>-0.15565524079882401</v>
      </c>
      <c r="F341" s="2">
        <v>4.2141488875867501E-2</v>
      </c>
      <c r="G341" s="2">
        <v>2.2107183282599099E-4</v>
      </c>
    </row>
    <row r="342" spans="1:7" ht="13.9">
      <c r="A342" s="2" t="s">
        <v>15126</v>
      </c>
      <c r="B342" s="2" t="s">
        <v>15462</v>
      </c>
      <c r="C342" s="2" t="s">
        <v>15128</v>
      </c>
      <c r="D342" s="2" t="s">
        <v>387</v>
      </c>
      <c r="E342" s="2">
        <v>-7.1679034965207306E-2</v>
      </c>
      <c r="F342" s="2">
        <v>4.1895947904171199E-2</v>
      </c>
      <c r="G342" s="2">
        <v>8.7102845984632998E-2</v>
      </c>
    </row>
    <row r="343" spans="1:7" ht="13.9">
      <c r="A343" s="2" t="s">
        <v>15126</v>
      </c>
      <c r="B343" s="2" t="s">
        <v>15463</v>
      </c>
      <c r="C343" s="2" t="s">
        <v>15128</v>
      </c>
      <c r="D343" s="2" t="s">
        <v>387</v>
      </c>
      <c r="E343" s="2">
        <v>-7.2055629899141105E-2</v>
      </c>
      <c r="F343" s="2">
        <v>4.5090895412593798E-2</v>
      </c>
      <c r="G343" s="2">
        <v>0.110041106351793</v>
      </c>
    </row>
    <row r="344" spans="1:7" ht="13.9">
      <c r="A344" s="2" t="s">
        <v>15126</v>
      </c>
      <c r="B344" s="2" t="s">
        <v>15464</v>
      </c>
      <c r="C344" s="2" t="s">
        <v>15128</v>
      </c>
      <c r="D344" s="2" t="s">
        <v>387</v>
      </c>
      <c r="E344" s="2">
        <v>-3.4726156480107601E-2</v>
      </c>
      <c r="F344" s="2">
        <v>4.4895342327236298E-2</v>
      </c>
      <c r="G344" s="2">
        <v>0.439231678500141</v>
      </c>
    </row>
    <row r="345" spans="1:7" ht="13.9">
      <c r="A345" s="2" t="s">
        <v>15126</v>
      </c>
      <c r="B345" s="2" t="s">
        <v>15465</v>
      </c>
      <c r="C345" s="2" t="s">
        <v>15128</v>
      </c>
      <c r="D345" s="2" t="s">
        <v>387</v>
      </c>
      <c r="E345" s="2">
        <v>6.8113381389131797E-3</v>
      </c>
      <c r="F345" s="2">
        <v>4.1793441742323599E-2</v>
      </c>
      <c r="G345" s="2">
        <v>0.87053713949464595</v>
      </c>
    </row>
    <row r="346" spans="1:7" ht="13.9">
      <c r="A346" s="2" t="s">
        <v>15126</v>
      </c>
      <c r="B346" s="2" t="s">
        <v>15466</v>
      </c>
      <c r="C346" s="2" t="s">
        <v>15128</v>
      </c>
      <c r="D346" s="2" t="s">
        <v>387</v>
      </c>
      <c r="E346" s="2">
        <v>-9.4513441125498407E-2</v>
      </c>
      <c r="F346" s="2">
        <v>4.8212029153755498E-2</v>
      </c>
      <c r="G346" s="2">
        <v>4.99524978195705E-2</v>
      </c>
    </row>
    <row r="347" spans="1:7" ht="13.9">
      <c r="A347" s="2" t="s">
        <v>15126</v>
      </c>
      <c r="B347" s="2" t="s">
        <v>15467</v>
      </c>
      <c r="C347" s="2" t="s">
        <v>15128</v>
      </c>
      <c r="D347" s="2" t="s">
        <v>387</v>
      </c>
      <c r="E347" s="2">
        <v>-2.81406284597716E-2</v>
      </c>
      <c r="F347" s="2">
        <v>4.5073738784592698E-2</v>
      </c>
      <c r="G347" s="2">
        <v>0.53241465693592405</v>
      </c>
    </row>
    <row r="348" spans="1:7" ht="13.9">
      <c r="A348" s="2" t="s">
        <v>15126</v>
      </c>
      <c r="B348" s="2" t="s">
        <v>15468</v>
      </c>
      <c r="C348" s="2" t="s">
        <v>15128</v>
      </c>
      <c r="D348" s="2" t="s">
        <v>387</v>
      </c>
      <c r="E348" s="2">
        <v>-6.6556791591000598E-3</v>
      </c>
      <c r="F348" s="2">
        <v>4.4383640289738499E-2</v>
      </c>
      <c r="G348" s="2">
        <v>0.88079780089330895</v>
      </c>
    </row>
    <row r="349" spans="1:7" ht="13.9">
      <c r="A349" s="2" t="s">
        <v>15126</v>
      </c>
      <c r="B349" s="2" t="s">
        <v>15469</v>
      </c>
      <c r="C349" s="2" t="s">
        <v>15128</v>
      </c>
      <c r="D349" s="2" t="s">
        <v>387</v>
      </c>
      <c r="E349" s="2">
        <v>2.1569147357524202E-2</v>
      </c>
      <c r="F349" s="2">
        <v>4.1292954365751498E-2</v>
      </c>
      <c r="G349" s="2">
        <v>0.60143049499600798</v>
      </c>
    </row>
    <row r="350" spans="1:7" ht="13.9">
      <c r="A350" s="2" t="s">
        <v>15126</v>
      </c>
      <c r="B350" s="2" t="s">
        <v>15470</v>
      </c>
      <c r="C350" s="2" t="s">
        <v>15128</v>
      </c>
      <c r="D350" s="2" t="s">
        <v>387</v>
      </c>
      <c r="E350" s="2">
        <v>-7.0166992814501894E-2</v>
      </c>
      <c r="F350" s="2">
        <v>4.1536048182983197E-2</v>
      </c>
      <c r="G350" s="2">
        <v>9.1161277272266195E-2</v>
      </c>
    </row>
    <row r="351" spans="1:7" ht="13.9">
      <c r="A351" s="2" t="s">
        <v>15126</v>
      </c>
      <c r="B351" s="2" t="s">
        <v>15471</v>
      </c>
      <c r="C351" s="2" t="s">
        <v>15128</v>
      </c>
      <c r="D351" s="2" t="s">
        <v>387</v>
      </c>
      <c r="E351" s="2">
        <v>-7.4614925147352296E-2</v>
      </c>
      <c r="F351" s="2">
        <v>4.21707630545195E-2</v>
      </c>
      <c r="G351" s="2">
        <v>7.6835145889749198E-2</v>
      </c>
    </row>
    <row r="352" spans="1:7" ht="13.9">
      <c r="A352" s="2" t="s">
        <v>15126</v>
      </c>
      <c r="B352" s="2" t="s">
        <v>15472</v>
      </c>
      <c r="C352" s="2" t="s">
        <v>15128</v>
      </c>
      <c r="D352" s="2" t="s">
        <v>387</v>
      </c>
      <c r="E352" s="2">
        <v>-7.0010254760928703E-2</v>
      </c>
      <c r="F352" s="2">
        <v>4.1707503847403002E-2</v>
      </c>
      <c r="G352" s="2">
        <v>9.3229845135254993E-2</v>
      </c>
    </row>
    <row r="353" spans="1:7" ht="13.9">
      <c r="A353" s="2" t="s">
        <v>15126</v>
      </c>
      <c r="B353" s="2" t="s">
        <v>15473</v>
      </c>
      <c r="C353" s="2" t="s">
        <v>15128</v>
      </c>
      <c r="D353" s="2" t="s">
        <v>387</v>
      </c>
      <c r="E353" s="2">
        <v>-5.2782056046045099E-2</v>
      </c>
      <c r="F353" s="2">
        <v>3.9388620718158997E-2</v>
      </c>
      <c r="G353" s="2">
        <v>0.180234579728032</v>
      </c>
    </row>
    <row r="354" spans="1:7" ht="13.9">
      <c r="A354" s="2" t="s">
        <v>15126</v>
      </c>
      <c r="B354" s="2" t="s">
        <v>15474</v>
      </c>
      <c r="C354" s="2" t="s">
        <v>15128</v>
      </c>
      <c r="D354" s="2" t="s">
        <v>387</v>
      </c>
      <c r="E354" s="2">
        <v>-1.5709595231991402E-2</v>
      </c>
      <c r="F354" s="2">
        <v>4.0697311865926802E-2</v>
      </c>
      <c r="G354" s="2">
        <v>0.69948879184678903</v>
      </c>
    </row>
    <row r="355" spans="1:7" ht="13.9">
      <c r="A355" s="2" t="s">
        <v>15126</v>
      </c>
      <c r="B355" s="2" t="s">
        <v>15475</v>
      </c>
      <c r="C355" s="2" t="s">
        <v>15128</v>
      </c>
      <c r="D355" s="2" t="s">
        <v>387</v>
      </c>
      <c r="E355" s="2">
        <v>-3.4522085663321898E-2</v>
      </c>
      <c r="F355" s="2">
        <v>4.6898632832411101E-2</v>
      </c>
      <c r="G355" s="2">
        <v>0.46166981637621701</v>
      </c>
    </row>
    <row r="356" spans="1:7" ht="13.9">
      <c r="A356" s="2" t="s">
        <v>15126</v>
      </c>
      <c r="B356" s="2" t="s">
        <v>15476</v>
      </c>
      <c r="C356" s="2" t="s">
        <v>15128</v>
      </c>
      <c r="D356" s="2" t="s">
        <v>387</v>
      </c>
      <c r="E356" s="2">
        <v>9.6502509147643693E-3</v>
      </c>
      <c r="F356" s="2">
        <v>4.1073247636725103E-2</v>
      </c>
      <c r="G356" s="2">
        <v>0.814245814306918</v>
      </c>
    </row>
    <row r="357" spans="1:7" ht="13.9">
      <c r="A357" s="2" t="s">
        <v>15126</v>
      </c>
      <c r="B357" s="2" t="s">
        <v>15477</v>
      </c>
      <c r="C357" s="2" t="s">
        <v>15128</v>
      </c>
      <c r="D357" s="2" t="s">
        <v>387</v>
      </c>
      <c r="E357" s="2">
        <v>-4.4934003157549003E-3</v>
      </c>
      <c r="F357" s="2">
        <v>4.3703808901609402E-2</v>
      </c>
      <c r="G357" s="2">
        <v>0.91810992350568599</v>
      </c>
    </row>
    <row r="358" spans="1:7" ht="13.9">
      <c r="A358" s="2" t="s">
        <v>15126</v>
      </c>
      <c r="B358" s="2" t="s">
        <v>15478</v>
      </c>
      <c r="C358" s="2" t="s">
        <v>15128</v>
      </c>
      <c r="D358" s="2" t="s">
        <v>387</v>
      </c>
      <c r="E358" s="2">
        <v>3.8562756679742301E-2</v>
      </c>
      <c r="F358" s="2">
        <v>5.1060205244184698E-2</v>
      </c>
      <c r="G358" s="2">
        <v>0.45010443674568101</v>
      </c>
    </row>
    <row r="359" spans="1:7" ht="13.9">
      <c r="A359" s="2" t="s">
        <v>15126</v>
      </c>
      <c r="B359" s="2" t="s">
        <v>15479</v>
      </c>
      <c r="C359" s="2" t="s">
        <v>15128</v>
      </c>
      <c r="D359" s="2" t="s">
        <v>387</v>
      </c>
      <c r="E359" s="2">
        <v>-2.8371358601319799E-2</v>
      </c>
      <c r="F359" s="2">
        <v>4.2510116402332501E-2</v>
      </c>
      <c r="G359" s="2">
        <v>0.50451505984549705</v>
      </c>
    </row>
    <row r="360" spans="1:7" ht="13.9">
      <c r="A360" s="2" t="s">
        <v>15126</v>
      </c>
      <c r="B360" s="2" t="s">
        <v>15480</v>
      </c>
      <c r="C360" s="2" t="s">
        <v>15128</v>
      </c>
      <c r="D360" s="2" t="s">
        <v>387</v>
      </c>
      <c r="E360" s="2">
        <v>-2.7747391334986299E-2</v>
      </c>
      <c r="F360" s="2">
        <v>4.4473065682309597E-2</v>
      </c>
      <c r="G360" s="2">
        <v>0.53268372538678799</v>
      </c>
    </row>
    <row r="361" spans="1:7" ht="13.9">
      <c r="A361" s="2" t="s">
        <v>15126</v>
      </c>
      <c r="B361" s="2" t="s">
        <v>15481</v>
      </c>
      <c r="C361" s="2" t="s">
        <v>15128</v>
      </c>
      <c r="D361" s="2" t="s">
        <v>387</v>
      </c>
      <c r="E361" s="2">
        <v>-3.7957648385123097E-2</v>
      </c>
      <c r="F361" s="2">
        <v>4.3436460216128903E-2</v>
      </c>
      <c r="G361" s="2">
        <v>0.38219119940296098</v>
      </c>
    </row>
    <row r="362" spans="1:7" ht="13.9">
      <c r="A362" s="2" t="s">
        <v>15126</v>
      </c>
      <c r="B362" s="2" t="s">
        <v>15482</v>
      </c>
      <c r="C362" s="2" t="s">
        <v>15128</v>
      </c>
      <c r="D362" s="2" t="s">
        <v>387</v>
      </c>
      <c r="E362" s="2">
        <v>-1.5042610587175501E-2</v>
      </c>
      <c r="F362" s="2">
        <v>4.5667831105532998E-2</v>
      </c>
      <c r="G362" s="2">
        <v>0.74185954017678002</v>
      </c>
    </row>
    <row r="363" spans="1:7" ht="13.9">
      <c r="A363" s="2" t="s">
        <v>15126</v>
      </c>
      <c r="B363" s="2" t="s">
        <v>15483</v>
      </c>
      <c r="C363" s="2" t="s">
        <v>15128</v>
      </c>
      <c r="D363" s="2" t="s">
        <v>387</v>
      </c>
      <c r="E363" s="2">
        <v>1.46879567378621E-2</v>
      </c>
      <c r="F363" s="2">
        <v>4.5570679616463002E-2</v>
      </c>
      <c r="G363" s="2">
        <v>0.74721667809123604</v>
      </c>
    </row>
    <row r="364" spans="1:7" ht="13.9">
      <c r="A364" s="2" t="s">
        <v>15126</v>
      </c>
      <c r="B364" s="2" t="s">
        <v>15484</v>
      </c>
      <c r="C364" s="2" t="s">
        <v>15128</v>
      </c>
      <c r="D364" s="2" t="s">
        <v>387</v>
      </c>
      <c r="E364" s="2">
        <v>6.7217049611842904E-3</v>
      </c>
      <c r="F364" s="2">
        <v>4.4770834159510199E-2</v>
      </c>
      <c r="G364" s="2">
        <v>0.88065747650527604</v>
      </c>
    </row>
    <row r="365" spans="1:7" ht="13.9">
      <c r="A365" s="2" t="s">
        <v>15126</v>
      </c>
      <c r="B365" s="2" t="s">
        <v>15485</v>
      </c>
      <c r="C365" s="2" t="s">
        <v>15128</v>
      </c>
      <c r="D365" s="2" t="s">
        <v>387</v>
      </c>
      <c r="E365" s="2">
        <v>-2.3580079914868799E-2</v>
      </c>
      <c r="F365" s="2">
        <v>4.3833537939317303E-2</v>
      </c>
      <c r="G365" s="2">
        <v>0.59061427428826396</v>
      </c>
    </row>
    <row r="366" spans="1:7" ht="13.9">
      <c r="A366" s="2" t="s">
        <v>15126</v>
      </c>
      <c r="B366" s="2" t="s">
        <v>15486</v>
      </c>
      <c r="C366" s="2" t="s">
        <v>15128</v>
      </c>
      <c r="D366" s="2" t="s">
        <v>387</v>
      </c>
      <c r="E366" s="2">
        <v>-2.6974656660325801E-2</v>
      </c>
      <c r="F366" s="2">
        <v>4.9773050242839602E-2</v>
      </c>
      <c r="G366" s="2">
        <v>0.58785084590624603</v>
      </c>
    </row>
    <row r="367" spans="1:7" ht="13.9">
      <c r="A367" s="2" t="s">
        <v>15126</v>
      </c>
      <c r="B367" s="2" t="s">
        <v>15487</v>
      </c>
      <c r="C367" s="2" t="s">
        <v>15128</v>
      </c>
      <c r="D367" s="2" t="s">
        <v>387</v>
      </c>
      <c r="E367" s="2">
        <v>-5.5144926034129002E-2</v>
      </c>
      <c r="F367" s="2">
        <v>4.3824266720430799E-2</v>
      </c>
      <c r="G367" s="2">
        <v>0.20827625937390901</v>
      </c>
    </row>
    <row r="368" spans="1:7" ht="13.9">
      <c r="A368" s="2" t="s">
        <v>15126</v>
      </c>
      <c r="B368" s="2" t="s">
        <v>15488</v>
      </c>
      <c r="C368" s="2" t="s">
        <v>15128</v>
      </c>
      <c r="D368" s="2" t="s">
        <v>387</v>
      </c>
      <c r="E368" s="2">
        <v>-1.6066314842509099E-2</v>
      </c>
      <c r="F368" s="2">
        <v>4.2603477451521501E-2</v>
      </c>
      <c r="G368" s="2">
        <v>0.706089811150868</v>
      </c>
    </row>
    <row r="369" spans="1:7" ht="13.9">
      <c r="A369" s="2" t="s">
        <v>15126</v>
      </c>
      <c r="B369" s="2" t="s">
        <v>15489</v>
      </c>
      <c r="C369" s="2" t="s">
        <v>15128</v>
      </c>
      <c r="D369" s="2" t="s">
        <v>387</v>
      </c>
      <c r="E369" s="2">
        <v>6.5503270764545998E-2</v>
      </c>
      <c r="F369" s="2">
        <v>4.2401027975497101E-2</v>
      </c>
      <c r="G369" s="2">
        <v>0.12238230629834999</v>
      </c>
    </row>
    <row r="370" spans="1:7" ht="13.9">
      <c r="A370" s="2" t="s">
        <v>15126</v>
      </c>
      <c r="B370" s="2" t="s">
        <v>15490</v>
      </c>
      <c r="C370" s="2" t="s">
        <v>15128</v>
      </c>
      <c r="D370" s="2" t="s">
        <v>387</v>
      </c>
      <c r="E370" s="2">
        <v>2.9381481067520098E-3</v>
      </c>
      <c r="F370" s="2">
        <v>4.8263069206893799E-2</v>
      </c>
      <c r="G370" s="2">
        <v>0.95145655225085002</v>
      </c>
    </row>
    <row r="371" spans="1:7" ht="13.9">
      <c r="A371" s="2" t="s">
        <v>15126</v>
      </c>
      <c r="B371" s="2" t="s">
        <v>15491</v>
      </c>
      <c r="C371" s="2" t="s">
        <v>15128</v>
      </c>
      <c r="D371" s="2" t="s">
        <v>387</v>
      </c>
      <c r="E371" s="2">
        <v>1.55810705709588E-2</v>
      </c>
      <c r="F371" s="2">
        <v>4.47525143934384E-2</v>
      </c>
      <c r="G371" s="2">
        <v>0.72771943609344403</v>
      </c>
    </row>
    <row r="372" spans="1:7" ht="13.9">
      <c r="A372" s="2" t="s">
        <v>15126</v>
      </c>
      <c r="B372" s="2" t="s">
        <v>15492</v>
      </c>
      <c r="C372" s="2" t="s">
        <v>15128</v>
      </c>
      <c r="D372" s="2" t="s">
        <v>387</v>
      </c>
      <c r="E372" s="2">
        <v>3.1001083764541099E-2</v>
      </c>
      <c r="F372" s="2">
        <v>4.3879831799716398E-2</v>
      </c>
      <c r="G372" s="2">
        <v>0.47987749925796702</v>
      </c>
    </row>
    <row r="373" spans="1:7" ht="13.9">
      <c r="A373" s="2" t="s">
        <v>15126</v>
      </c>
      <c r="B373" s="2" t="s">
        <v>15493</v>
      </c>
      <c r="C373" s="2" t="s">
        <v>15128</v>
      </c>
      <c r="D373" s="2" t="s">
        <v>387</v>
      </c>
      <c r="E373" s="2">
        <v>-2.8120249100958801E-4</v>
      </c>
      <c r="F373" s="2">
        <v>4.2539062036038897E-2</v>
      </c>
      <c r="G373" s="2">
        <v>0.99472565963520398</v>
      </c>
    </row>
    <row r="374" spans="1:7" ht="13.9">
      <c r="A374" s="2" t="s">
        <v>15126</v>
      </c>
      <c r="B374" s="2" t="s">
        <v>15494</v>
      </c>
      <c r="C374" s="2" t="s">
        <v>15128</v>
      </c>
      <c r="D374" s="2" t="s">
        <v>387</v>
      </c>
      <c r="E374" s="2">
        <v>-5.7005381628205702E-3</v>
      </c>
      <c r="F374" s="2">
        <v>4.9461559598851297E-2</v>
      </c>
      <c r="G374" s="2">
        <v>0.90824547140077105</v>
      </c>
    </row>
    <row r="375" spans="1:7" ht="13.9">
      <c r="A375" s="2" t="s">
        <v>15126</v>
      </c>
      <c r="B375" s="2" t="s">
        <v>15495</v>
      </c>
      <c r="C375" s="2" t="s">
        <v>15128</v>
      </c>
      <c r="D375" s="2" t="s">
        <v>387</v>
      </c>
      <c r="E375" s="2">
        <v>-4.67901452868352E-2</v>
      </c>
      <c r="F375" s="2">
        <v>3.9621388666452803E-2</v>
      </c>
      <c r="G375" s="2">
        <v>0.237629943158496</v>
      </c>
    </row>
    <row r="376" spans="1:7" ht="13.9">
      <c r="A376" s="2" t="s">
        <v>15126</v>
      </c>
      <c r="B376" s="2" t="s">
        <v>15496</v>
      </c>
      <c r="C376" s="2" t="s">
        <v>15128</v>
      </c>
      <c r="D376" s="2" t="s">
        <v>387</v>
      </c>
      <c r="E376" s="2">
        <v>-6.5345927543128193E-2</v>
      </c>
      <c r="F376" s="2">
        <v>4.2364135437175598E-2</v>
      </c>
      <c r="G376" s="2">
        <v>0.122956444602563</v>
      </c>
    </row>
    <row r="377" spans="1:7" ht="13.9">
      <c r="A377" s="2" t="s">
        <v>15126</v>
      </c>
      <c r="B377" s="2" t="s">
        <v>15497</v>
      </c>
      <c r="C377" s="2" t="s">
        <v>15128</v>
      </c>
      <c r="D377" s="2" t="s">
        <v>387</v>
      </c>
      <c r="E377" s="2">
        <v>3.6323899901429301E-3</v>
      </c>
      <c r="F377" s="2">
        <v>4.2947751440593401E-2</v>
      </c>
      <c r="G377" s="2">
        <v>0.93259772159479704</v>
      </c>
    </row>
    <row r="378" spans="1:7" ht="13.9">
      <c r="A378" s="2" t="s">
        <v>15126</v>
      </c>
      <c r="B378" s="2" t="s">
        <v>15498</v>
      </c>
      <c r="C378" s="2" t="s">
        <v>15128</v>
      </c>
      <c r="D378" s="2" t="s">
        <v>387</v>
      </c>
      <c r="E378" s="2">
        <v>1.0411581312588699E-2</v>
      </c>
      <c r="F378" s="2">
        <v>4.4834854976721898E-2</v>
      </c>
      <c r="G378" s="2">
        <v>0.81636660252434001</v>
      </c>
    </row>
    <row r="379" spans="1:7" ht="13.9">
      <c r="A379" s="2" t="s">
        <v>15126</v>
      </c>
      <c r="B379" s="2" t="s">
        <v>15499</v>
      </c>
      <c r="C379" s="2" t="s">
        <v>15128</v>
      </c>
      <c r="D379" s="2" t="s">
        <v>387</v>
      </c>
      <c r="E379" s="2">
        <v>-2.7344374996558701E-2</v>
      </c>
      <c r="F379" s="2">
        <v>4.2335267163640798E-2</v>
      </c>
      <c r="G379" s="2">
        <v>0.51834372284753505</v>
      </c>
    </row>
    <row r="380" spans="1:7" ht="13.9">
      <c r="A380" s="2" t="s">
        <v>15126</v>
      </c>
      <c r="B380" s="2" t="s">
        <v>15500</v>
      </c>
      <c r="C380" s="2" t="s">
        <v>15128</v>
      </c>
      <c r="D380" s="2" t="s">
        <v>387</v>
      </c>
      <c r="E380" s="2">
        <v>6.4580132687134303E-3</v>
      </c>
      <c r="F380" s="2">
        <v>4.5870337688712598E-2</v>
      </c>
      <c r="G380" s="2">
        <v>0.88803707593198</v>
      </c>
    </row>
    <row r="381" spans="1:7" ht="13.9">
      <c r="A381" s="2" t="s">
        <v>15126</v>
      </c>
      <c r="B381" s="2" t="s">
        <v>15501</v>
      </c>
      <c r="C381" s="2" t="s">
        <v>15128</v>
      </c>
      <c r="D381" s="2" t="s">
        <v>387</v>
      </c>
      <c r="E381" s="2">
        <v>-5.7063711249129801E-3</v>
      </c>
      <c r="F381" s="2">
        <v>4.1417319725204203E-2</v>
      </c>
      <c r="G381" s="2">
        <v>0.89041633667675602</v>
      </c>
    </row>
    <row r="382" spans="1:7" ht="13.9">
      <c r="A382" s="2" t="s">
        <v>15126</v>
      </c>
      <c r="B382" s="2" t="s">
        <v>15502</v>
      </c>
      <c r="C382" s="2" t="s">
        <v>15128</v>
      </c>
      <c r="D382" s="2" t="s">
        <v>387</v>
      </c>
      <c r="E382" s="2">
        <v>-3.5097769362841903E-2</v>
      </c>
      <c r="F382" s="2">
        <v>4.1878251255976599E-2</v>
      </c>
      <c r="G382" s="2">
        <v>0.40197981322795101</v>
      </c>
    </row>
    <row r="383" spans="1:7" ht="13.9">
      <c r="A383" s="2" t="s">
        <v>15126</v>
      </c>
      <c r="B383" s="2" t="s">
        <v>15503</v>
      </c>
      <c r="C383" s="2" t="s">
        <v>15128</v>
      </c>
      <c r="D383" s="2" t="s">
        <v>387</v>
      </c>
      <c r="E383" s="2">
        <v>-8.8990239424844603E-2</v>
      </c>
      <c r="F383" s="2">
        <v>4.3735702314806599E-2</v>
      </c>
      <c r="G383" s="2">
        <v>4.1878292194143303E-2</v>
      </c>
    </row>
    <row r="384" spans="1:7" ht="13.9">
      <c r="A384" s="2" t="s">
        <v>15126</v>
      </c>
      <c r="B384" s="2" t="s">
        <v>15504</v>
      </c>
      <c r="C384" s="2" t="s">
        <v>15128</v>
      </c>
      <c r="D384" s="2" t="s">
        <v>387</v>
      </c>
      <c r="E384" s="2">
        <v>-3.2908625085202398E-2</v>
      </c>
      <c r="F384" s="2">
        <v>4.2357506066416799E-2</v>
      </c>
      <c r="G384" s="2">
        <v>0.437202746400431</v>
      </c>
    </row>
    <row r="385" spans="1:7" ht="13.9">
      <c r="A385" s="2" t="s">
        <v>15126</v>
      </c>
      <c r="B385" s="2" t="s">
        <v>15505</v>
      </c>
      <c r="C385" s="2" t="s">
        <v>15128</v>
      </c>
      <c r="D385" s="2" t="s">
        <v>387</v>
      </c>
      <c r="E385" s="2">
        <v>-4.3271022311454403E-2</v>
      </c>
      <c r="F385" s="2">
        <v>4.6733043502616402E-2</v>
      </c>
      <c r="G385" s="2">
        <v>0.35448797185305603</v>
      </c>
    </row>
    <row r="386" spans="1:7" ht="13.9">
      <c r="A386" s="2" t="s">
        <v>15126</v>
      </c>
      <c r="B386" s="2" t="s">
        <v>15506</v>
      </c>
      <c r="C386" s="2" t="s">
        <v>15128</v>
      </c>
      <c r="D386" s="2" t="s">
        <v>387</v>
      </c>
      <c r="E386" s="2">
        <v>2.3380697720007601E-2</v>
      </c>
      <c r="F386" s="2">
        <v>5.0198392640040702E-2</v>
      </c>
      <c r="G386" s="2">
        <v>0.64138310174330104</v>
      </c>
    </row>
    <row r="387" spans="1:7" ht="13.9">
      <c r="A387" s="2" t="s">
        <v>15126</v>
      </c>
      <c r="B387" s="2" t="s">
        <v>15507</v>
      </c>
      <c r="C387" s="2" t="s">
        <v>15128</v>
      </c>
      <c r="D387" s="2" t="s">
        <v>387</v>
      </c>
      <c r="E387" s="2">
        <v>-5.9874022700188698E-2</v>
      </c>
      <c r="F387" s="2">
        <v>4.2084494651530302E-2</v>
      </c>
      <c r="G387" s="2">
        <v>0.154820300371838</v>
      </c>
    </row>
    <row r="388" spans="1:7" ht="13.9">
      <c r="A388" s="2" t="s">
        <v>15126</v>
      </c>
      <c r="B388" s="2" t="s">
        <v>15508</v>
      </c>
      <c r="C388" s="2" t="s">
        <v>15128</v>
      </c>
      <c r="D388" s="2" t="s">
        <v>387</v>
      </c>
      <c r="E388" s="2">
        <v>-5.6052598429717E-2</v>
      </c>
      <c r="F388" s="2">
        <v>4.47960389234211E-2</v>
      </c>
      <c r="G388" s="2">
        <v>0.21083062304146799</v>
      </c>
    </row>
    <row r="389" spans="1:7" ht="13.9">
      <c r="A389" s="2" t="s">
        <v>15126</v>
      </c>
      <c r="B389" s="2" t="s">
        <v>15509</v>
      </c>
      <c r="C389" s="2" t="s">
        <v>15128</v>
      </c>
      <c r="D389" s="2" t="s">
        <v>387</v>
      </c>
      <c r="E389" s="2">
        <v>-5.0420844762086102E-2</v>
      </c>
      <c r="F389" s="2">
        <v>4.3079784193713701E-2</v>
      </c>
      <c r="G389" s="2">
        <v>0.24183755816897501</v>
      </c>
    </row>
    <row r="390" spans="1:7" ht="13.9">
      <c r="A390" s="2" t="s">
        <v>15126</v>
      </c>
      <c r="B390" s="2" t="s">
        <v>15510</v>
      </c>
      <c r="C390" s="2" t="s">
        <v>15128</v>
      </c>
      <c r="D390" s="2" t="s">
        <v>387</v>
      </c>
      <c r="E390" s="2">
        <v>-4.1534235249496398E-2</v>
      </c>
      <c r="F390" s="2">
        <v>4.3975359239482703E-2</v>
      </c>
      <c r="G390" s="2">
        <v>0.34491991123949101</v>
      </c>
    </row>
    <row r="391" spans="1:7" ht="13.9">
      <c r="A391" s="2" t="s">
        <v>15126</v>
      </c>
      <c r="B391" s="2" t="s">
        <v>15511</v>
      </c>
      <c r="C391" s="2" t="s">
        <v>15128</v>
      </c>
      <c r="D391" s="2" t="s">
        <v>387</v>
      </c>
      <c r="E391" s="2">
        <v>-4.6632753643543801E-2</v>
      </c>
      <c r="F391" s="2">
        <v>4.2859925439329601E-2</v>
      </c>
      <c r="G391" s="2">
        <v>0.27658321349495102</v>
      </c>
    </row>
    <row r="392" spans="1:7" ht="13.9">
      <c r="A392" s="2" t="s">
        <v>15126</v>
      </c>
      <c r="B392" s="2" t="s">
        <v>15512</v>
      </c>
      <c r="C392" s="2" t="s">
        <v>15128</v>
      </c>
      <c r="D392" s="2" t="s">
        <v>387</v>
      </c>
      <c r="E392" s="2">
        <v>-5.8655103842478497E-2</v>
      </c>
      <c r="F392" s="2">
        <v>4.4889222499343802E-2</v>
      </c>
      <c r="G392" s="2">
        <v>0.191327056011624</v>
      </c>
    </row>
    <row r="393" spans="1:7" ht="13.9">
      <c r="A393" s="2" t="s">
        <v>15126</v>
      </c>
      <c r="B393" s="2" t="s">
        <v>15513</v>
      </c>
      <c r="C393" s="2" t="s">
        <v>15128</v>
      </c>
      <c r="D393" s="2" t="s">
        <v>387</v>
      </c>
      <c r="E393" s="2">
        <v>-4.2294096025168197E-2</v>
      </c>
      <c r="F393" s="2">
        <v>4.3575213353191401E-2</v>
      </c>
      <c r="G393" s="2">
        <v>0.33174757520307602</v>
      </c>
    </row>
    <row r="394" spans="1:7" ht="13.9">
      <c r="A394" s="2" t="s">
        <v>15126</v>
      </c>
      <c r="B394" s="2" t="s">
        <v>15514</v>
      </c>
      <c r="C394" s="2" t="s">
        <v>15128</v>
      </c>
      <c r="D394" s="2" t="s">
        <v>387</v>
      </c>
      <c r="E394" s="2">
        <v>2.1712340194946101E-2</v>
      </c>
      <c r="F394" s="2">
        <v>4.2277813518016301E-2</v>
      </c>
      <c r="G394" s="2">
        <v>0.60755723197352096</v>
      </c>
    </row>
    <row r="395" spans="1:7" ht="13.9">
      <c r="A395" s="2" t="s">
        <v>15126</v>
      </c>
      <c r="B395" s="2" t="s">
        <v>15515</v>
      </c>
      <c r="C395" s="2" t="s">
        <v>15128</v>
      </c>
      <c r="D395" s="2" t="s">
        <v>387</v>
      </c>
      <c r="E395" s="2">
        <v>5.0990091568140501E-2</v>
      </c>
      <c r="F395" s="2">
        <v>4.1510582324667401E-2</v>
      </c>
      <c r="G395" s="2">
        <v>0.21931047660728301</v>
      </c>
    </row>
    <row r="396" spans="1:7" ht="13.9">
      <c r="A396" s="2" t="s">
        <v>15126</v>
      </c>
      <c r="B396" s="2" t="s">
        <v>15516</v>
      </c>
      <c r="C396" s="2" t="s">
        <v>15128</v>
      </c>
      <c r="D396" s="2" t="s">
        <v>387</v>
      </c>
      <c r="E396" s="2">
        <v>-1.7362738113431999E-2</v>
      </c>
      <c r="F396" s="2">
        <v>4.3040794446303897E-2</v>
      </c>
      <c r="G396" s="2">
        <v>0.68665259169462101</v>
      </c>
    </row>
    <row r="397" spans="1:7" ht="13.9">
      <c r="A397" s="2" t="s">
        <v>15126</v>
      </c>
      <c r="B397" s="2" t="s">
        <v>15517</v>
      </c>
      <c r="C397" s="2" t="s">
        <v>15128</v>
      </c>
      <c r="D397" s="2" t="s">
        <v>387</v>
      </c>
      <c r="E397" s="2">
        <v>-8.2388399378947402E-2</v>
      </c>
      <c r="F397" s="2">
        <v>4.3590647904225899E-2</v>
      </c>
      <c r="G397" s="2">
        <v>5.87515944690657E-2</v>
      </c>
    </row>
    <row r="398" spans="1:7" ht="13.9">
      <c r="A398" s="2" t="s">
        <v>15126</v>
      </c>
      <c r="B398" s="2" t="s">
        <v>15518</v>
      </c>
      <c r="C398" s="2" t="s">
        <v>15128</v>
      </c>
      <c r="D398" s="2" t="s">
        <v>387</v>
      </c>
      <c r="E398" s="2">
        <v>1.94564563028806E-2</v>
      </c>
      <c r="F398" s="2">
        <v>4.4417841165320403E-2</v>
      </c>
      <c r="G398" s="2">
        <v>0.66136275201722305</v>
      </c>
    </row>
    <row r="399" spans="1:7" ht="13.9">
      <c r="A399" s="2" t="s">
        <v>15126</v>
      </c>
      <c r="B399" s="2" t="s">
        <v>15519</v>
      </c>
      <c r="C399" s="2" t="s">
        <v>15128</v>
      </c>
      <c r="D399" s="2" t="s">
        <v>387</v>
      </c>
      <c r="E399" s="2">
        <v>4.0703212258871503E-2</v>
      </c>
      <c r="F399" s="2">
        <v>4.1801259107522401E-2</v>
      </c>
      <c r="G399" s="2">
        <v>0.33018975938113698</v>
      </c>
    </row>
    <row r="400" spans="1:7" ht="13.9">
      <c r="A400" s="2" t="s">
        <v>15126</v>
      </c>
      <c r="B400" s="2" t="s">
        <v>15520</v>
      </c>
      <c r="C400" s="2" t="s">
        <v>15128</v>
      </c>
      <c r="D400" s="2" t="s">
        <v>387</v>
      </c>
      <c r="E400" s="2">
        <v>-4.6529409299861602E-2</v>
      </c>
      <c r="F400" s="2">
        <v>4.1052755742264101E-2</v>
      </c>
      <c r="G400" s="2">
        <v>0.25704410616727202</v>
      </c>
    </row>
    <row r="401" spans="1:7" ht="13.9">
      <c r="A401" s="2" t="s">
        <v>15126</v>
      </c>
      <c r="B401" s="2" t="s">
        <v>15521</v>
      </c>
      <c r="C401" s="2" t="s">
        <v>15128</v>
      </c>
      <c r="D401" s="2" t="s">
        <v>387</v>
      </c>
      <c r="E401" s="2">
        <v>-1.05041044189656E-2</v>
      </c>
      <c r="F401" s="2">
        <v>4.27336906753501E-2</v>
      </c>
      <c r="G401" s="2">
        <v>0.80583409969185005</v>
      </c>
    </row>
    <row r="402" spans="1:7" ht="13.9">
      <c r="A402" s="2" t="s">
        <v>15126</v>
      </c>
      <c r="B402" s="2" t="s">
        <v>15522</v>
      </c>
      <c r="C402" s="2" t="s">
        <v>15128</v>
      </c>
      <c r="D402" s="2" t="s">
        <v>387</v>
      </c>
      <c r="E402" s="2">
        <v>-3.5839952279160897E-2</v>
      </c>
      <c r="F402" s="2">
        <v>4.0964625131520299E-2</v>
      </c>
      <c r="G402" s="2">
        <v>0.38162829581768898</v>
      </c>
    </row>
    <row r="403" spans="1:7" ht="13.9">
      <c r="A403" s="2" t="s">
        <v>15126</v>
      </c>
      <c r="B403" s="2" t="s">
        <v>15523</v>
      </c>
      <c r="C403" s="2" t="s">
        <v>15128</v>
      </c>
      <c r="D403" s="2" t="s">
        <v>387</v>
      </c>
      <c r="E403" s="2">
        <v>-8.4635664814048703E-2</v>
      </c>
      <c r="F403" s="2">
        <v>4.1337983219393699E-2</v>
      </c>
      <c r="G403" s="2">
        <v>4.06181666954126E-2</v>
      </c>
    </row>
    <row r="404" spans="1:7" ht="13.9">
      <c r="A404" s="2" t="s">
        <v>15126</v>
      </c>
      <c r="B404" s="2" t="s">
        <v>15524</v>
      </c>
      <c r="C404" s="2" t="s">
        <v>15128</v>
      </c>
      <c r="D404" s="2" t="s">
        <v>387</v>
      </c>
      <c r="E404" s="2">
        <v>-4.1760761518959501E-2</v>
      </c>
      <c r="F404" s="2">
        <v>4.1139341340570103E-2</v>
      </c>
      <c r="G404" s="2">
        <v>0.31005565766051801</v>
      </c>
    </row>
    <row r="405" spans="1:7" ht="13.9">
      <c r="A405" s="2" t="s">
        <v>15126</v>
      </c>
      <c r="B405" s="2" t="s">
        <v>15525</v>
      </c>
      <c r="C405" s="2" t="s">
        <v>15128</v>
      </c>
      <c r="D405" s="2" t="s">
        <v>387</v>
      </c>
      <c r="E405" s="2">
        <v>5.3058117717651197E-2</v>
      </c>
      <c r="F405" s="2">
        <v>4.2386702426865298E-2</v>
      </c>
      <c r="G405" s="2">
        <v>0.21065613353191401</v>
      </c>
    </row>
    <row r="406" spans="1:7" ht="13.9">
      <c r="A406" s="2" t="s">
        <v>15126</v>
      </c>
      <c r="B406" s="2" t="s">
        <v>15526</v>
      </c>
      <c r="C406" s="2" t="s">
        <v>15128</v>
      </c>
      <c r="D406" s="2" t="s">
        <v>387</v>
      </c>
      <c r="E406" s="2">
        <v>-6.2095385493454801E-2</v>
      </c>
      <c r="F406" s="2">
        <v>4.20077532492606E-2</v>
      </c>
      <c r="G406" s="2">
        <v>0.13935728190163099</v>
      </c>
    </row>
    <row r="407" spans="1:7" ht="13.9">
      <c r="A407" s="2" t="s">
        <v>15126</v>
      </c>
      <c r="B407" s="2" t="s">
        <v>15527</v>
      </c>
      <c r="C407" s="2" t="s">
        <v>15128</v>
      </c>
      <c r="D407" s="2" t="s">
        <v>387</v>
      </c>
      <c r="E407" s="2">
        <v>-7.3969665087951206E-2</v>
      </c>
      <c r="F407" s="2">
        <v>4.2060732029371002E-2</v>
      </c>
      <c r="G407" s="2">
        <v>7.8638757995767999E-2</v>
      </c>
    </row>
    <row r="408" spans="1:7" ht="13.9">
      <c r="A408" s="2" t="s">
        <v>15126</v>
      </c>
      <c r="B408" s="2" t="s">
        <v>15528</v>
      </c>
      <c r="C408" s="2" t="s">
        <v>15128</v>
      </c>
      <c r="D408" s="2" t="s">
        <v>387</v>
      </c>
      <c r="E408" s="2">
        <v>-0.11201991365707401</v>
      </c>
      <c r="F408" s="2">
        <v>4.88859783192504E-2</v>
      </c>
      <c r="G408" s="2">
        <v>2.1937236709740598E-2</v>
      </c>
    </row>
    <row r="409" spans="1:7" ht="13.9">
      <c r="A409" s="2" t="s">
        <v>15126</v>
      </c>
      <c r="B409" s="2" t="s">
        <v>15529</v>
      </c>
      <c r="C409" s="2" t="s">
        <v>15128</v>
      </c>
      <c r="D409" s="2" t="s">
        <v>387</v>
      </c>
      <c r="E409" s="2">
        <v>-2.3338809884446799E-2</v>
      </c>
      <c r="F409" s="2">
        <v>4.3302573517511503E-2</v>
      </c>
      <c r="G409" s="2">
        <v>0.589907207018322</v>
      </c>
    </row>
    <row r="410" spans="1:7" ht="13.9">
      <c r="A410" s="2" t="s">
        <v>15126</v>
      </c>
      <c r="B410" s="2" t="s">
        <v>15530</v>
      </c>
      <c r="C410" s="2" t="s">
        <v>15128</v>
      </c>
      <c r="D410" s="2" t="s">
        <v>387</v>
      </c>
      <c r="E410" s="2">
        <v>-7.9426793425594597E-2</v>
      </c>
      <c r="F410" s="2">
        <v>4.2349618435476702E-2</v>
      </c>
      <c r="G410" s="2">
        <v>6.0723696711846999E-2</v>
      </c>
    </row>
    <row r="411" spans="1:7" ht="13.9">
      <c r="A411" s="2" t="s">
        <v>15126</v>
      </c>
      <c r="B411" s="2" t="s">
        <v>15531</v>
      </c>
      <c r="C411" s="2" t="s">
        <v>15128</v>
      </c>
      <c r="D411" s="2" t="s">
        <v>387</v>
      </c>
      <c r="E411" s="2">
        <v>1.7724597747388601E-2</v>
      </c>
      <c r="F411" s="2">
        <v>4.1942935628553002E-2</v>
      </c>
      <c r="G411" s="2">
        <v>0.67259559686497306</v>
      </c>
    </row>
    <row r="412" spans="1:7" ht="13.9">
      <c r="A412" s="2" t="s">
        <v>15126</v>
      </c>
      <c r="B412" s="2" t="s">
        <v>15532</v>
      </c>
      <c r="C412" s="2" t="s">
        <v>15128</v>
      </c>
      <c r="D412" s="2" t="s">
        <v>387</v>
      </c>
      <c r="E412" s="2">
        <v>-2.5857337442847201E-2</v>
      </c>
      <c r="F412" s="2">
        <v>4.5121986924780901E-2</v>
      </c>
      <c r="G412" s="2">
        <v>0.566608096631397</v>
      </c>
    </row>
    <row r="413" spans="1:7" ht="13.9">
      <c r="A413" s="2" t="s">
        <v>15126</v>
      </c>
      <c r="B413" s="2" t="s">
        <v>15533</v>
      </c>
      <c r="C413" s="2" t="s">
        <v>15128</v>
      </c>
      <c r="D413" s="2" t="s">
        <v>387</v>
      </c>
      <c r="E413" s="2">
        <v>-6.5817180612915596E-2</v>
      </c>
      <c r="F413" s="2">
        <v>4.2498812794266101E-2</v>
      </c>
      <c r="G413" s="2">
        <v>0.121457989347106</v>
      </c>
    </row>
    <row r="414" spans="1:7" ht="13.9">
      <c r="A414" s="2" t="s">
        <v>15126</v>
      </c>
      <c r="B414" s="2" t="s">
        <v>15534</v>
      </c>
      <c r="C414" s="2" t="s">
        <v>15128</v>
      </c>
      <c r="D414" s="2" t="s">
        <v>387</v>
      </c>
      <c r="E414" s="2">
        <v>-5.71722843186405E-2</v>
      </c>
      <c r="F414" s="2">
        <v>4.1022564559413603E-2</v>
      </c>
      <c r="G414" s="2">
        <v>0.16341457839836299</v>
      </c>
    </row>
    <row r="415" spans="1:7" ht="13.9">
      <c r="A415" s="2" t="s">
        <v>15126</v>
      </c>
      <c r="B415" s="2" t="s">
        <v>15535</v>
      </c>
      <c r="C415" s="2" t="s">
        <v>15128</v>
      </c>
      <c r="D415" s="2" t="s">
        <v>387</v>
      </c>
      <c r="E415" s="2">
        <v>-8.9724354504092108E-3</v>
      </c>
      <c r="F415" s="2">
        <v>4.1341979618292099E-2</v>
      </c>
      <c r="G415" s="2">
        <v>0.82818523665436805</v>
      </c>
    </row>
    <row r="416" spans="1:7" ht="13.9">
      <c r="A416" s="2" t="s">
        <v>15126</v>
      </c>
      <c r="B416" s="2" t="s">
        <v>15536</v>
      </c>
      <c r="C416" s="2" t="s">
        <v>15128</v>
      </c>
      <c r="D416" s="2" t="s">
        <v>387</v>
      </c>
      <c r="E416" s="2">
        <v>4.1610601502033102E-4</v>
      </c>
      <c r="F416" s="2">
        <v>4.4200811750567302E-2</v>
      </c>
      <c r="G416" s="2">
        <v>0.99248883339302996</v>
      </c>
    </row>
    <row r="417" spans="1:7" ht="13.9">
      <c r="A417" s="2" t="s">
        <v>15126</v>
      </c>
      <c r="B417" s="2" t="s">
        <v>15537</v>
      </c>
      <c r="C417" s="2" t="s">
        <v>15128</v>
      </c>
      <c r="D417" s="2" t="s">
        <v>387</v>
      </c>
      <c r="E417" s="2">
        <v>-6.4093124381469496E-2</v>
      </c>
      <c r="F417" s="2">
        <v>4.3409648545672599E-2</v>
      </c>
      <c r="G417" s="2">
        <v>0.139817265014333</v>
      </c>
    </row>
    <row r="418" spans="1:7" ht="13.9">
      <c r="A418" s="2" t="s">
        <v>15126</v>
      </c>
      <c r="B418" s="2" t="s">
        <v>15538</v>
      </c>
      <c r="C418" s="2" t="s">
        <v>15128</v>
      </c>
      <c r="D418" s="2" t="s">
        <v>387</v>
      </c>
      <c r="E418" s="2">
        <v>-5.4732103953600501E-2</v>
      </c>
      <c r="F418" s="2">
        <v>4.2933873581195402E-2</v>
      </c>
      <c r="G418" s="2">
        <v>0.20238002494840401</v>
      </c>
    </row>
    <row r="419" spans="1:7" ht="13.9">
      <c r="A419" s="2" t="s">
        <v>15126</v>
      </c>
      <c r="B419" s="2" t="s">
        <v>15539</v>
      </c>
      <c r="C419" s="2" t="s">
        <v>15128</v>
      </c>
      <c r="D419" s="2" t="s">
        <v>387</v>
      </c>
      <c r="E419" s="2">
        <v>5.7567100430753002E-3</v>
      </c>
      <c r="F419" s="2">
        <v>4.2731682414102801E-2</v>
      </c>
      <c r="G419" s="2">
        <v>0.89283515088860799</v>
      </c>
    </row>
    <row r="420" spans="1:7" ht="13.9">
      <c r="A420" s="2" t="s">
        <v>15126</v>
      </c>
      <c r="B420" s="2" t="s">
        <v>15540</v>
      </c>
      <c r="C420" s="2" t="s">
        <v>15128</v>
      </c>
      <c r="D420" s="2" t="s">
        <v>387</v>
      </c>
      <c r="E420" s="2">
        <v>1.6412220477363701E-3</v>
      </c>
      <c r="F420" s="2">
        <v>4.8638369258379499E-2</v>
      </c>
      <c r="G420" s="2">
        <v>0.97308180164228197</v>
      </c>
    </row>
    <row r="421" spans="1:7" ht="13.9">
      <c r="A421" s="2" t="s">
        <v>15126</v>
      </c>
      <c r="B421" s="2" t="s">
        <v>15541</v>
      </c>
      <c r="C421" s="2" t="s">
        <v>15128</v>
      </c>
      <c r="D421" s="2" t="s">
        <v>387</v>
      </c>
      <c r="E421" s="2">
        <v>-3.2637421558398202E-2</v>
      </c>
      <c r="F421" s="2">
        <v>4.9703520480903901E-2</v>
      </c>
      <c r="G421" s="2">
        <v>0.51141110444424698</v>
      </c>
    </row>
    <row r="422" spans="1:7" ht="13.9">
      <c r="A422" s="2" t="s">
        <v>15126</v>
      </c>
      <c r="B422" s="2" t="s">
        <v>15542</v>
      </c>
      <c r="C422" s="2" t="s">
        <v>15128</v>
      </c>
      <c r="D422" s="2" t="s">
        <v>387</v>
      </c>
      <c r="E422" s="2">
        <v>-1.9801194510350201E-2</v>
      </c>
      <c r="F422" s="2">
        <v>4.4730946075924503E-2</v>
      </c>
      <c r="G422" s="2">
        <v>0.658002073732596</v>
      </c>
    </row>
    <row r="423" spans="1:7" ht="13.9">
      <c r="A423" s="2" t="s">
        <v>15126</v>
      </c>
      <c r="B423" s="2" t="s">
        <v>15543</v>
      </c>
      <c r="C423" s="2" t="s">
        <v>15128</v>
      </c>
      <c r="D423" s="2" t="s">
        <v>387</v>
      </c>
      <c r="E423" s="2">
        <v>-4.32681137206061E-2</v>
      </c>
      <c r="F423" s="2">
        <v>4.1624874918611998E-2</v>
      </c>
      <c r="G423" s="2">
        <v>0.298582797367477</v>
      </c>
    </row>
    <row r="424" spans="1:7" ht="13.9">
      <c r="A424" s="2" t="s">
        <v>15126</v>
      </c>
      <c r="B424" s="2" t="s">
        <v>15544</v>
      </c>
      <c r="C424" s="2" t="s">
        <v>15128</v>
      </c>
      <c r="D424" s="2" t="s">
        <v>387</v>
      </c>
      <c r="E424" s="2">
        <v>7.0865641336908603E-4</v>
      </c>
      <c r="F424" s="2">
        <v>4.1935975823513799E-2</v>
      </c>
      <c r="G424" s="2">
        <v>0.98651756420001602</v>
      </c>
    </row>
    <row r="425" spans="1:7" ht="13.9">
      <c r="A425" s="2" t="s">
        <v>15126</v>
      </c>
      <c r="B425" s="2" t="s">
        <v>15545</v>
      </c>
      <c r="C425" s="2" t="s">
        <v>15128</v>
      </c>
      <c r="D425" s="2" t="s">
        <v>387</v>
      </c>
      <c r="E425" s="2">
        <v>-2.80963166361793E-2</v>
      </c>
      <c r="F425" s="2">
        <v>4.2386130234375298E-2</v>
      </c>
      <c r="G425" s="2">
        <v>0.50741649931157495</v>
      </c>
    </row>
    <row r="426" spans="1:7" ht="13.9">
      <c r="A426" s="2" t="s">
        <v>15126</v>
      </c>
      <c r="B426" s="2" t="s">
        <v>15546</v>
      </c>
      <c r="C426" s="2" t="s">
        <v>15128</v>
      </c>
      <c r="D426" s="2" t="s">
        <v>387</v>
      </c>
      <c r="E426" s="2">
        <v>-1.22698903203895E-3</v>
      </c>
      <c r="F426" s="2">
        <v>4.2960571256571899E-2</v>
      </c>
      <c r="G426" s="2">
        <v>0.97721486249303202</v>
      </c>
    </row>
    <row r="427" spans="1:7" ht="13.9">
      <c r="A427" s="2" t="s">
        <v>15126</v>
      </c>
      <c r="B427" s="2" t="s">
        <v>15547</v>
      </c>
      <c r="C427" s="2" t="s">
        <v>15128</v>
      </c>
      <c r="D427" s="2" t="s">
        <v>387</v>
      </c>
      <c r="E427" s="2">
        <v>1.66690084552895E-2</v>
      </c>
      <c r="F427" s="2">
        <v>4.2120903073905702E-2</v>
      </c>
      <c r="G427" s="2">
        <v>0.69229540258904798</v>
      </c>
    </row>
    <row r="428" spans="1:7" ht="13.9">
      <c r="A428" s="2" t="s">
        <v>15126</v>
      </c>
      <c r="B428" s="2" t="s">
        <v>15548</v>
      </c>
      <c r="C428" s="2" t="s">
        <v>15549</v>
      </c>
      <c r="D428" s="2" t="s">
        <v>387</v>
      </c>
      <c r="E428" s="2">
        <v>-7.9749131000000001E-2</v>
      </c>
      <c r="F428" s="2">
        <v>0.13203987</v>
      </c>
      <c r="G428" s="2">
        <v>0.54585849900000005</v>
      </c>
    </row>
    <row r="429" spans="1:7" ht="13.9">
      <c r="A429" s="2" t="s">
        <v>15126</v>
      </c>
      <c r="B429" s="2" t="s">
        <v>15550</v>
      </c>
      <c r="C429" s="2" t="s">
        <v>15549</v>
      </c>
      <c r="D429" s="2" t="s">
        <v>387</v>
      </c>
      <c r="E429" s="2">
        <v>7.3922440000000001E-3</v>
      </c>
      <c r="F429" s="2">
        <v>0.13250661899999999</v>
      </c>
      <c r="G429" s="2">
        <v>0.95551090800000005</v>
      </c>
    </row>
    <row r="430" spans="1:7" ht="13.9">
      <c r="A430" s="2" t="s">
        <v>15126</v>
      </c>
      <c r="B430" s="2" t="s">
        <v>15551</v>
      </c>
      <c r="C430" s="2" t="s">
        <v>15549</v>
      </c>
      <c r="D430" s="2" t="s">
        <v>387</v>
      </c>
      <c r="E430" s="2">
        <v>-2.1610338999999999E-2</v>
      </c>
      <c r="F430" s="2">
        <v>0.13384854700000001</v>
      </c>
      <c r="G430" s="2">
        <v>0.87173609799999996</v>
      </c>
    </row>
    <row r="431" spans="1:7" ht="13.9">
      <c r="A431" s="2" t="s">
        <v>15126</v>
      </c>
      <c r="B431" s="2" t="s">
        <v>15552</v>
      </c>
      <c r="C431" s="2" t="s">
        <v>15549</v>
      </c>
      <c r="D431" s="2" t="s">
        <v>387</v>
      </c>
      <c r="E431" s="2">
        <v>2.9437700000000001E-2</v>
      </c>
      <c r="F431" s="2">
        <v>0.175654853</v>
      </c>
      <c r="G431" s="2">
        <v>0.86690716899999998</v>
      </c>
    </row>
    <row r="432" spans="1:7" ht="13.9">
      <c r="A432" s="2" t="s">
        <v>15126</v>
      </c>
      <c r="B432" s="2" t="s">
        <v>15553</v>
      </c>
      <c r="C432" s="2" t="s">
        <v>15549</v>
      </c>
      <c r="D432" s="2" t="s">
        <v>387</v>
      </c>
      <c r="E432" s="2">
        <v>-4.1430003999999999E-2</v>
      </c>
      <c r="F432" s="2">
        <v>0.13543055700000001</v>
      </c>
      <c r="G432" s="2">
        <v>0.75967068500000001</v>
      </c>
    </row>
    <row r="433" spans="1:7" ht="13.9">
      <c r="A433" s="2" t="s">
        <v>15126</v>
      </c>
      <c r="B433" s="2" t="s">
        <v>15554</v>
      </c>
      <c r="C433" s="2" t="s">
        <v>15549</v>
      </c>
      <c r="D433" s="2" t="s">
        <v>387</v>
      </c>
      <c r="E433" s="2">
        <v>8.5902653999999995E-2</v>
      </c>
      <c r="F433" s="2">
        <v>0.12807000599999999</v>
      </c>
      <c r="G433" s="2">
        <v>0.50238131200000002</v>
      </c>
    </row>
    <row r="434" spans="1:7" ht="13.9">
      <c r="A434" s="2" t="s">
        <v>15126</v>
      </c>
      <c r="B434" s="2" t="s">
        <v>15555</v>
      </c>
      <c r="C434" s="2" t="s">
        <v>15549</v>
      </c>
      <c r="D434" s="2" t="s">
        <v>387</v>
      </c>
      <c r="E434" s="2">
        <v>-0.18581762900000001</v>
      </c>
      <c r="F434" s="2">
        <v>0.14209169499999999</v>
      </c>
      <c r="G434" s="2">
        <v>0.19096476800000001</v>
      </c>
    </row>
    <row r="435" spans="1:7" ht="13.9">
      <c r="A435" s="2" t="s">
        <v>15126</v>
      </c>
      <c r="B435" s="2" t="s">
        <v>15556</v>
      </c>
      <c r="C435" s="2" t="s">
        <v>15549</v>
      </c>
      <c r="D435" s="2" t="s">
        <v>387</v>
      </c>
      <c r="E435" s="2">
        <v>4.4547505000000001E-2</v>
      </c>
      <c r="F435" s="2">
        <v>0.12611159399999999</v>
      </c>
      <c r="G435" s="2">
        <v>0.72390944300000004</v>
      </c>
    </row>
    <row r="436" spans="1:7" ht="13.9">
      <c r="A436" s="2" t="s">
        <v>15126</v>
      </c>
      <c r="B436" s="2" t="s">
        <v>15557</v>
      </c>
      <c r="C436" s="2" t="s">
        <v>15549</v>
      </c>
      <c r="D436" s="2" t="s">
        <v>387</v>
      </c>
      <c r="E436" s="2">
        <v>-6.9256719999999999E-3</v>
      </c>
      <c r="F436" s="2">
        <v>0.120742659</v>
      </c>
      <c r="G436" s="2">
        <v>0.95425926000000005</v>
      </c>
    </row>
    <row r="437" spans="1:7" ht="13.9">
      <c r="A437" s="2" t="s">
        <v>15126</v>
      </c>
      <c r="B437" s="2" t="s">
        <v>15558</v>
      </c>
      <c r="C437" s="2" t="s">
        <v>15549</v>
      </c>
      <c r="D437" s="2" t="s">
        <v>387</v>
      </c>
      <c r="E437" s="2">
        <v>-0.17941963999999999</v>
      </c>
      <c r="F437" s="2">
        <v>0.14208737299999999</v>
      </c>
      <c r="G437" s="2">
        <v>0.20668205000000001</v>
      </c>
    </row>
    <row r="438" spans="1:7" ht="13.9">
      <c r="A438" s="2" t="s">
        <v>15126</v>
      </c>
      <c r="B438" s="2" t="s">
        <v>15559</v>
      </c>
      <c r="C438" s="2" t="s">
        <v>15549</v>
      </c>
      <c r="D438" s="2" t="s">
        <v>387</v>
      </c>
      <c r="E438" s="2">
        <v>-9.4367568999999998E-2</v>
      </c>
      <c r="F438" s="2">
        <v>0.13896884400000001</v>
      </c>
      <c r="G438" s="2">
        <v>0.49710264500000001</v>
      </c>
    </row>
    <row r="439" spans="1:7" ht="13.9">
      <c r="A439" s="2" t="s">
        <v>15126</v>
      </c>
      <c r="B439" s="2" t="s">
        <v>15560</v>
      </c>
      <c r="C439" s="2" t="s">
        <v>15549</v>
      </c>
      <c r="D439" s="2" t="s">
        <v>387</v>
      </c>
      <c r="E439" s="2">
        <v>-0.15228666499999999</v>
      </c>
      <c r="F439" s="2">
        <v>0.14767844499999999</v>
      </c>
      <c r="G439" s="2">
        <v>0.30244496900000001</v>
      </c>
    </row>
    <row r="440" spans="1:7" ht="13.9">
      <c r="A440" s="2" t="s">
        <v>15126</v>
      </c>
      <c r="B440" s="2" t="s">
        <v>15561</v>
      </c>
      <c r="C440" s="2" t="s">
        <v>15549</v>
      </c>
      <c r="D440" s="2" t="s">
        <v>387</v>
      </c>
      <c r="E440" s="2">
        <v>-0.119861228</v>
      </c>
      <c r="F440" s="2">
        <v>0.210494552</v>
      </c>
      <c r="G440" s="2">
        <v>0.56906657000000005</v>
      </c>
    </row>
    <row r="441" spans="1:7" ht="13.9">
      <c r="A441" s="2" t="s">
        <v>15126</v>
      </c>
      <c r="B441" s="2" t="s">
        <v>15562</v>
      </c>
      <c r="C441" s="2" t="s">
        <v>15549</v>
      </c>
      <c r="D441" s="2" t="s">
        <v>387</v>
      </c>
      <c r="E441" s="2">
        <v>-7.4351143999999994E-2</v>
      </c>
      <c r="F441" s="2">
        <v>0.14232242000000001</v>
      </c>
      <c r="G441" s="2">
        <v>0.60138250699999996</v>
      </c>
    </row>
    <row r="442" spans="1:7" ht="13.9">
      <c r="A442" s="2" t="s">
        <v>15126</v>
      </c>
      <c r="B442" s="2" t="s">
        <v>15563</v>
      </c>
      <c r="C442" s="2" t="s">
        <v>15549</v>
      </c>
      <c r="D442" s="2" t="s">
        <v>387</v>
      </c>
      <c r="E442" s="2">
        <v>-0.24443158800000001</v>
      </c>
      <c r="F442" s="2">
        <v>0.259511402</v>
      </c>
      <c r="G442" s="2">
        <v>0.34624818499999999</v>
      </c>
    </row>
    <row r="443" spans="1:7" ht="13.9">
      <c r="A443" s="2" t="s">
        <v>15126</v>
      </c>
      <c r="B443" s="2" t="s">
        <v>15564</v>
      </c>
      <c r="C443" s="2" t="s">
        <v>15549</v>
      </c>
      <c r="D443" s="2" t="s">
        <v>387</v>
      </c>
      <c r="E443" s="2">
        <v>-0.29312498999999997</v>
      </c>
      <c r="F443" s="2">
        <v>0.148461861</v>
      </c>
      <c r="G443" s="2">
        <v>4.8334831000000002E-2</v>
      </c>
    </row>
    <row r="444" spans="1:7" ht="13.9">
      <c r="A444" s="2" t="s">
        <v>15126</v>
      </c>
      <c r="B444" s="2" t="s">
        <v>15565</v>
      </c>
      <c r="C444" s="2" t="s">
        <v>15549</v>
      </c>
      <c r="D444" s="2" t="s">
        <v>387</v>
      </c>
      <c r="E444" s="2">
        <v>0.27314777899999998</v>
      </c>
      <c r="F444" s="2">
        <v>0.14217332099999999</v>
      </c>
      <c r="G444" s="2">
        <v>5.4702602000000003E-2</v>
      </c>
    </row>
    <row r="445" spans="1:7" ht="13.9">
      <c r="A445" s="2" t="s">
        <v>15126</v>
      </c>
      <c r="B445" s="2" t="s">
        <v>15566</v>
      </c>
      <c r="C445" s="2" t="s">
        <v>15549</v>
      </c>
      <c r="D445" s="2" t="s">
        <v>387</v>
      </c>
      <c r="E445" s="2">
        <v>0.14017317100000001</v>
      </c>
      <c r="F445" s="2">
        <v>0.14450254900000001</v>
      </c>
      <c r="G445" s="2">
        <v>0.33202683599999999</v>
      </c>
    </row>
    <row r="446" spans="1:7" ht="13.9">
      <c r="A446" s="2" t="s">
        <v>15126</v>
      </c>
      <c r="B446" s="2" t="s">
        <v>15567</v>
      </c>
      <c r="C446" s="2" t="s">
        <v>15549</v>
      </c>
      <c r="D446" s="2" t="s">
        <v>387</v>
      </c>
      <c r="E446" s="2">
        <v>-0.262285247</v>
      </c>
      <c r="F446" s="2">
        <v>0.146498827</v>
      </c>
      <c r="G446" s="2">
        <v>7.3396486999999996E-2</v>
      </c>
    </row>
    <row r="447" spans="1:7" ht="13.9">
      <c r="A447" s="2" t="s">
        <v>15126</v>
      </c>
      <c r="B447" s="2" t="s">
        <v>15568</v>
      </c>
      <c r="C447" s="2" t="s">
        <v>15549</v>
      </c>
      <c r="D447" s="2" t="s">
        <v>387</v>
      </c>
      <c r="E447" s="2">
        <v>-0.171833861</v>
      </c>
      <c r="F447" s="2">
        <v>0.19271555100000001</v>
      </c>
      <c r="G447" s="2">
        <v>0.37258323300000001</v>
      </c>
    </row>
    <row r="448" spans="1:7" ht="13.9">
      <c r="A448" s="2" t="s">
        <v>15126</v>
      </c>
      <c r="B448" s="2" t="s">
        <v>15569</v>
      </c>
      <c r="C448" s="2" t="s">
        <v>15549</v>
      </c>
      <c r="D448" s="2" t="s">
        <v>387</v>
      </c>
      <c r="E448" s="2">
        <v>7.7168960999999994E-2</v>
      </c>
      <c r="F448" s="2">
        <v>0.148964862</v>
      </c>
      <c r="G448" s="2">
        <v>0.60443409100000001</v>
      </c>
    </row>
    <row r="449" spans="1:7" ht="13.9">
      <c r="A449" s="2" t="s">
        <v>15126</v>
      </c>
      <c r="B449" s="2" t="s">
        <v>15570</v>
      </c>
      <c r="C449" s="2" t="s">
        <v>15549</v>
      </c>
      <c r="D449" s="2" t="s">
        <v>387</v>
      </c>
      <c r="E449" s="2">
        <v>2.2481696999999998E-2</v>
      </c>
      <c r="F449" s="2">
        <v>0.13683242400000001</v>
      </c>
      <c r="G449" s="2">
        <v>0.86949423400000003</v>
      </c>
    </row>
    <row r="450" spans="1:7" ht="13.9">
      <c r="A450" s="2" t="s">
        <v>15126</v>
      </c>
      <c r="B450" s="2" t="s">
        <v>15571</v>
      </c>
      <c r="C450" s="2" t="s">
        <v>15572</v>
      </c>
      <c r="D450" s="2" t="s">
        <v>387</v>
      </c>
      <c r="E450" s="2">
        <v>-5.5297816264373197E-3</v>
      </c>
      <c r="F450" s="2">
        <v>7.7731959903137901E-2</v>
      </c>
      <c r="G450" s="2">
        <v>0.94328705011737002</v>
      </c>
    </row>
    <row r="451" spans="1:7" ht="13.9">
      <c r="A451" s="2" t="s">
        <v>15126</v>
      </c>
      <c r="B451" s="2" t="s">
        <v>15573</v>
      </c>
      <c r="C451" s="2" t="s">
        <v>15572</v>
      </c>
      <c r="D451" s="2" t="s">
        <v>387</v>
      </c>
      <c r="E451" s="2">
        <v>-3.5138942782327702E-2</v>
      </c>
      <c r="F451" s="2">
        <v>8.5571045525136696E-2</v>
      </c>
      <c r="G451" s="2">
        <v>0.68133611171163</v>
      </c>
    </row>
    <row r="452" spans="1:7" ht="13.9">
      <c r="A452" s="2" t="s">
        <v>15126</v>
      </c>
      <c r="B452" s="2" t="s">
        <v>15574</v>
      </c>
      <c r="C452" s="2" t="s">
        <v>15572</v>
      </c>
      <c r="D452" s="2" t="s">
        <v>387</v>
      </c>
      <c r="E452" s="2">
        <v>-0.146902189431735</v>
      </c>
      <c r="F452" s="2">
        <v>7.6740811187461899E-2</v>
      </c>
      <c r="G452" s="2">
        <v>5.5586403142227299E-2</v>
      </c>
    </row>
    <row r="453" spans="1:7" ht="13.9">
      <c r="A453" s="2" t="s">
        <v>15126</v>
      </c>
      <c r="B453" s="2" t="s">
        <v>15575</v>
      </c>
      <c r="C453" s="2" t="s">
        <v>15572</v>
      </c>
      <c r="D453" s="2" t="s">
        <v>387</v>
      </c>
      <c r="E453" s="2">
        <v>-6.0549265142666002E-2</v>
      </c>
      <c r="F453" s="2">
        <v>7.7936249836968702E-2</v>
      </c>
      <c r="G453" s="2">
        <v>0.43721328453814501</v>
      </c>
    </row>
    <row r="454" spans="1:7" ht="13.9">
      <c r="A454" s="2" t="s">
        <v>15126</v>
      </c>
      <c r="B454" s="2" t="s">
        <v>15576</v>
      </c>
      <c r="C454" s="2" t="s">
        <v>15572</v>
      </c>
      <c r="D454" s="2" t="s">
        <v>387</v>
      </c>
      <c r="E454" s="2">
        <v>1.4465403591861801E-2</v>
      </c>
      <c r="F454" s="2">
        <v>8.0437628400988004E-2</v>
      </c>
      <c r="G454" s="2">
        <v>0.85728305529044102</v>
      </c>
    </row>
    <row r="455" spans="1:7" ht="13.9">
      <c r="A455" s="2" t="s">
        <v>15126</v>
      </c>
      <c r="B455" s="2" t="s">
        <v>15577</v>
      </c>
      <c r="C455" s="2" t="s">
        <v>15572</v>
      </c>
      <c r="D455" s="2" t="s">
        <v>387</v>
      </c>
      <c r="E455" s="2">
        <v>-8.7266602324494805E-3</v>
      </c>
      <c r="F455" s="2">
        <v>9.2613331066632901E-2</v>
      </c>
      <c r="G455" s="2">
        <v>0.92492897550020903</v>
      </c>
    </row>
    <row r="456" spans="1:7" ht="13.9">
      <c r="A456" s="2" t="s">
        <v>15126</v>
      </c>
      <c r="B456" s="2" t="s">
        <v>15578</v>
      </c>
      <c r="C456" s="2" t="s">
        <v>15572</v>
      </c>
      <c r="D456" s="2" t="s">
        <v>387</v>
      </c>
      <c r="E456" s="2">
        <v>-0.15482195981254801</v>
      </c>
      <c r="F456" s="2">
        <v>8.5718451792835104E-2</v>
      </c>
      <c r="G456" s="2">
        <v>7.0892037641701197E-2</v>
      </c>
    </row>
    <row r="457" spans="1:7" ht="13.9">
      <c r="A457" s="2" t="s">
        <v>15126</v>
      </c>
      <c r="B457" s="2" t="s">
        <v>15579</v>
      </c>
      <c r="C457" s="2" t="s">
        <v>15572</v>
      </c>
      <c r="D457" s="2" t="s">
        <v>387</v>
      </c>
      <c r="E457" s="2">
        <v>5.0204482602574298E-2</v>
      </c>
      <c r="F457" s="2">
        <v>7.60426014639735E-2</v>
      </c>
      <c r="G457" s="2">
        <v>0.50911572866586396</v>
      </c>
    </row>
    <row r="458" spans="1:7" ht="13.9">
      <c r="A458" s="2" t="s">
        <v>15126</v>
      </c>
      <c r="B458" s="2" t="s">
        <v>15580</v>
      </c>
      <c r="C458" s="2" t="s">
        <v>15572</v>
      </c>
      <c r="D458" s="2" t="s">
        <v>387</v>
      </c>
      <c r="E458" s="2">
        <v>5.7790103708873899E-2</v>
      </c>
      <c r="F458" s="2">
        <v>8.4502099942402098E-2</v>
      </c>
      <c r="G458" s="2">
        <v>0.49404490875673601</v>
      </c>
    </row>
    <row r="459" spans="1:7" ht="13.9">
      <c r="A459" s="2" t="s">
        <v>15126</v>
      </c>
      <c r="B459" s="2" t="s">
        <v>15581</v>
      </c>
      <c r="C459" s="2" t="s">
        <v>15572</v>
      </c>
      <c r="D459" s="2" t="s">
        <v>387</v>
      </c>
      <c r="E459" s="2">
        <v>-0.13611947191707599</v>
      </c>
      <c r="F459" s="2">
        <v>9.9421467733761995E-2</v>
      </c>
      <c r="G459" s="2">
        <v>0.17096317579871501</v>
      </c>
    </row>
    <row r="460" spans="1:7" ht="13.9">
      <c r="A460" s="2" t="s">
        <v>15126</v>
      </c>
      <c r="B460" s="2" t="s">
        <v>15582</v>
      </c>
      <c r="C460" s="2" t="s">
        <v>15572</v>
      </c>
      <c r="D460" s="2" t="s">
        <v>387</v>
      </c>
      <c r="E460" s="2">
        <v>3.2728864980865899E-2</v>
      </c>
      <c r="F460" s="2">
        <v>7.42392544631576E-2</v>
      </c>
      <c r="G460" s="2">
        <v>0.65931681802082498</v>
      </c>
    </row>
    <row r="461" spans="1:7" ht="13.9">
      <c r="A461" s="2" t="s">
        <v>15126</v>
      </c>
      <c r="B461" s="2" t="s">
        <v>15583</v>
      </c>
      <c r="C461" s="2" t="s">
        <v>15572</v>
      </c>
      <c r="D461" s="2" t="s">
        <v>387</v>
      </c>
      <c r="E461" s="2">
        <v>-5.1247745923999499E-2</v>
      </c>
      <c r="F461" s="2">
        <v>8.4386596836207695E-2</v>
      </c>
      <c r="G461" s="2">
        <v>0.54365368088955202</v>
      </c>
    </row>
    <row r="462" spans="1:7" ht="13.9">
      <c r="A462" s="2" t="s">
        <v>15126</v>
      </c>
      <c r="B462" s="2" t="s">
        <v>15584</v>
      </c>
      <c r="C462" s="2" t="s">
        <v>15572</v>
      </c>
      <c r="D462" s="2" t="s">
        <v>387</v>
      </c>
      <c r="E462" s="2">
        <v>3.1550028608862399E-2</v>
      </c>
      <c r="F462" s="2">
        <v>8.2509114127146899E-2</v>
      </c>
      <c r="G462" s="2">
        <v>0.70217778329309799</v>
      </c>
    </row>
    <row r="463" spans="1:7" ht="13.9">
      <c r="A463" s="2" t="s">
        <v>15126</v>
      </c>
      <c r="B463" s="2" t="s">
        <v>15585</v>
      </c>
      <c r="C463" s="2" t="s">
        <v>15572</v>
      </c>
      <c r="D463" s="2" t="s">
        <v>387</v>
      </c>
      <c r="E463" s="2">
        <v>-0.10619186338099799</v>
      </c>
      <c r="F463" s="2">
        <v>8.8776818967370302E-2</v>
      </c>
      <c r="G463" s="2">
        <v>0.23163156215900099</v>
      </c>
    </row>
    <row r="464" spans="1:7" ht="13.9">
      <c r="A464" s="2" t="s">
        <v>15126</v>
      </c>
      <c r="B464" s="2" t="s">
        <v>15586</v>
      </c>
      <c r="C464" s="2" t="s">
        <v>15572</v>
      </c>
      <c r="D464" s="2" t="s">
        <v>387</v>
      </c>
      <c r="E464" s="2">
        <v>-8.9456714329286396E-2</v>
      </c>
      <c r="F464" s="2">
        <v>7.4619092217541802E-2</v>
      </c>
      <c r="G464" s="2">
        <v>0.23058827992516501</v>
      </c>
    </row>
    <row r="465" spans="1:7" ht="13.9">
      <c r="A465" s="2" t="s">
        <v>15126</v>
      </c>
      <c r="B465" s="2" t="s">
        <v>15587</v>
      </c>
      <c r="C465" s="2" t="s">
        <v>15572</v>
      </c>
      <c r="D465" s="2" t="s">
        <v>387</v>
      </c>
      <c r="E465" s="2">
        <v>0.117068097406827</v>
      </c>
      <c r="F465" s="2">
        <v>8.0193261682187295E-2</v>
      </c>
      <c r="G465" s="2">
        <v>0.14433828154504699</v>
      </c>
    </row>
    <row r="466" spans="1:7" ht="13.9">
      <c r="A466" s="2" t="s">
        <v>15126</v>
      </c>
      <c r="B466" s="2" t="s">
        <v>15588</v>
      </c>
      <c r="C466" s="2" t="s">
        <v>15572</v>
      </c>
      <c r="D466" s="2" t="s">
        <v>387</v>
      </c>
      <c r="E466" s="2">
        <v>0.14226103063765899</v>
      </c>
      <c r="F466" s="2">
        <v>7.6203404037854805E-2</v>
      </c>
      <c r="G466" s="2">
        <v>6.1921244080025799E-2</v>
      </c>
    </row>
    <row r="467" spans="1:7" ht="13.9">
      <c r="A467" s="2" t="s">
        <v>15126</v>
      </c>
      <c r="B467" s="2" t="s">
        <v>15589</v>
      </c>
      <c r="C467" s="2" t="s">
        <v>15572</v>
      </c>
      <c r="D467" s="2" t="s">
        <v>387</v>
      </c>
      <c r="E467" s="2">
        <v>-9.4475020019141404E-2</v>
      </c>
      <c r="F467" s="2">
        <v>7.4371892730832195E-2</v>
      </c>
      <c r="G467" s="2">
        <v>0.20397585069854299</v>
      </c>
    </row>
    <row r="468" spans="1:7" ht="13.9">
      <c r="A468" s="2" t="s">
        <v>15126</v>
      </c>
      <c r="B468" s="2" t="s">
        <v>15590</v>
      </c>
      <c r="C468" s="2" t="s">
        <v>15572</v>
      </c>
      <c r="D468" s="2" t="s">
        <v>387</v>
      </c>
      <c r="E468" s="2">
        <v>1.4471468639024199E-2</v>
      </c>
      <c r="F468" s="2">
        <v>7.7492056517585201E-2</v>
      </c>
      <c r="G468" s="2">
        <v>0.851858400946642</v>
      </c>
    </row>
    <row r="469" spans="1:7" ht="13.9">
      <c r="A469" s="2" t="s">
        <v>15126</v>
      </c>
      <c r="B469" s="2" t="s">
        <v>15591</v>
      </c>
      <c r="C469" s="2" t="s">
        <v>15572</v>
      </c>
      <c r="D469" s="2" t="s">
        <v>387</v>
      </c>
      <c r="E469" s="2">
        <v>-6.7887083115725805E-2</v>
      </c>
      <c r="F469" s="2">
        <v>8.0249079550683305E-2</v>
      </c>
      <c r="G469" s="2">
        <v>0.397578035926971</v>
      </c>
    </row>
    <row r="470" spans="1:7" ht="13.9">
      <c r="A470" s="2" t="s">
        <v>15126</v>
      </c>
      <c r="B470" s="2" t="s">
        <v>15592</v>
      </c>
      <c r="C470" s="2" t="s">
        <v>15572</v>
      </c>
      <c r="D470" s="2" t="s">
        <v>387</v>
      </c>
      <c r="E470" s="2">
        <v>0.11128207800249899</v>
      </c>
      <c r="F470" s="2">
        <v>8.3225463592078094E-2</v>
      </c>
      <c r="G470" s="2">
        <v>0.18118485750852001</v>
      </c>
    </row>
    <row r="471" spans="1:7" ht="13.9">
      <c r="A471" s="2" t="s">
        <v>15126</v>
      </c>
      <c r="B471" s="2" t="s">
        <v>15593</v>
      </c>
      <c r="C471" s="2" t="s">
        <v>15572</v>
      </c>
      <c r="D471" s="2" t="s">
        <v>387</v>
      </c>
      <c r="E471" s="2">
        <v>-6.8341980006436598E-2</v>
      </c>
      <c r="F471" s="2">
        <v>8.1053997963032504E-2</v>
      </c>
      <c r="G471" s="2">
        <v>0.39913557797532001</v>
      </c>
    </row>
    <row r="472" spans="1:7" ht="13.9">
      <c r="A472" s="2" t="s">
        <v>15126</v>
      </c>
      <c r="B472" s="2" t="s">
        <v>15594</v>
      </c>
      <c r="C472" s="2" t="s">
        <v>15572</v>
      </c>
      <c r="D472" s="2" t="s">
        <v>387</v>
      </c>
      <c r="E472" s="2">
        <v>2.9880124381117899E-2</v>
      </c>
      <c r="F472" s="2">
        <v>8.6857874915688804E-2</v>
      </c>
      <c r="G472" s="2">
        <v>0.73083749434558398</v>
      </c>
    </row>
    <row r="473" spans="1:7" ht="13.9">
      <c r="A473" s="2" t="s">
        <v>15126</v>
      </c>
      <c r="B473" s="2" t="s">
        <v>15595</v>
      </c>
      <c r="C473" s="2" t="s">
        <v>15572</v>
      </c>
      <c r="D473" s="2" t="s">
        <v>387</v>
      </c>
      <c r="E473" s="2">
        <v>-0.13448412636481399</v>
      </c>
      <c r="F473" s="2">
        <v>7.6672871812142399E-2</v>
      </c>
      <c r="G473" s="2">
        <v>7.9430710053157993E-2</v>
      </c>
    </row>
    <row r="474" spans="1:7" ht="13.9">
      <c r="A474" s="2" t="s">
        <v>15126</v>
      </c>
      <c r="B474" s="2" t="s">
        <v>15596</v>
      </c>
      <c r="C474" s="2" t="s">
        <v>15572</v>
      </c>
      <c r="D474" s="2" t="s">
        <v>387</v>
      </c>
      <c r="E474" s="2">
        <v>-9.1259135272167502E-2</v>
      </c>
      <c r="F474" s="2">
        <v>7.8974711831953107E-2</v>
      </c>
      <c r="G474" s="2">
        <v>0.247865751578803</v>
      </c>
    </row>
    <row r="475" spans="1:7" ht="13.9">
      <c r="A475" s="2" t="s">
        <v>15126</v>
      </c>
      <c r="B475" s="2" t="s">
        <v>15597</v>
      </c>
      <c r="C475" s="2" t="s">
        <v>15572</v>
      </c>
      <c r="D475" s="2" t="s">
        <v>387</v>
      </c>
      <c r="E475" s="2">
        <v>-0.102943360122127</v>
      </c>
      <c r="F475" s="2">
        <v>8.1113333244545505E-2</v>
      </c>
      <c r="G475" s="2">
        <v>0.20439472183521501</v>
      </c>
    </row>
    <row r="476" spans="1:7" ht="13.9">
      <c r="A476" s="2" t="s">
        <v>15126</v>
      </c>
      <c r="B476" s="2" t="s">
        <v>15598</v>
      </c>
      <c r="C476" s="2" t="s">
        <v>15572</v>
      </c>
      <c r="D476" s="2" t="s">
        <v>387</v>
      </c>
      <c r="E476" s="2">
        <v>7.1615249051083699E-2</v>
      </c>
      <c r="F476" s="2">
        <v>8.3977385493902795E-2</v>
      </c>
      <c r="G476" s="2">
        <v>0.39377461804951802</v>
      </c>
    </row>
    <row r="477" spans="1:7" ht="13.9">
      <c r="A477" s="2" t="s">
        <v>15126</v>
      </c>
      <c r="B477" s="2" t="s">
        <v>15599</v>
      </c>
      <c r="C477" s="2" t="s">
        <v>15572</v>
      </c>
      <c r="D477" s="2" t="s">
        <v>387</v>
      </c>
      <c r="E477" s="2">
        <v>-0.20161648359823001</v>
      </c>
      <c r="F477" s="2">
        <v>9.3273165819634699E-2</v>
      </c>
      <c r="G477" s="2">
        <v>3.0651330514951999E-2</v>
      </c>
    </row>
    <row r="478" spans="1:7" ht="13.9">
      <c r="A478" s="2" t="s">
        <v>15126</v>
      </c>
      <c r="B478" s="2" t="s">
        <v>15600</v>
      </c>
      <c r="C478" s="2" t="s">
        <v>15572</v>
      </c>
      <c r="D478" s="2" t="s">
        <v>387</v>
      </c>
      <c r="E478" s="2">
        <v>-4.38442551649353E-2</v>
      </c>
      <c r="F478" s="2">
        <v>8.0079303962013196E-2</v>
      </c>
      <c r="G478" s="2">
        <v>0.58402809812827505</v>
      </c>
    </row>
    <row r="479" spans="1:7" ht="13.9">
      <c r="A479" s="2" t="s">
        <v>15126</v>
      </c>
      <c r="B479" s="2" t="s">
        <v>15601</v>
      </c>
      <c r="C479" s="2" t="s">
        <v>15572</v>
      </c>
      <c r="D479" s="2" t="s">
        <v>387</v>
      </c>
      <c r="E479" s="2">
        <v>-5.2034781452910198E-2</v>
      </c>
      <c r="F479" s="2">
        <v>7.5556367645115502E-2</v>
      </c>
      <c r="G479" s="2">
        <v>0.49101948163174403</v>
      </c>
    </row>
    <row r="480" spans="1:7" ht="13.9">
      <c r="A480" s="2" t="s">
        <v>15126</v>
      </c>
      <c r="B480" s="2" t="s">
        <v>15602</v>
      </c>
      <c r="C480" s="2" t="s">
        <v>15572</v>
      </c>
      <c r="D480" s="2" t="s">
        <v>387</v>
      </c>
      <c r="E480" s="2">
        <v>1.4918642507022699E-2</v>
      </c>
      <c r="F480" s="2">
        <v>8.0047899801430802E-2</v>
      </c>
      <c r="G480" s="2">
        <v>0.85215348612463904</v>
      </c>
    </row>
    <row r="481" spans="1:7" ht="13.9">
      <c r="A481" s="2" t="s">
        <v>15126</v>
      </c>
      <c r="B481" s="2" t="s">
        <v>15603</v>
      </c>
      <c r="C481" s="2" t="s">
        <v>15572</v>
      </c>
      <c r="D481" s="2" t="s">
        <v>387</v>
      </c>
      <c r="E481" s="2">
        <v>-4.7630759792028701E-3</v>
      </c>
      <c r="F481" s="2">
        <v>6.99514582428339E-2</v>
      </c>
      <c r="G481" s="2">
        <v>0.94571306682589895</v>
      </c>
    </row>
    <row r="482" spans="1:7" ht="13.9">
      <c r="A482" s="2" t="s">
        <v>15126</v>
      </c>
      <c r="B482" s="2" t="s">
        <v>15604</v>
      </c>
      <c r="C482" s="2" t="s">
        <v>15572</v>
      </c>
      <c r="D482" s="2" t="s">
        <v>387</v>
      </c>
      <c r="E482" s="2">
        <v>-8.6117219273010207E-2</v>
      </c>
      <c r="F482" s="2">
        <v>7.73694916099507E-2</v>
      </c>
      <c r="G482" s="2">
        <v>0.26568081339239802</v>
      </c>
    </row>
    <row r="483" spans="1:7" ht="13.9">
      <c r="A483" s="2" t="s">
        <v>15126</v>
      </c>
      <c r="B483" s="2" t="s">
        <v>15605</v>
      </c>
      <c r="C483" s="2" t="s">
        <v>15572</v>
      </c>
      <c r="D483" s="2" t="s">
        <v>387</v>
      </c>
      <c r="E483" s="2">
        <v>5.3849008655608703E-2</v>
      </c>
      <c r="F483" s="2">
        <v>6.8737856032790201E-2</v>
      </c>
      <c r="G483" s="2">
        <v>0.43339420132696899</v>
      </c>
    </row>
    <row r="484" spans="1:7" ht="13.9">
      <c r="A484" s="2" t="s">
        <v>15126</v>
      </c>
      <c r="B484" s="2" t="s">
        <v>15606</v>
      </c>
      <c r="C484" s="2" t="s">
        <v>15572</v>
      </c>
      <c r="D484" s="2" t="s">
        <v>387</v>
      </c>
      <c r="E484" s="2">
        <v>0.16223741280749601</v>
      </c>
      <c r="F484" s="2">
        <v>7.8956718931741304E-2</v>
      </c>
      <c r="G484" s="2">
        <v>3.99018181702364E-2</v>
      </c>
    </row>
    <row r="485" spans="1:7" ht="13.9">
      <c r="A485" s="2" t="s">
        <v>15126</v>
      </c>
      <c r="B485" s="2" t="s">
        <v>15607</v>
      </c>
      <c r="C485" s="2" t="s">
        <v>15572</v>
      </c>
      <c r="D485" s="2" t="s">
        <v>387</v>
      </c>
      <c r="E485" s="2">
        <v>2.3732809884343099E-2</v>
      </c>
      <c r="F485" s="2">
        <v>7.4592632764775693E-2</v>
      </c>
      <c r="G485" s="2">
        <v>0.750359323917559</v>
      </c>
    </row>
    <row r="486" spans="1:7" ht="13.9">
      <c r="A486" s="2" t="s">
        <v>15126</v>
      </c>
      <c r="B486" s="2" t="s">
        <v>15608</v>
      </c>
      <c r="C486" s="2" t="s">
        <v>15572</v>
      </c>
      <c r="D486" s="2" t="s">
        <v>387</v>
      </c>
      <c r="E486" s="2">
        <v>-0.21602491686397199</v>
      </c>
      <c r="F486" s="2">
        <v>7.1324290673497701E-2</v>
      </c>
      <c r="G486" s="2">
        <v>2.4555103511793401E-3</v>
      </c>
    </row>
    <row r="487" spans="1:7" ht="13.9">
      <c r="A487" s="2" t="s">
        <v>15126</v>
      </c>
      <c r="B487" s="2" t="s">
        <v>15609</v>
      </c>
      <c r="C487" s="2" t="s">
        <v>15572</v>
      </c>
      <c r="D487" s="2" t="s">
        <v>387</v>
      </c>
      <c r="E487" s="2">
        <v>-5.7640540827001603E-2</v>
      </c>
      <c r="F487" s="2">
        <v>8.1293417046738106E-2</v>
      </c>
      <c r="G487" s="2">
        <v>0.47829769753809998</v>
      </c>
    </row>
    <row r="488" spans="1:7" ht="13.9">
      <c r="A488" s="2" t="s">
        <v>15126</v>
      </c>
      <c r="B488" s="2" t="s">
        <v>15610</v>
      </c>
      <c r="C488" s="2" t="s">
        <v>15572</v>
      </c>
      <c r="D488" s="2" t="s">
        <v>387</v>
      </c>
      <c r="E488" s="2">
        <v>-1.55518859985979E-2</v>
      </c>
      <c r="F488" s="2">
        <v>8.1282432524101403E-2</v>
      </c>
      <c r="G488" s="2">
        <v>0.84826591955154895</v>
      </c>
    </row>
    <row r="489" spans="1:7" ht="13.9">
      <c r="A489" s="2" t="s">
        <v>15126</v>
      </c>
      <c r="B489" s="2" t="s">
        <v>15611</v>
      </c>
      <c r="C489" s="2" t="s">
        <v>15572</v>
      </c>
      <c r="D489" s="2" t="s">
        <v>387</v>
      </c>
      <c r="E489" s="2">
        <v>-8.8065213694493799E-2</v>
      </c>
      <c r="F489" s="2">
        <v>7.0545297684571406E-2</v>
      </c>
      <c r="G489" s="2">
        <v>0.21190295603470399</v>
      </c>
    </row>
    <row r="490" spans="1:7" ht="13.9">
      <c r="A490" s="2" t="s">
        <v>15126</v>
      </c>
      <c r="B490" s="2" t="s">
        <v>15612</v>
      </c>
      <c r="C490" s="2" t="s">
        <v>15572</v>
      </c>
      <c r="D490" s="2" t="s">
        <v>387</v>
      </c>
      <c r="E490" s="2">
        <v>-1.0264230609595099E-2</v>
      </c>
      <c r="F490" s="2">
        <v>7.6040965747159905E-2</v>
      </c>
      <c r="G490" s="2">
        <v>0.89262538885334697</v>
      </c>
    </row>
    <row r="491" spans="1:7" ht="13.9">
      <c r="A491" s="2" t="s">
        <v>15126</v>
      </c>
      <c r="B491" s="2" t="s">
        <v>15613</v>
      </c>
      <c r="C491" s="2" t="s">
        <v>15572</v>
      </c>
      <c r="D491" s="2" t="s">
        <v>387</v>
      </c>
      <c r="E491" s="2">
        <v>-0.107541583323516</v>
      </c>
      <c r="F491" s="2">
        <v>7.7119976383396502E-2</v>
      </c>
      <c r="G491" s="2">
        <v>0.16317537102868701</v>
      </c>
    </row>
    <row r="492" spans="1:7" ht="13.9">
      <c r="A492" s="2" t="s">
        <v>15126</v>
      </c>
      <c r="B492" s="2" t="s">
        <v>15614</v>
      </c>
      <c r="C492" s="2" t="s">
        <v>15572</v>
      </c>
      <c r="D492" s="2" t="s">
        <v>387</v>
      </c>
      <c r="E492" s="2">
        <v>0.124184116052932</v>
      </c>
      <c r="F492" s="2">
        <v>7.60649701677584E-2</v>
      </c>
      <c r="G492" s="2">
        <v>0.102551917937136</v>
      </c>
    </row>
    <row r="493" spans="1:7" ht="13.9">
      <c r="A493" s="2" t="s">
        <v>15126</v>
      </c>
      <c r="B493" s="2" t="s">
        <v>15615</v>
      </c>
      <c r="C493" s="2" t="s">
        <v>15572</v>
      </c>
      <c r="D493" s="2" t="s">
        <v>387</v>
      </c>
      <c r="E493" s="2">
        <v>8.3972490745217301E-2</v>
      </c>
      <c r="F493" s="2">
        <v>7.8028144462956403E-2</v>
      </c>
      <c r="G493" s="2">
        <v>0.28184583285374698</v>
      </c>
    </row>
    <row r="494" spans="1:7" ht="13.9">
      <c r="A494" s="2" t="s">
        <v>15126</v>
      </c>
      <c r="B494" s="2" t="s">
        <v>15616</v>
      </c>
      <c r="C494" s="2" t="s">
        <v>15572</v>
      </c>
      <c r="D494" s="2" t="s">
        <v>387</v>
      </c>
      <c r="E494" s="2">
        <v>-7.7203849764214405E-2</v>
      </c>
      <c r="F494" s="2">
        <v>7.5759684206348293E-2</v>
      </c>
      <c r="G494" s="2">
        <v>0.30817331718776497</v>
      </c>
    </row>
    <row r="495" spans="1:7" ht="13.9">
      <c r="A495" s="2" t="s">
        <v>15126</v>
      </c>
      <c r="B495" s="2" t="s">
        <v>15617</v>
      </c>
      <c r="C495" s="2" t="s">
        <v>15572</v>
      </c>
      <c r="D495" s="2" t="s">
        <v>387</v>
      </c>
      <c r="E495" s="2">
        <v>4.6110581766303102E-2</v>
      </c>
      <c r="F495" s="2">
        <v>7.8706343801935003E-2</v>
      </c>
      <c r="G495" s="2">
        <v>0.55797230463537395</v>
      </c>
    </row>
    <row r="496" spans="1:7" ht="13.9">
      <c r="A496" s="2" t="s">
        <v>15126</v>
      </c>
      <c r="B496" s="2" t="s">
        <v>15618</v>
      </c>
      <c r="C496" s="2" t="s">
        <v>15572</v>
      </c>
      <c r="D496" s="2" t="s">
        <v>387</v>
      </c>
      <c r="E496" s="2">
        <v>-0.14339291235450799</v>
      </c>
      <c r="F496" s="2">
        <v>7.5242858673995494E-2</v>
      </c>
      <c r="G496" s="2">
        <v>5.6684659596121102E-2</v>
      </c>
    </row>
    <row r="497" spans="1:7" ht="13.9">
      <c r="A497" s="2" t="s">
        <v>15126</v>
      </c>
      <c r="B497" s="2" t="s">
        <v>15619</v>
      </c>
      <c r="C497" s="2" t="s">
        <v>15572</v>
      </c>
      <c r="D497" s="2" t="s">
        <v>387</v>
      </c>
      <c r="E497" s="2">
        <v>3.1517467486000803E-2</v>
      </c>
      <c r="F497" s="2">
        <v>8.2048824552490698E-2</v>
      </c>
      <c r="G497" s="2">
        <v>0.70088162291186995</v>
      </c>
    </row>
    <row r="498" spans="1:7" ht="13.9">
      <c r="A498" s="2" t="s">
        <v>15126</v>
      </c>
      <c r="B498" s="2" t="s">
        <v>15620</v>
      </c>
      <c r="C498" s="2" t="s">
        <v>15572</v>
      </c>
      <c r="D498" s="2" t="s">
        <v>387</v>
      </c>
      <c r="E498" s="2">
        <v>0.168372794120034</v>
      </c>
      <c r="F498" s="2">
        <v>7.8504565963395695E-2</v>
      </c>
      <c r="G498" s="2">
        <v>3.1972712178759799E-2</v>
      </c>
    </row>
    <row r="499" spans="1:7" ht="13.9">
      <c r="A499" s="2" t="s">
        <v>15126</v>
      </c>
      <c r="B499" s="2" t="s">
        <v>15621</v>
      </c>
      <c r="C499" s="2" t="s">
        <v>15572</v>
      </c>
      <c r="D499" s="2" t="s">
        <v>387</v>
      </c>
      <c r="E499" s="2">
        <v>-0.12773463677477501</v>
      </c>
      <c r="F499" s="2">
        <v>8.5873499322914701E-2</v>
      </c>
      <c r="G499" s="2">
        <v>0.13688954458909899</v>
      </c>
    </row>
    <row r="500" spans="1:7" ht="13.9">
      <c r="A500" s="2" t="s">
        <v>15126</v>
      </c>
      <c r="B500" s="2" t="s">
        <v>15622</v>
      </c>
      <c r="C500" s="2" t="s">
        <v>15572</v>
      </c>
      <c r="D500" s="2" t="s">
        <v>387</v>
      </c>
      <c r="E500" s="2">
        <v>-6.91375206382569E-2</v>
      </c>
      <c r="F500" s="2">
        <v>8.2679323045274505E-2</v>
      </c>
      <c r="G500" s="2">
        <v>0.40303511432420802</v>
      </c>
    </row>
    <row r="501" spans="1:7" ht="13.9">
      <c r="A501" s="2" t="s">
        <v>15126</v>
      </c>
      <c r="B501" s="2" t="s">
        <v>15623</v>
      </c>
      <c r="C501" s="2" t="s">
        <v>15572</v>
      </c>
      <c r="D501" s="2" t="s">
        <v>387</v>
      </c>
      <c r="E501" s="2">
        <v>-6.1362640885988903E-2</v>
      </c>
      <c r="F501" s="2">
        <v>7.7981025670969095E-2</v>
      </c>
      <c r="G501" s="2">
        <v>0.43134512381805601</v>
      </c>
    </row>
    <row r="502" spans="1:7" ht="13.9">
      <c r="A502" s="2" t="s">
        <v>15126</v>
      </c>
      <c r="B502" s="2" t="s">
        <v>15624</v>
      </c>
      <c r="C502" s="2" t="s">
        <v>15572</v>
      </c>
      <c r="D502" s="2" t="s">
        <v>387</v>
      </c>
      <c r="E502" s="2">
        <v>1.6016187927875201E-2</v>
      </c>
      <c r="F502" s="2">
        <v>8.1009719414347994E-2</v>
      </c>
      <c r="G502" s="2">
        <v>0.84327431907147998</v>
      </c>
    </row>
    <row r="503" spans="1:7" ht="13.9">
      <c r="A503" s="2" t="s">
        <v>15126</v>
      </c>
      <c r="B503" s="2" t="s">
        <v>15625</v>
      </c>
      <c r="C503" s="2" t="s">
        <v>15572</v>
      </c>
      <c r="D503" s="2" t="s">
        <v>387</v>
      </c>
      <c r="E503" s="2">
        <v>-7.8428934651956494E-2</v>
      </c>
      <c r="F503" s="2">
        <v>8.0724725147760995E-2</v>
      </c>
      <c r="G503" s="2">
        <v>0.33126936264823997</v>
      </c>
    </row>
    <row r="504" spans="1:7" ht="13.9">
      <c r="A504" s="2" t="s">
        <v>15126</v>
      </c>
      <c r="B504" s="2" t="s">
        <v>15626</v>
      </c>
      <c r="C504" s="2" t="s">
        <v>15572</v>
      </c>
      <c r="D504" s="2" t="s">
        <v>387</v>
      </c>
      <c r="E504" s="2">
        <v>-8.6469098741945194E-2</v>
      </c>
      <c r="F504" s="2">
        <v>8.3032611513762594E-2</v>
      </c>
      <c r="G504" s="2">
        <v>0.29769588112727202</v>
      </c>
    </row>
    <row r="505" spans="1:7" ht="13.9">
      <c r="A505" s="2" t="s">
        <v>15126</v>
      </c>
      <c r="B505" s="2" t="s">
        <v>15627</v>
      </c>
      <c r="C505" s="2" t="s">
        <v>15572</v>
      </c>
      <c r="D505" s="2" t="s">
        <v>387</v>
      </c>
      <c r="E505" s="2">
        <v>-9.14713504231177E-2</v>
      </c>
      <c r="F505" s="2">
        <v>7.5745851592854199E-2</v>
      </c>
      <c r="G505" s="2">
        <v>0.22719780584223501</v>
      </c>
    </row>
    <row r="506" spans="1:7" ht="13.9">
      <c r="A506" s="2" t="s">
        <v>15126</v>
      </c>
      <c r="B506" s="2" t="s">
        <v>15628</v>
      </c>
      <c r="C506" s="2" t="s">
        <v>15572</v>
      </c>
      <c r="D506" s="2" t="s">
        <v>387</v>
      </c>
      <c r="E506" s="2">
        <v>-4.2097195883425698E-2</v>
      </c>
      <c r="F506" s="2">
        <v>7.99009790164774E-2</v>
      </c>
      <c r="G506" s="2">
        <v>0.59828589278643396</v>
      </c>
    </row>
    <row r="507" spans="1:7" ht="13.9">
      <c r="A507" s="2" t="s">
        <v>15126</v>
      </c>
      <c r="B507" s="2" t="s">
        <v>15629</v>
      </c>
      <c r="C507" s="2" t="s">
        <v>15572</v>
      </c>
      <c r="D507" s="2" t="s">
        <v>387</v>
      </c>
      <c r="E507" s="2">
        <v>-8.9341742136654606E-2</v>
      </c>
      <c r="F507" s="2">
        <v>6.8155706936317603E-2</v>
      </c>
      <c r="G507" s="2">
        <v>0.18990927068834501</v>
      </c>
    </row>
    <row r="508" spans="1:7" ht="13.9">
      <c r="A508" s="2" t="s">
        <v>15126</v>
      </c>
      <c r="B508" s="2" t="s">
        <v>15630</v>
      </c>
      <c r="C508" s="2" t="s">
        <v>15572</v>
      </c>
      <c r="D508" s="2" t="s">
        <v>387</v>
      </c>
      <c r="E508" s="2">
        <v>5.8144299833673401E-3</v>
      </c>
      <c r="F508" s="2">
        <v>8.3089052217790504E-2</v>
      </c>
      <c r="G508" s="2">
        <v>0.94421093750485396</v>
      </c>
    </row>
    <row r="509" spans="1:7" ht="13.9">
      <c r="A509" s="2" t="s">
        <v>15126</v>
      </c>
      <c r="B509" s="2" t="s">
        <v>15631</v>
      </c>
      <c r="C509" s="2" t="s">
        <v>15572</v>
      </c>
      <c r="D509" s="2" t="s">
        <v>387</v>
      </c>
      <c r="E509" s="2">
        <v>4.09703458450646E-2</v>
      </c>
      <c r="F509" s="2">
        <v>6.68490249803044E-2</v>
      </c>
      <c r="G509" s="2">
        <v>0.539956525174908</v>
      </c>
    </row>
    <row r="510" spans="1:7" ht="13.9">
      <c r="A510" s="2" t="s">
        <v>15126</v>
      </c>
      <c r="B510" s="2" t="s">
        <v>15632</v>
      </c>
      <c r="C510" s="2" t="s">
        <v>15572</v>
      </c>
      <c r="D510" s="2" t="s">
        <v>387</v>
      </c>
      <c r="E510" s="2">
        <v>-5.7077679901433802E-2</v>
      </c>
      <c r="F510" s="2">
        <v>7.2403416930183595E-2</v>
      </c>
      <c r="G510" s="2">
        <v>0.43050455837755103</v>
      </c>
    </row>
    <row r="511" spans="1:7" ht="13.9">
      <c r="A511" s="2" t="s">
        <v>15126</v>
      </c>
      <c r="B511" s="2" t="s">
        <v>15633</v>
      </c>
      <c r="C511" s="2" t="s">
        <v>15572</v>
      </c>
      <c r="D511" s="2" t="s">
        <v>387</v>
      </c>
      <c r="E511" s="2">
        <v>-7.8126991279098196E-2</v>
      </c>
      <c r="F511" s="2">
        <v>7.1865323072687795E-2</v>
      </c>
      <c r="G511" s="2">
        <v>0.27697909926983999</v>
      </c>
    </row>
    <row r="512" spans="1:7" ht="13.9">
      <c r="A512" s="2" t="s">
        <v>15126</v>
      </c>
      <c r="B512" s="2" t="s">
        <v>15634</v>
      </c>
      <c r="C512" s="2" t="s">
        <v>15572</v>
      </c>
      <c r="D512" s="2" t="s">
        <v>387</v>
      </c>
      <c r="E512" s="2">
        <v>-5.6131464812356403E-2</v>
      </c>
      <c r="F512" s="2">
        <v>7.3611646981944001E-2</v>
      </c>
      <c r="G512" s="2">
        <v>0.44574070069300498</v>
      </c>
    </row>
    <row r="513" spans="1:7" ht="13.9">
      <c r="A513" s="2" t="s">
        <v>15126</v>
      </c>
      <c r="B513" s="2" t="s">
        <v>15635</v>
      </c>
      <c r="C513" s="2" t="s">
        <v>15572</v>
      </c>
      <c r="D513" s="2" t="s">
        <v>387</v>
      </c>
      <c r="E513" s="2">
        <v>-6.3063236618274093E-2</v>
      </c>
      <c r="F513" s="2">
        <v>7.5488544878968306E-2</v>
      </c>
      <c r="G513" s="2">
        <v>0.40349173778847702</v>
      </c>
    </row>
    <row r="514" spans="1:7" ht="13.9">
      <c r="A514" s="2" t="s">
        <v>15126</v>
      </c>
      <c r="B514" s="2" t="s">
        <v>15636</v>
      </c>
      <c r="C514" s="2" t="s">
        <v>15572</v>
      </c>
      <c r="D514" s="2" t="s">
        <v>387</v>
      </c>
      <c r="E514" s="2">
        <v>1.8619426412761299E-2</v>
      </c>
      <c r="F514" s="2">
        <v>7.7663578967931204E-2</v>
      </c>
      <c r="G514" s="2">
        <v>0.81052822990004303</v>
      </c>
    </row>
    <row r="515" spans="1:7" ht="13.9">
      <c r="A515" s="2" t="s">
        <v>15126</v>
      </c>
      <c r="B515" s="2" t="s">
        <v>15637</v>
      </c>
      <c r="C515" s="2" t="s">
        <v>15572</v>
      </c>
      <c r="D515" s="2" t="s">
        <v>387</v>
      </c>
      <c r="E515" s="2">
        <v>-8.8720929923284897E-2</v>
      </c>
      <c r="F515" s="2">
        <v>7.2912646518558305E-2</v>
      </c>
      <c r="G515" s="2">
        <v>0.22367603152621099</v>
      </c>
    </row>
    <row r="516" spans="1:7" ht="13.9">
      <c r="A516" s="2" t="s">
        <v>15126</v>
      </c>
      <c r="B516" s="2" t="s">
        <v>15638</v>
      </c>
      <c r="C516" s="2" t="s">
        <v>15572</v>
      </c>
      <c r="D516" s="2" t="s">
        <v>387</v>
      </c>
      <c r="E516" s="2">
        <v>-3.9979757329895699E-2</v>
      </c>
      <c r="F516" s="2">
        <v>8.1664682944508696E-2</v>
      </c>
      <c r="G516" s="2">
        <v>0.62444532933251995</v>
      </c>
    </row>
    <row r="517" spans="1:7" ht="13.9">
      <c r="A517" s="2" t="s">
        <v>15126</v>
      </c>
      <c r="B517" s="2" t="s">
        <v>15639</v>
      </c>
      <c r="C517" s="2" t="s">
        <v>15572</v>
      </c>
      <c r="D517" s="2" t="s">
        <v>387</v>
      </c>
      <c r="E517" s="2">
        <v>7.4584517969507103E-2</v>
      </c>
      <c r="F517" s="2">
        <v>7.4234375993625104E-2</v>
      </c>
      <c r="G517" s="2">
        <v>0.31503327988862301</v>
      </c>
    </row>
    <row r="518" spans="1:7" ht="13.9">
      <c r="A518" s="2" t="s">
        <v>15126</v>
      </c>
      <c r="B518" s="2" t="s">
        <v>15640</v>
      </c>
      <c r="C518" s="2" t="s">
        <v>15572</v>
      </c>
      <c r="D518" s="2" t="s">
        <v>387</v>
      </c>
      <c r="E518" s="2">
        <v>-8.0204033888051696E-2</v>
      </c>
      <c r="F518" s="2">
        <v>7.6651741052928907E-2</v>
      </c>
      <c r="G518" s="2">
        <v>0.29540257154232602</v>
      </c>
    </row>
    <row r="519" spans="1:7" ht="13.9">
      <c r="A519" s="2" t="s">
        <v>15126</v>
      </c>
      <c r="B519" s="2" t="s">
        <v>15641</v>
      </c>
      <c r="C519" s="2" t="s">
        <v>15572</v>
      </c>
      <c r="D519" s="2" t="s">
        <v>387</v>
      </c>
      <c r="E519" s="2">
        <v>-1.2176555109275899E-2</v>
      </c>
      <c r="F519" s="2">
        <v>7.4554666494040994E-2</v>
      </c>
      <c r="G519" s="2">
        <v>0.87026345705013697</v>
      </c>
    </row>
    <row r="520" spans="1:7" ht="13.9">
      <c r="A520" s="2" t="s">
        <v>15126</v>
      </c>
      <c r="B520" s="2" t="s">
        <v>15642</v>
      </c>
      <c r="C520" s="2" t="s">
        <v>15572</v>
      </c>
      <c r="D520" s="2" t="s">
        <v>387</v>
      </c>
      <c r="E520" s="2">
        <v>0.112330094766024</v>
      </c>
      <c r="F520" s="2">
        <v>8.2216439712379102E-2</v>
      </c>
      <c r="G520" s="2">
        <v>0.171853318848745</v>
      </c>
    </row>
    <row r="521" spans="1:7" ht="13.9">
      <c r="A521" s="2" t="s">
        <v>15126</v>
      </c>
      <c r="B521" s="2" t="s">
        <v>15643</v>
      </c>
      <c r="C521" s="2" t="s">
        <v>15572</v>
      </c>
      <c r="D521" s="2" t="s">
        <v>387</v>
      </c>
      <c r="E521" s="2">
        <v>-7.2048983706062594E-2</v>
      </c>
      <c r="F521" s="2">
        <v>7.9007858159616196E-2</v>
      </c>
      <c r="G521" s="2">
        <v>0.36180991488997299</v>
      </c>
    </row>
    <row r="522" spans="1:7" ht="13.9">
      <c r="A522" s="2" t="s">
        <v>15126</v>
      </c>
      <c r="B522" s="2" t="s">
        <v>15644</v>
      </c>
      <c r="C522" s="2" t="s">
        <v>15572</v>
      </c>
      <c r="D522" s="2" t="s">
        <v>387</v>
      </c>
      <c r="E522" s="2">
        <v>-9.0688428642336297E-2</v>
      </c>
      <c r="F522" s="2">
        <v>7.9713761462532604E-2</v>
      </c>
      <c r="G522" s="2">
        <v>0.25525582290049198</v>
      </c>
    </row>
    <row r="523" spans="1:7" ht="13.9">
      <c r="A523" s="2" t="s">
        <v>15126</v>
      </c>
      <c r="B523" s="2" t="s">
        <v>15645</v>
      </c>
      <c r="C523" s="2" t="s">
        <v>15572</v>
      </c>
      <c r="D523" s="2" t="s">
        <v>387</v>
      </c>
      <c r="E523" s="2">
        <v>-0.12545926399261101</v>
      </c>
      <c r="F523" s="2">
        <v>7.5112441990460105E-2</v>
      </c>
      <c r="G523" s="2">
        <v>9.4862781980345201E-2</v>
      </c>
    </row>
    <row r="524" spans="1:7" ht="13.9">
      <c r="A524" s="2" t="s">
        <v>15126</v>
      </c>
      <c r="B524" s="2" t="s">
        <v>15646</v>
      </c>
      <c r="C524" s="2" t="s">
        <v>15572</v>
      </c>
      <c r="D524" s="2" t="s">
        <v>387</v>
      </c>
      <c r="E524" s="2">
        <v>-0.10107724046179201</v>
      </c>
      <c r="F524" s="2">
        <v>8.1846499617630505E-2</v>
      </c>
      <c r="G524" s="2">
        <v>0.21684499435719701</v>
      </c>
    </row>
    <row r="525" spans="1:7" ht="13.9">
      <c r="A525" s="2" t="s">
        <v>15126</v>
      </c>
      <c r="B525" s="2" t="s">
        <v>15647</v>
      </c>
      <c r="C525" s="2" t="s">
        <v>15572</v>
      </c>
      <c r="D525" s="2" t="s">
        <v>387</v>
      </c>
      <c r="E525" s="2">
        <v>2.7842532975038001E-2</v>
      </c>
      <c r="F525" s="2">
        <v>7.70832905771585E-2</v>
      </c>
      <c r="G525" s="2">
        <v>0.71794947260576902</v>
      </c>
    </row>
    <row r="526" spans="1:7" ht="13.9">
      <c r="A526" s="2" t="s">
        <v>15126</v>
      </c>
      <c r="B526" s="2" t="s">
        <v>15648</v>
      </c>
      <c r="C526" s="2" t="s">
        <v>15572</v>
      </c>
      <c r="D526" s="2" t="s">
        <v>387</v>
      </c>
      <c r="E526" s="2">
        <v>-0.1960632601434</v>
      </c>
      <c r="F526" s="2">
        <v>7.65980583733155E-2</v>
      </c>
      <c r="G526" s="2">
        <v>1.0478140598749099E-2</v>
      </c>
    </row>
    <row r="527" spans="1:7" ht="13.9">
      <c r="A527" s="2" t="s">
        <v>15126</v>
      </c>
      <c r="B527" s="2" t="s">
        <v>15649</v>
      </c>
      <c r="C527" s="2" t="s">
        <v>15572</v>
      </c>
      <c r="D527" s="2" t="s">
        <v>387</v>
      </c>
      <c r="E527" s="2">
        <v>-0.14718446030394899</v>
      </c>
      <c r="F527" s="2">
        <v>9.3650169666038799E-2</v>
      </c>
      <c r="G527" s="2">
        <v>0.116033797591803</v>
      </c>
    </row>
    <row r="528" spans="1:7" ht="13.9">
      <c r="A528" s="2" t="s">
        <v>15126</v>
      </c>
      <c r="B528" s="2" t="s">
        <v>15650</v>
      </c>
      <c r="C528" s="2" t="s">
        <v>15572</v>
      </c>
      <c r="D528" s="2" t="s">
        <v>387</v>
      </c>
      <c r="E528" s="2">
        <v>-2.2619859303394298E-2</v>
      </c>
      <c r="F528" s="2">
        <v>9.1684690358354803E-2</v>
      </c>
      <c r="G528" s="2">
        <v>0.80512988666186602</v>
      </c>
    </row>
    <row r="529" spans="1:7" ht="13.9">
      <c r="A529" s="2" t="s">
        <v>15126</v>
      </c>
      <c r="B529" s="2" t="s">
        <v>15651</v>
      </c>
      <c r="C529" s="2" t="s">
        <v>15572</v>
      </c>
      <c r="D529" s="2" t="s">
        <v>387</v>
      </c>
      <c r="E529" s="2">
        <v>-8.4318280402739393E-3</v>
      </c>
      <c r="F529" s="2">
        <v>8.3132629712225001E-2</v>
      </c>
      <c r="G529" s="2">
        <v>0.919212126588552</v>
      </c>
    </row>
    <row r="530" spans="1:7" ht="13.9">
      <c r="A530" s="2" t="s">
        <v>15126</v>
      </c>
      <c r="B530" s="2" t="s">
        <v>15652</v>
      </c>
      <c r="C530" s="2" t="s">
        <v>15572</v>
      </c>
      <c r="D530" s="2" t="s">
        <v>387</v>
      </c>
      <c r="E530" s="2">
        <v>7.2999947121414402E-2</v>
      </c>
      <c r="F530" s="2">
        <v>7.2611161779199795E-2</v>
      </c>
      <c r="G530" s="2">
        <v>0.31472625454333403</v>
      </c>
    </row>
    <row r="531" spans="1:7" ht="13.9">
      <c r="A531" s="2" t="s">
        <v>15126</v>
      </c>
      <c r="B531" s="2" t="s">
        <v>15653</v>
      </c>
      <c r="C531" s="2" t="s">
        <v>15572</v>
      </c>
      <c r="D531" s="2" t="s">
        <v>387</v>
      </c>
      <c r="E531" s="2">
        <v>-0.12668735847303</v>
      </c>
      <c r="F531" s="2">
        <v>8.0537195586870197E-2</v>
      </c>
      <c r="G531" s="2">
        <v>0.11571206246346701</v>
      </c>
    </row>
    <row r="532" spans="1:7" ht="13.9">
      <c r="A532" s="2" t="s">
        <v>15126</v>
      </c>
      <c r="B532" s="2" t="s">
        <v>15654</v>
      </c>
      <c r="C532" s="2" t="s">
        <v>15572</v>
      </c>
      <c r="D532" s="2" t="s">
        <v>387</v>
      </c>
      <c r="E532" s="2">
        <v>-9.8328774403824898E-2</v>
      </c>
      <c r="F532" s="2">
        <v>7.3305321102388896E-2</v>
      </c>
      <c r="G532" s="2">
        <v>0.17980382421810101</v>
      </c>
    </row>
    <row r="533" spans="1:7" ht="13.9">
      <c r="A533" s="2" t="s">
        <v>15126</v>
      </c>
      <c r="B533" s="2" t="s">
        <v>15655</v>
      </c>
      <c r="C533" s="2" t="s">
        <v>15572</v>
      </c>
      <c r="D533" s="2" t="s">
        <v>387</v>
      </c>
      <c r="E533" s="2">
        <v>9.6531263175871698E-2</v>
      </c>
      <c r="F533" s="2">
        <v>7.8590140283334706E-2</v>
      </c>
      <c r="G533" s="2">
        <v>0.219339175147749</v>
      </c>
    </row>
    <row r="534" spans="1:7" ht="13.9">
      <c r="A534" s="2" t="s">
        <v>15126</v>
      </c>
      <c r="B534" s="2" t="s">
        <v>15656</v>
      </c>
      <c r="C534" s="2" t="s">
        <v>15572</v>
      </c>
      <c r="D534" s="2" t="s">
        <v>387</v>
      </c>
      <c r="E534" s="2">
        <v>-0.12686030781993801</v>
      </c>
      <c r="F534" s="2">
        <v>7.5607887207623403E-2</v>
      </c>
      <c r="G534" s="2">
        <v>9.3372216543762696E-2</v>
      </c>
    </row>
    <row r="535" spans="1:7" ht="13.9">
      <c r="A535" s="2" t="s">
        <v>15126</v>
      </c>
      <c r="B535" s="2" t="s">
        <v>15657</v>
      </c>
      <c r="C535" s="2" t="s">
        <v>15572</v>
      </c>
      <c r="D535" s="2" t="s">
        <v>387</v>
      </c>
      <c r="E535" s="2">
        <v>-4.7981015970815902E-2</v>
      </c>
      <c r="F535" s="2">
        <v>8.11172029925675E-2</v>
      </c>
      <c r="G535" s="2">
        <v>0.55418388289974096</v>
      </c>
    </row>
    <row r="536" spans="1:7" ht="13.9">
      <c r="A536" s="2" t="s">
        <v>15126</v>
      </c>
      <c r="B536" s="2" t="s">
        <v>15658</v>
      </c>
      <c r="C536" s="2" t="s">
        <v>15572</v>
      </c>
      <c r="D536" s="2" t="s">
        <v>387</v>
      </c>
      <c r="E536" s="2">
        <v>2.8970857324229399E-2</v>
      </c>
      <c r="F536" s="2">
        <v>7.1462383208704003E-2</v>
      </c>
      <c r="G536" s="2">
        <v>0.68518343722127295</v>
      </c>
    </row>
    <row r="537" spans="1:7" ht="13.9">
      <c r="A537" s="2" t="s">
        <v>15126</v>
      </c>
      <c r="B537" s="2" t="s">
        <v>15659</v>
      </c>
      <c r="C537" s="2" t="s">
        <v>15572</v>
      </c>
      <c r="D537" s="2" t="s">
        <v>387</v>
      </c>
      <c r="E537" s="2">
        <v>-2.56928797360579E-2</v>
      </c>
      <c r="F537" s="2">
        <v>7.8335745194515694E-2</v>
      </c>
      <c r="G537" s="2">
        <v>0.74292367641408197</v>
      </c>
    </row>
    <row r="538" spans="1:7" ht="13.9">
      <c r="A538" s="2" t="s">
        <v>15126</v>
      </c>
      <c r="B538" s="2" t="s">
        <v>15660</v>
      </c>
      <c r="C538" s="2" t="s">
        <v>15572</v>
      </c>
      <c r="D538" s="2" t="s">
        <v>387</v>
      </c>
      <c r="E538" s="2">
        <v>-8.2642219664701894E-2</v>
      </c>
      <c r="F538" s="2">
        <v>0.10368906500595899</v>
      </c>
      <c r="G538" s="2">
        <v>0.42543963398606699</v>
      </c>
    </row>
    <row r="539" spans="1:7" ht="13.9">
      <c r="A539" s="2" t="s">
        <v>15126</v>
      </c>
      <c r="B539" s="2" t="s">
        <v>15661</v>
      </c>
      <c r="C539" s="2" t="s">
        <v>15572</v>
      </c>
      <c r="D539" s="2" t="s">
        <v>387</v>
      </c>
      <c r="E539" s="2">
        <v>0.106701580982366</v>
      </c>
      <c r="F539" s="2">
        <v>0.107058515447226</v>
      </c>
      <c r="G539" s="2">
        <v>0.31892666452144902</v>
      </c>
    </row>
    <row r="540" spans="1:7" ht="13.9">
      <c r="A540" s="2" t="s">
        <v>15126</v>
      </c>
      <c r="B540" s="2" t="s">
        <v>15662</v>
      </c>
      <c r="C540" s="2" t="s">
        <v>15572</v>
      </c>
      <c r="D540" s="2" t="s">
        <v>387</v>
      </c>
      <c r="E540" s="2">
        <v>-3.5588659019069602E-2</v>
      </c>
      <c r="F540" s="2">
        <v>7.6720903627423703E-2</v>
      </c>
      <c r="G540" s="2">
        <v>0.64273964131104999</v>
      </c>
    </row>
    <row r="541" spans="1:7" ht="13.9">
      <c r="A541" s="2" t="s">
        <v>15126</v>
      </c>
      <c r="B541" s="2" t="s">
        <v>15663</v>
      </c>
      <c r="C541" s="2" t="s">
        <v>15572</v>
      </c>
      <c r="D541" s="2" t="s">
        <v>387</v>
      </c>
      <c r="E541" s="2">
        <v>-9.2193551747016406E-2</v>
      </c>
      <c r="F541" s="2">
        <v>7.6597348287023401E-2</v>
      </c>
      <c r="G541" s="2">
        <v>0.22873925517768701</v>
      </c>
    </row>
    <row r="542" spans="1:7" ht="13.9">
      <c r="A542" s="2" t="s">
        <v>15126</v>
      </c>
      <c r="B542" s="2" t="s">
        <v>15664</v>
      </c>
      <c r="C542" s="2" t="s">
        <v>15572</v>
      </c>
      <c r="D542" s="2" t="s">
        <v>387</v>
      </c>
      <c r="E542" s="2">
        <v>-2.9447673950876E-2</v>
      </c>
      <c r="F542" s="2">
        <v>8.0954111982103005E-2</v>
      </c>
      <c r="G542" s="2">
        <v>0.71603902263451902</v>
      </c>
    </row>
    <row r="543" spans="1:7" ht="13.9">
      <c r="A543" s="2" t="s">
        <v>15126</v>
      </c>
      <c r="B543" s="2" t="s">
        <v>15665</v>
      </c>
      <c r="C543" s="2" t="s">
        <v>15572</v>
      </c>
      <c r="D543" s="2" t="s">
        <v>387</v>
      </c>
      <c r="E543" s="2">
        <v>1.05358607855332E-2</v>
      </c>
      <c r="F543" s="2">
        <v>7.6242330609120695E-2</v>
      </c>
      <c r="G543" s="2">
        <v>0.89009095138596706</v>
      </c>
    </row>
    <row r="544" spans="1:7" ht="13.9">
      <c r="A544" s="2" t="s">
        <v>15126</v>
      </c>
      <c r="B544" s="2" t="s">
        <v>15666</v>
      </c>
      <c r="C544" s="2" t="s">
        <v>15572</v>
      </c>
      <c r="D544" s="2" t="s">
        <v>387</v>
      </c>
      <c r="E544" s="2">
        <v>8.7488671215612795E-2</v>
      </c>
      <c r="F544" s="2">
        <v>0.101118689029616</v>
      </c>
      <c r="G544" s="2">
        <v>0.386924784406116</v>
      </c>
    </row>
    <row r="545" spans="1:7" ht="13.9">
      <c r="A545" s="2" t="s">
        <v>15126</v>
      </c>
      <c r="B545" s="2" t="s">
        <v>15667</v>
      </c>
      <c r="C545" s="2" t="s">
        <v>15572</v>
      </c>
      <c r="D545" s="2" t="s">
        <v>387</v>
      </c>
      <c r="E545" s="2">
        <v>-5.31653890164904E-2</v>
      </c>
      <c r="F545" s="2">
        <v>7.6193121980006204E-2</v>
      </c>
      <c r="G545" s="2">
        <v>0.48532010511893098</v>
      </c>
    </row>
    <row r="546" spans="1:7" ht="13.9">
      <c r="A546" s="2" t="s">
        <v>15126</v>
      </c>
      <c r="B546" s="2" t="s">
        <v>15668</v>
      </c>
      <c r="C546" s="2" t="s">
        <v>15572</v>
      </c>
      <c r="D546" s="2" t="s">
        <v>387</v>
      </c>
      <c r="E546" s="2">
        <v>-0.109952325054327</v>
      </c>
      <c r="F546" s="2">
        <v>7.5703175612399698E-2</v>
      </c>
      <c r="G546" s="2">
        <v>0.146386625164734</v>
      </c>
    </row>
    <row r="547" spans="1:7" ht="13.9">
      <c r="A547" s="2" t="s">
        <v>15126</v>
      </c>
      <c r="B547" s="2" t="s">
        <v>15669</v>
      </c>
      <c r="C547" s="2" t="s">
        <v>15572</v>
      </c>
      <c r="D547" s="2" t="s">
        <v>387</v>
      </c>
      <c r="E547" s="2">
        <v>0.16718080742806599</v>
      </c>
      <c r="F547" s="2">
        <v>8.1870315010886402E-2</v>
      </c>
      <c r="G547" s="2">
        <v>4.1149563511434603E-2</v>
      </c>
    </row>
    <row r="548" spans="1:7" ht="13.9">
      <c r="A548" s="2" t="s">
        <v>15126</v>
      </c>
      <c r="B548" s="2" t="s">
        <v>15670</v>
      </c>
      <c r="C548" s="2" t="s">
        <v>15572</v>
      </c>
      <c r="D548" s="2" t="s">
        <v>387</v>
      </c>
      <c r="E548" s="2">
        <v>-2.8214262965681001E-2</v>
      </c>
      <c r="F548" s="2">
        <v>7.8345687303839395E-2</v>
      </c>
      <c r="G548" s="2">
        <v>0.71875344492661497</v>
      </c>
    </row>
    <row r="549" spans="1:7" ht="13.9">
      <c r="A549" s="2" t="s">
        <v>15126</v>
      </c>
      <c r="B549" s="2" t="s">
        <v>15671</v>
      </c>
      <c r="C549" s="2" t="s">
        <v>15572</v>
      </c>
      <c r="D549" s="2" t="s">
        <v>387</v>
      </c>
      <c r="E549" s="2">
        <v>4.8453038415528199E-2</v>
      </c>
      <c r="F549" s="2">
        <v>8.1127801963578994E-2</v>
      </c>
      <c r="G549" s="2">
        <v>0.55034493541110396</v>
      </c>
    </row>
    <row r="550" spans="1:7" ht="13.9">
      <c r="A550" s="2" t="s">
        <v>15126</v>
      </c>
      <c r="B550" s="2" t="s">
        <v>15672</v>
      </c>
      <c r="C550" s="2" t="s">
        <v>15572</v>
      </c>
      <c r="D550" s="2" t="s">
        <v>387</v>
      </c>
      <c r="E550" s="2">
        <v>-8.4353990290972597E-2</v>
      </c>
      <c r="F550" s="2">
        <v>8.2219643777611706E-2</v>
      </c>
      <c r="G550" s="2">
        <v>0.30491087143123402</v>
      </c>
    </row>
    <row r="551" spans="1:7" ht="13.9">
      <c r="A551" s="2" t="s">
        <v>15126</v>
      </c>
      <c r="B551" s="2" t="s">
        <v>15673</v>
      </c>
      <c r="C551" s="2" t="s">
        <v>15572</v>
      </c>
      <c r="D551" s="2" t="s">
        <v>387</v>
      </c>
      <c r="E551" s="2">
        <v>9.7642791829232106E-2</v>
      </c>
      <c r="F551" s="2">
        <v>0.10342164992666</v>
      </c>
      <c r="G551" s="2">
        <v>0.34510663208187498</v>
      </c>
    </row>
    <row r="552" spans="1:7" ht="13.9">
      <c r="A552" s="2" t="s">
        <v>15126</v>
      </c>
      <c r="B552" s="2" t="s">
        <v>15674</v>
      </c>
      <c r="C552" s="2" t="s">
        <v>15572</v>
      </c>
      <c r="D552" s="2" t="s">
        <v>387</v>
      </c>
      <c r="E552" s="2">
        <v>-4.50831032410456E-2</v>
      </c>
      <c r="F552" s="2">
        <v>7.4635834369045306E-2</v>
      </c>
      <c r="G552" s="2">
        <v>0.54581639082060396</v>
      </c>
    </row>
    <row r="553" spans="1:7" ht="13.9">
      <c r="A553" s="2" t="s">
        <v>15126</v>
      </c>
      <c r="B553" s="2" t="s">
        <v>15675</v>
      </c>
      <c r="C553" s="2" t="s">
        <v>15572</v>
      </c>
      <c r="D553" s="2" t="s">
        <v>387</v>
      </c>
      <c r="E553" s="2">
        <v>-7.1799153903001095E-2</v>
      </c>
      <c r="F553" s="2">
        <v>7.51289890996754E-2</v>
      </c>
      <c r="G553" s="2">
        <v>0.33923472638068303</v>
      </c>
    </row>
    <row r="554" spans="1:7" ht="13.9">
      <c r="A554" s="2" t="s">
        <v>15126</v>
      </c>
      <c r="B554" s="2" t="s">
        <v>15676</v>
      </c>
      <c r="C554" s="2" t="s">
        <v>15572</v>
      </c>
      <c r="D554" s="2" t="s">
        <v>387</v>
      </c>
      <c r="E554" s="2">
        <v>-0.10583790651357899</v>
      </c>
      <c r="F554" s="2">
        <v>8.4113740080876201E-2</v>
      </c>
      <c r="G554" s="2">
        <v>0.20829365068802599</v>
      </c>
    </row>
    <row r="555" spans="1:7" ht="13.9">
      <c r="A555" s="2" t="s">
        <v>15126</v>
      </c>
      <c r="B555" s="2" t="s">
        <v>15677</v>
      </c>
      <c r="C555" s="2" t="s">
        <v>15572</v>
      </c>
      <c r="D555" s="2" t="s">
        <v>387</v>
      </c>
      <c r="E555" s="2">
        <v>0.15225626050236599</v>
      </c>
      <c r="F555" s="2">
        <v>7.4040923027444097E-2</v>
      </c>
      <c r="G555" s="2">
        <v>3.9745919188043599E-2</v>
      </c>
    </row>
    <row r="556" spans="1:7" ht="13.9">
      <c r="A556" s="2" t="s">
        <v>15126</v>
      </c>
      <c r="B556" s="2" t="s">
        <v>15678</v>
      </c>
      <c r="C556" s="2" t="s">
        <v>15128</v>
      </c>
      <c r="D556" s="2" t="s">
        <v>44</v>
      </c>
      <c r="E556" s="2">
        <v>0.11633007824746899</v>
      </c>
      <c r="F556" s="2">
        <v>4.4134371759082802E-2</v>
      </c>
      <c r="G556" s="2">
        <v>8.3935259999955592E-3</v>
      </c>
    </row>
    <row r="557" spans="1:7" ht="13.9">
      <c r="A557" s="2" t="s">
        <v>15126</v>
      </c>
      <c r="B557" s="2" t="s">
        <v>15679</v>
      </c>
      <c r="C557" s="2" t="s">
        <v>15128</v>
      </c>
      <c r="D557" s="2" t="s">
        <v>44</v>
      </c>
      <c r="E557" s="2">
        <v>-0.12253430533907</v>
      </c>
      <c r="F557" s="2">
        <v>4.6742610801450403E-2</v>
      </c>
      <c r="G557" s="2">
        <v>8.7551723610166405E-3</v>
      </c>
    </row>
    <row r="558" spans="1:7" ht="13.9">
      <c r="A558" s="2" t="s">
        <v>15126</v>
      </c>
      <c r="B558" s="2" t="s">
        <v>15680</v>
      </c>
      <c r="C558" s="2" t="s">
        <v>15128</v>
      </c>
      <c r="D558" s="2" t="s">
        <v>44</v>
      </c>
      <c r="E558" s="2">
        <v>-0.107286422698206</v>
      </c>
      <c r="F558" s="2">
        <v>4.3548060948796402E-2</v>
      </c>
      <c r="G558" s="2">
        <v>1.3753701062798499E-2</v>
      </c>
    </row>
    <row r="559" spans="1:7" ht="13.9">
      <c r="A559" s="2" t="s">
        <v>15126</v>
      </c>
      <c r="B559" s="2" t="s">
        <v>15681</v>
      </c>
      <c r="C559" s="2" t="s">
        <v>15128</v>
      </c>
      <c r="D559" s="2" t="s">
        <v>44</v>
      </c>
      <c r="E559" s="2">
        <v>-0.10521477932152</v>
      </c>
      <c r="F559" s="2">
        <v>4.2811249376120603E-2</v>
      </c>
      <c r="G559" s="2">
        <v>1.3985201135764101E-2</v>
      </c>
    </row>
    <row r="560" spans="1:7" ht="13.9">
      <c r="A560" s="2" t="s">
        <v>15126</v>
      </c>
      <c r="B560" s="2" t="s">
        <v>15682</v>
      </c>
      <c r="C560" s="2" t="s">
        <v>15128</v>
      </c>
      <c r="D560" s="2" t="s">
        <v>44</v>
      </c>
      <c r="E560" s="2">
        <v>-0.102292701911935</v>
      </c>
      <c r="F560" s="2">
        <v>4.1667264629011401E-2</v>
      </c>
      <c r="G560" s="2">
        <v>1.40888658783049E-2</v>
      </c>
    </row>
    <row r="561" spans="1:7" ht="13.9">
      <c r="A561" s="2" t="s">
        <v>15126</v>
      </c>
      <c r="B561" s="2" t="s">
        <v>15411</v>
      </c>
      <c r="C561" s="2" t="s">
        <v>15128</v>
      </c>
      <c r="D561" s="2" t="s">
        <v>44</v>
      </c>
      <c r="E561" s="2">
        <v>-0.101404002417888</v>
      </c>
      <c r="F561" s="2">
        <v>4.1765565060807398E-2</v>
      </c>
      <c r="G561" s="2">
        <v>1.51851394742889E-2</v>
      </c>
    </row>
    <row r="562" spans="1:7" ht="13.9">
      <c r="A562" s="2" t="s">
        <v>15126</v>
      </c>
      <c r="B562" s="2" t="s">
        <v>15683</v>
      </c>
      <c r="C562" s="2" t="s">
        <v>15128</v>
      </c>
      <c r="D562" s="2" t="s">
        <v>44</v>
      </c>
      <c r="E562" s="2">
        <v>-9.9155115057564594E-2</v>
      </c>
      <c r="F562" s="2">
        <v>4.1522901505295001E-2</v>
      </c>
      <c r="G562" s="2">
        <v>1.6942088861683299E-2</v>
      </c>
    </row>
    <row r="563" spans="1:7" ht="13.9">
      <c r="A563" s="2" t="s">
        <v>15126</v>
      </c>
      <c r="B563" s="2" t="s">
        <v>15684</v>
      </c>
      <c r="C563" s="2" t="s">
        <v>15128</v>
      </c>
      <c r="D563" s="2" t="s">
        <v>44</v>
      </c>
      <c r="E563" s="2">
        <v>-0.106442464109021</v>
      </c>
      <c r="F563" s="2">
        <v>4.6209844536903702E-2</v>
      </c>
      <c r="G563" s="2">
        <v>2.1253053556679401E-2</v>
      </c>
    </row>
    <row r="564" spans="1:7" ht="13.9">
      <c r="A564" s="2" t="s">
        <v>15126</v>
      </c>
      <c r="B564" s="2" t="s">
        <v>15685</v>
      </c>
      <c r="C564" s="2" t="s">
        <v>15128</v>
      </c>
      <c r="D564" s="2" t="s">
        <v>44</v>
      </c>
      <c r="E564" s="2">
        <v>-9.2252643567780596E-2</v>
      </c>
      <c r="F564" s="2">
        <v>4.2218718872668398E-2</v>
      </c>
      <c r="G564" s="2">
        <v>2.88806107189893E-2</v>
      </c>
    </row>
    <row r="565" spans="1:7" ht="13.9">
      <c r="A565" s="2" t="s">
        <v>15126</v>
      </c>
      <c r="B565" s="2" t="s">
        <v>15395</v>
      </c>
      <c r="C565" s="2" t="s">
        <v>15128</v>
      </c>
      <c r="D565" s="2" t="s">
        <v>44</v>
      </c>
      <c r="E565" s="2">
        <v>-0.10766872552594001</v>
      </c>
      <c r="F565" s="2">
        <v>4.9952024786148699E-2</v>
      </c>
      <c r="G565" s="2">
        <v>3.11272105705E-2</v>
      </c>
    </row>
    <row r="566" spans="1:7" ht="13.9">
      <c r="A566" s="2" t="s">
        <v>15126</v>
      </c>
      <c r="B566" s="2" t="s">
        <v>15686</v>
      </c>
      <c r="C566" s="2" t="s">
        <v>15128</v>
      </c>
      <c r="D566" s="2" t="s">
        <v>44</v>
      </c>
      <c r="E566" s="2">
        <v>-9.9554662287637999E-2</v>
      </c>
      <c r="F566" s="2">
        <v>4.6708137400494502E-2</v>
      </c>
      <c r="G566" s="2">
        <v>3.30545494829938E-2</v>
      </c>
    </row>
    <row r="567" spans="1:7" ht="13.9">
      <c r="A567" s="2" t="s">
        <v>15126</v>
      </c>
      <c r="B567" s="2" t="s">
        <v>15687</v>
      </c>
      <c r="C567" s="2" t="s">
        <v>15128</v>
      </c>
      <c r="D567" s="2" t="s">
        <v>44</v>
      </c>
      <c r="E567" s="2">
        <v>-8.6718088364620902E-2</v>
      </c>
      <c r="F567" s="2">
        <v>4.2765607507837498E-2</v>
      </c>
      <c r="G567" s="2">
        <v>4.2585464745820201E-2</v>
      </c>
    </row>
    <row r="568" spans="1:7" ht="13.9">
      <c r="A568" s="2" t="s">
        <v>15126</v>
      </c>
      <c r="B568" s="2" t="s">
        <v>15688</v>
      </c>
      <c r="C568" s="2" t="s">
        <v>15128</v>
      </c>
      <c r="D568" s="2" t="s">
        <v>44</v>
      </c>
      <c r="E568" s="2">
        <v>-7.4710669659367304E-2</v>
      </c>
      <c r="F568" s="2">
        <v>3.7941888748404103E-2</v>
      </c>
      <c r="G568" s="2">
        <v>4.8943737591759101E-2</v>
      </c>
    </row>
    <row r="569" spans="1:7" ht="13.9">
      <c r="A569" s="2" t="s">
        <v>15126</v>
      </c>
      <c r="B569" s="2" t="s">
        <v>15357</v>
      </c>
      <c r="C569" s="2" t="s">
        <v>15128</v>
      </c>
      <c r="D569" s="2" t="s">
        <v>44</v>
      </c>
      <c r="E569" s="2">
        <v>-7.7761919810625801E-2</v>
      </c>
      <c r="F569" s="2">
        <v>4.2315673484048501E-2</v>
      </c>
      <c r="G569" s="2">
        <v>6.6112175609610094E-2</v>
      </c>
    </row>
    <row r="570" spans="1:7" ht="13.9">
      <c r="A570" s="2" t="s">
        <v>15126</v>
      </c>
      <c r="B570" s="2" t="s">
        <v>15689</v>
      </c>
      <c r="C570" s="2" t="s">
        <v>15128</v>
      </c>
      <c r="D570" s="2" t="s">
        <v>44</v>
      </c>
      <c r="E570" s="2">
        <v>-7.6093669183635304E-2</v>
      </c>
      <c r="F570" s="2">
        <v>4.3313802750929602E-2</v>
      </c>
      <c r="G570" s="2">
        <v>7.8951981824662495E-2</v>
      </c>
    </row>
    <row r="571" spans="1:7" ht="13.9">
      <c r="A571" s="2" t="s">
        <v>15126</v>
      </c>
      <c r="B571" s="2" t="s">
        <v>15690</v>
      </c>
      <c r="C571" s="2" t="s">
        <v>15128</v>
      </c>
      <c r="D571" s="2" t="s">
        <v>44</v>
      </c>
      <c r="E571" s="2">
        <v>-8.3493832433078494E-2</v>
      </c>
      <c r="F571" s="2">
        <v>4.88205664355775E-2</v>
      </c>
      <c r="G571" s="2">
        <v>8.7225489075954996E-2</v>
      </c>
    </row>
    <row r="572" spans="1:7" ht="13.9">
      <c r="A572" s="2" t="s">
        <v>15126</v>
      </c>
      <c r="B572" s="2" t="s">
        <v>15691</v>
      </c>
      <c r="C572" s="2" t="s">
        <v>15128</v>
      </c>
      <c r="D572" s="2" t="s">
        <v>44</v>
      </c>
      <c r="E572" s="2">
        <v>-7.0452045999779597E-2</v>
      </c>
      <c r="F572" s="2">
        <v>4.1208006704892101E-2</v>
      </c>
      <c r="G572" s="2">
        <v>8.7327123531540804E-2</v>
      </c>
    </row>
    <row r="573" spans="1:7" ht="13.9">
      <c r="A573" s="2" t="s">
        <v>15126</v>
      </c>
      <c r="B573" s="2" t="s">
        <v>15365</v>
      </c>
      <c r="C573" s="2" t="s">
        <v>15128</v>
      </c>
      <c r="D573" s="2" t="s">
        <v>44</v>
      </c>
      <c r="E573" s="2">
        <v>-7.68113192979228E-2</v>
      </c>
      <c r="F573" s="2">
        <v>4.5986813768088101E-2</v>
      </c>
      <c r="G573" s="2">
        <v>9.4861982968493894E-2</v>
      </c>
    </row>
    <row r="574" spans="1:7" ht="13.9">
      <c r="A574" s="2" t="s">
        <v>15126</v>
      </c>
      <c r="B574" s="2" t="s">
        <v>15692</v>
      </c>
      <c r="C574" s="2" t="s">
        <v>15128</v>
      </c>
      <c r="D574" s="2" t="s">
        <v>44</v>
      </c>
      <c r="E574" s="2">
        <v>-6.9882792331559695E-2</v>
      </c>
      <c r="F574" s="2">
        <v>4.1846331446553302E-2</v>
      </c>
      <c r="G574" s="2">
        <v>9.4922111497228498E-2</v>
      </c>
    </row>
    <row r="575" spans="1:7" ht="13.9">
      <c r="A575" s="2" t="s">
        <v>15126</v>
      </c>
      <c r="B575" s="2" t="s">
        <v>15693</v>
      </c>
      <c r="C575" s="2" t="s">
        <v>15128</v>
      </c>
      <c r="D575" s="2" t="s">
        <v>44</v>
      </c>
      <c r="E575" s="2">
        <v>-6.9887839065598201E-2</v>
      </c>
      <c r="F575" s="2">
        <v>4.2347108728587601E-2</v>
      </c>
      <c r="G575" s="2">
        <v>9.8869980257778406E-2</v>
      </c>
    </row>
    <row r="576" spans="1:7" ht="13.9">
      <c r="A576" s="2" t="s">
        <v>15126</v>
      </c>
      <c r="B576" s="2" t="s">
        <v>15694</v>
      </c>
      <c r="C576" s="2" t="s">
        <v>15128</v>
      </c>
      <c r="D576" s="2" t="s">
        <v>44</v>
      </c>
      <c r="E576" s="2">
        <v>-6.7029467395396503E-2</v>
      </c>
      <c r="F576" s="2">
        <v>4.1212271753798102E-2</v>
      </c>
      <c r="G576" s="2">
        <v>0.10385515833490699</v>
      </c>
    </row>
    <row r="577" spans="1:7" ht="13.9">
      <c r="A577" s="2" t="s">
        <v>15126</v>
      </c>
      <c r="B577" s="2" t="s">
        <v>15140</v>
      </c>
      <c r="C577" s="2" t="s">
        <v>15128</v>
      </c>
      <c r="D577" s="2" t="s">
        <v>44</v>
      </c>
      <c r="E577" s="2">
        <v>-7.0045104034817507E-2</v>
      </c>
      <c r="F577" s="2">
        <v>4.3618439385276001E-2</v>
      </c>
      <c r="G577" s="2">
        <v>0.108304689264452</v>
      </c>
    </row>
    <row r="578" spans="1:7" ht="13.9">
      <c r="A578" s="2" t="s">
        <v>15126</v>
      </c>
      <c r="B578" s="2" t="s">
        <v>15695</v>
      </c>
      <c r="C578" s="2" t="s">
        <v>15128</v>
      </c>
      <c r="D578" s="2" t="s">
        <v>44</v>
      </c>
      <c r="E578" s="2">
        <v>-6.9103125330319995E-2</v>
      </c>
      <c r="F578" s="2">
        <v>4.3194550209832899E-2</v>
      </c>
      <c r="G578" s="2">
        <v>0.109640472787189</v>
      </c>
    </row>
    <row r="579" spans="1:7" ht="13.9">
      <c r="A579" s="2" t="s">
        <v>15126</v>
      </c>
      <c r="B579" s="2" t="s">
        <v>15696</v>
      </c>
      <c r="C579" s="2" t="s">
        <v>15128</v>
      </c>
      <c r="D579" s="2" t="s">
        <v>44</v>
      </c>
      <c r="E579" s="2">
        <v>-6.8037848782170895E-2</v>
      </c>
      <c r="F579" s="2">
        <v>4.2571613419723403E-2</v>
      </c>
      <c r="G579" s="2">
        <v>0.109999016141145</v>
      </c>
    </row>
    <row r="580" spans="1:7" ht="13.9">
      <c r="A580" s="2" t="s">
        <v>15126</v>
      </c>
      <c r="B580" s="2" t="s">
        <v>15697</v>
      </c>
      <c r="C580" s="2" t="s">
        <v>15128</v>
      </c>
      <c r="D580" s="2" t="s">
        <v>44</v>
      </c>
      <c r="E580" s="2">
        <v>-7.1003421384325693E-2</v>
      </c>
      <c r="F580" s="2">
        <v>4.5356013342829397E-2</v>
      </c>
      <c r="G580" s="2">
        <v>0.117473039856762</v>
      </c>
    </row>
    <row r="581" spans="1:7" ht="13.9">
      <c r="A581" s="2" t="s">
        <v>15126</v>
      </c>
      <c r="B581" s="2" t="s">
        <v>15533</v>
      </c>
      <c r="C581" s="2" t="s">
        <v>15128</v>
      </c>
      <c r="D581" s="2" t="s">
        <v>44</v>
      </c>
      <c r="E581" s="2">
        <v>-6.5817180612915596E-2</v>
      </c>
      <c r="F581" s="2">
        <v>4.2498812794266101E-2</v>
      </c>
      <c r="G581" s="2">
        <v>0.121457989347106</v>
      </c>
    </row>
    <row r="582" spans="1:7" ht="13.9">
      <c r="A582" s="2" t="s">
        <v>15126</v>
      </c>
      <c r="B582" s="2" t="s">
        <v>15496</v>
      </c>
      <c r="C582" s="2" t="s">
        <v>15128</v>
      </c>
      <c r="D582" s="2" t="s">
        <v>44</v>
      </c>
      <c r="E582" s="2">
        <v>-6.5345927543128193E-2</v>
      </c>
      <c r="F582" s="2">
        <v>4.2364135437175598E-2</v>
      </c>
      <c r="G582" s="2">
        <v>0.122956444602563</v>
      </c>
    </row>
    <row r="583" spans="1:7" ht="13.9">
      <c r="A583" s="2" t="s">
        <v>15126</v>
      </c>
      <c r="B583" s="2" t="s">
        <v>15698</v>
      </c>
      <c r="C583" s="2" t="s">
        <v>15128</v>
      </c>
      <c r="D583" s="2" t="s">
        <v>44</v>
      </c>
      <c r="E583" s="2">
        <v>-6.4939447360423605E-2</v>
      </c>
      <c r="F583" s="2">
        <v>4.2479280436332797E-2</v>
      </c>
      <c r="G583" s="2">
        <v>0.12633082574912999</v>
      </c>
    </row>
    <row r="584" spans="1:7" ht="13.9">
      <c r="A584" s="2" t="s">
        <v>15126</v>
      </c>
      <c r="B584" s="2" t="s">
        <v>15271</v>
      </c>
      <c r="C584" s="2" t="s">
        <v>15128</v>
      </c>
      <c r="D584" s="2" t="s">
        <v>44</v>
      </c>
      <c r="E584" s="2">
        <v>-6.3079094853568399E-2</v>
      </c>
      <c r="F584" s="2">
        <v>4.1799403719934201E-2</v>
      </c>
      <c r="G584" s="2">
        <v>0.13127558486758301</v>
      </c>
    </row>
    <row r="585" spans="1:7" ht="13.9">
      <c r="A585" s="2" t="s">
        <v>15126</v>
      </c>
      <c r="B585" s="2" t="s">
        <v>15699</v>
      </c>
      <c r="C585" s="2" t="s">
        <v>15128</v>
      </c>
      <c r="D585" s="2" t="s">
        <v>44</v>
      </c>
      <c r="E585" s="2">
        <v>-6.5455915588492397E-2</v>
      </c>
      <c r="F585" s="2">
        <v>4.3621008453344101E-2</v>
      </c>
      <c r="G585" s="2">
        <v>0.133469551226506</v>
      </c>
    </row>
    <row r="586" spans="1:7" ht="13.9">
      <c r="A586" s="2" t="s">
        <v>15126</v>
      </c>
      <c r="B586" s="2" t="s">
        <v>15272</v>
      </c>
      <c r="C586" s="2" t="s">
        <v>15128</v>
      </c>
      <c r="D586" s="2" t="s">
        <v>44</v>
      </c>
      <c r="E586" s="2">
        <v>-6.2296669586276603E-2</v>
      </c>
      <c r="F586" s="2">
        <v>4.1919041929760301E-2</v>
      </c>
      <c r="G586" s="2">
        <v>0.13724774268811199</v>
      </c>
    </row>
    <row r="587" spans="1:7" ht="13.9">
      <c r="A587" s="2" t="s">
        <v>15126</v>
      </c>
      <c r="B587" s="2" t="s">
        <v>15698</v>
      </c>
      <c r="C587" s="2" t="s">
        <v>15128</v>
      </c>
      <c r="D587" s="2" t="s">
        <v>44</v>
      </c>
      <c r="E587" s="2">
        <v>-5.4480040904368199E-2</v>
      </c>
      <c r="F587" s="2">
        <v>3.6725513673072897E-2</v>
      </c>
      <c r="G587" s="2">
        <v>0.137957944915264</v>
      </c>
    </row>
    <row r="588" spans="1:7" ht="13.9">
      <c r="A588" s="2" t="s">
        <v>15126</v>
      </c>
      <c r="B588" s="2" t="s">
        <v>15363</v>
      </c>
      <c r="C588" s="2" t="s">
        <v>15128</v>
      </c>
      <c r="D588" s="2" t="s">
        <v>44</v>
      </c>
      <c r="E588" s="2">
        <v>-6.1834684292220402E-2</v>
      </c>
      <c r="F588" s="2">
        <v>4.1908784856215901E-2</v>
      </c>
      <c r="G588" s="2">
        <v>0.14008924423025099</v>
      </c>
    </row>
    <row r="589" spans="1:7" ht="13.9">
      <c r="A589" s="2" t="s">
        <v>15126</v>
      </c>
      <c r="B589" s="2" t="s">
        <v>15232</v>
      </c>
      <c r="C589" s="2" t="s">
        <v>15128</v>
      </c>
      <c r="D589" s="2" t="s">
        <v>44</v>
      </c>
      <c r="E589" s="2">
        <v>-6.8215578896759305E-2</v>
      </c>
      <c r="F589" s="2">
        <v>4.6376422927856903E-2</v>
      </c>
      <c r="G589" s="2">
        <v>0.14131525584548199</v>
      </c>
    </row>
    <row r="590" spans="1:7" ht="13.9">
      <c r="A590" s="2" t="s">
        <v>15126</v>
      </c>
      <c r="B590" s="2" t="s">
        <v>15700</v>
      </c>
      <c r="C590" s="2" t="s">
        <v>15128</v>
      </c>
      <c r="D590" s="2" t="s">
        <v>44</v>
      </c>
      <c r="E590" s="2">
        <v>-6.2004543554182501E-2</v>
      </c>
      <c r="F590" s="2">
        <v>4.28931025640229E-2</v>
      </c>
      <c r="G590" s="2">
        <v>0.14830071675904999</v>
      </c>
    </row>
    <row r="591" spans="1:7" ht="13.9">
      <c r="A591" s="2" t="s">
        <v>15126</v>
      </c>
      <c r="B591" s="2" t="s">
        <v>15701</v>
      </c>
      <c r="C591" s="2" t="s">
        <v>15128</v>
      </c>
      <c r="D591" s="2" t="s">
        <v>44</v>
      </c>
      <c r="E591" s="2">
        <v>-6.8788579740407793E-2</v>
      </c>
      <c r="F591" s="2">
        <v>4.8418172222917902E-2</v>
      </c>
      <c r="G591" s="2">
        <v>0.15539869181338201</v>
      </c>
    </row>
    <row r="592" spans="1:7" ht="13.9">
      <c r="A592" s="2" t="s">
        <v>15126</v>
      </c>
      <c r="B592" s="2" t="s">
        <v>15702</v>
      </c>
      <c r="C592" s="2" t="s">
        <v>15128</v>
      </c>
      <c r="D592" s="2" t="s">
        <v>44</v>
      </c>
      <c r="E592" s="2">
        <v>-6.1600518857397299E-2</v>
      </c>
      <c r="F592" s="2">
        <v>4.34590838953497E-2</v>
      </c>
      <c r="G592" s="2">
        <v>0.156355165402491</v>
      </c>
    </row>
    <row r="593" spans="1:7" ht="13.9">
      <c r="A593" s="2" t="s">
        <v>15126</v>
      </c>
      <c r="B593" s="2" t="s">
        <v>15703</v>
      </c>
      <c r="C593" s="2" t="s">
        <v>15128</v>
      </c>
      <c r="D593" s="2" t="s">
        <v>44</v>
      </c>
      <c r="E593" s="2">
        <v>-5.9028825172376502E-2</v>
      </c>
      <c r="F593" s="2">
        <v>4.2821025703503601E-2</v>
      </c>
      <c r="G593" s="2">
        <v>0.16804867071316301</v>
      </c>
    </row>
    <row r="594" spans="1:7" ht="13.9">
      <c r="A594" s="2" t="s">
        <v>15126</v>
      </c>
      <c r="B594" s="2" t="s">
        <v>15298</v>
      </c>
      <c r="C594" s="2" t="s">
        <v>15128</v>
      </c>
      <c r="D594" s="2" t="s">
        <v>44</v>
      </c>
      <c r="E594" s="2">
        <v>-5.6559850811988298E-2</v>
      </c>
      <c r="F594" s="2">
        <v>4.1717990374222302E-2</v>
      </c>
      <c r="G594" s="2">
        <v>0.17517349602910301</v>
      </c>
    </row>
    <row r="595" spans="1:7" ht="13.9">
      <c r="A595" s="2" t="s">
        <v>15126</v>
      </c>
      <c r="B595" s="2" t="s">
        <v>15704</v>
      </c>
      <c r="C595" s="2" t="s">
        <v>15128</v>
      </c>
      <c r="D595" s="2" t="s">
        <v>44</v>
      </c>
      <c r="E595" s="2">
        <v>-5.8808703123364302E-2</v>
      </c>
      <c r="F595" s="2">
        <v>4.3550970750844201E-2</v>
      </c>
      <c r="G595" s="2">
        <v>0.176906319417309</v>
      </c>
    </row>
    <row r="596" spans="1:7" ht="13.9">
      <c r="A596" s="2" t="s">
        <v>15126</v>
      </c>
      <c r="B596" s="2" t="s">
        <v>15705</v>
      </c>
      <c r="C596" s="2" t="s">
        <v>15128</v>
      </c>
      <c r="D596" s="2" t="s">
        <v>44</v>
      </c>
      <c r="E596" s="2">
        <v>-5.4356320206590203E-2</v>
      </c>
      <c r="F596" s="2">
        <v>4.1131268657498499E-2</v>
      </c>
      <c r="G596" s="2">
        <v>0.186323776848691</v>
      </c>
    </row>
    <row r="597" spans="1:7" ht="13.9">
      <c r="A597" s="2" t="s">
        <v>15126</v>
      </c>
      <c r="B597" s="2" t="s">
        <v>15160</v>
      </c>
      <c r="C597" s="2" t="s">
        <v>15128</v>
      </c>
      <c r="D597" s="2" t="s">
        <v>44</v>
      </c>
      <c r="E597" s="2">
        <v>-5.6680455681609898E-2</v>
      </c>
      <c r="F597" s="2">
        <v>4.3011637754407903E-2</v>
      </c>
      <c r="G597" s="2">
        <v>0.18757279202861399</v>
      </c>
    </row>
    <row r="598" spans="1:7" ht="13.9">
      <c r="A598" s="2" t="s">
        <v>15126</v>
      </c>
      <c r="B598" s="2" t="s">
        <v>15321</v>
      </c>
      <c r="C598" s="2" t="s">
        <v>15128</v>
      </c>
      <c r="D598" s="2" t="s">
        <v>44</v>
      </c>
      <c r="E598" s="2">
        <v>-5.1805968732489903E-2</v>
      </c>
      <c r="F598" s="2">
        <v>4.0978381685584597E-2</v>
      </c>
      <c r="G598" s="2">
        <v>0.20614863085738699</v>
      </c>
    </row>
    <row r="599" spans="1:7" ht="13.9">
      <c r="A599" s="2" t="s">
        <v>15126</v>
      </c>
      <c r="B599" s="2" t="s">
        <v>15706</v>
      </c>
      <c r="C599" s="2" t="s">
        <v>15128</v>
      </c>
      <c r="D599" s="2" t="s">
        <v>44</v>
      </c>
      <c r="E599" s="2">
        <v>-5.5358032130724898E-2</v>
      </c>
      <c r="F599" s="2">
        <v>4.40488591221187E-2</v>
      </c>
      <c r="G599" s="2">
        <v>0.208847232030904</v>
      </c>
    </row>
    <row r="600" spans="1:7" ht="13.9">
      <c r="A600" s="2" t="s">
        <v>15126</v>
      </c>
      <c r="B600" s="2" t="s">
        <v>15508</v>
      </c>
      <c r="C600" s="2" t="s">
        <v>15128</v>
      </c>
      <c r="D600" s="2" t="s">
        <v>44</v>
      </c>
      <c r="E600" s="2">
        <v>-5.6052598429717E-2</v>
      </c>
      <c r="F600" s="2">
        <v>4.47960389234211E-2</v>
      </c>
      <c r="G600" s="2">
        <v>0.21083062304146799</v>
      </c>
    </row>
    <row r="601" spans="1:7" ht="13.9">
      <c r="A601" s="2" t="s">
        <v>15126</v>
      </c>
      <c r="B601" s="2" t="s">
        <v>15342</v>
      </c>
      <c r="C601" s="2" t="s">
        <v>15128</v>
      </c>
      <c r="D601" s="2" t="s">
        <v>44</v>
      </c>
      <c r="E601" s="2">
        <v>-4.7783899326829901E-2</v>
      </c>
      <c r="F601" s="2">
        <v>3.8893562559105803E-2</v>
      </c>
      <c r="G601" s="2">
        <v>0.21922887194569601</v>
      </c>
    </row>
    <row r="602" spans="1:7" ht="13.9">
      <c r="A602" s="2" t="s">
        <v>15126</v>
      </c>
      <c r="B602" s="2" t="s">
        <v>15707</v>
      </c>
      <c r="C602" s="2" t="s">
        <v>15128</v>
      </c>
      <c r="D602" s="2" t="s">
        <v>44</v>
      </c>
      <c r="E602" s="2">
        <v>-5.7619504875159697E-2</v>
      </c>
      <c r="F602" s="2">
        <v>4.7298714168497603E-2</v>
      </c>
      <c r="G602" s="2">
        <v>0.22314628264304601</v>
      </c>
    </row>
    <row r="603" spans="1:7" ht="13.9">
      <c r="A603" s="2" t="s">
        <v>15126</v>
      </c>
      <c r="B603" s="2" t="s">
        <v>15143</v>
      </c>
      <c r="C603" s="2" t="s">
        <v>15128</v>
      </c>
      <c r="D603" s="2" t="s">
        <v>44</v>
      </c>
      <c r="E603" s="2">
        <v>-4.9772536512773698E-2</v>
      </c>
      <c r="F603" s="2">
        <v>4.1886574423281302E-2</v>
      </c>
      <c r="G603" s="2">
        <v>0.234727271901261</v>
      </c>
    </row>
    <row r="604" spans="1:7" ht="13.9">
      <c r="A604" s="2" t="s">
        <v>15126</v>
      </c>
      <c r="B604" s="2" t="s">
        <v>15708</v>
      </c>
      <c r="C604" s="2" t="s">
        <v>15128</v>
      </c>
      <c r="D604" s="2" t="s">
        <v>44</v>
      </c>
      <c r="E604" s="2">
        <v>-4.88025145991813E-2</v>
      </c>
      <c r="F604" s="2">
        <v>4.1979438485962903E-2</v>
      </c>
      <c r="G604" s="2">
        <v>0.245018718370838</v>
      </c>
    </row>
    <row r="605" spans="1:7" ht="13.9">
      <c r="A605" s="2" t="s">
        <v>15126</v>
      </c>
      <c r="B605" s="2" t="s">
        <v>15709</v>
      </c>
      <c r="C605" s="2" t="s">
        <v>15128</v>
      </c>
      <c r="D605" s="2" t="s">
        <v>44</v>
      </c>
      <c r="E605" s="2">
        <v>-4.7139366159658497E-2</v>
      </c>
      <c r="F605" s="2">
        <v>4.2790754678725097E-2</v>
      </c>
      <c r="G605" s="2">
        <v>0.27062472450711</v>
      </c>
    </row>
    <row r="606" spans="1:7" ht="13.9">
      <c r="A606" s="2" t="s">
        <v>15126</v>
      </c>
      <c r="B606" s="2" t="s">
        <v>15511</v>
      </c>
      <c r="C606" s="2" t="s">
        <v>15128</v>
      </c>
      <c r="D606" s="2" t="s">
        <v>44</v>
      </c>
      <c r="E606" s="2">
        <v>-4.6632753643543801E-2</v>
      </c>
      <c r="F606" s="2">
        <v>4.2859925439329601E-2</v>
      </c>
      <c r="G606" s="2">
        <v>0.27658321349495102</v>
      </c>
    </row>
    <row r="607" spans="1:7" ht="13.9">
      <c r="A607" s="2" t="s">
        <v>15126</v>
      </c>
      <c r="B607" s="2" t="s">
        <v>15710</v>
      </c>
      <c r="C607" s="2" t="s">
        <v>15128</v>
      </c>
      <c r="D607" s="2" t="s">
        <v>44</v>
      </c>
      <c r="E607" s="2">
        <v>5.5551163822413999E-2</v>
      </c>
      <c r="F607" s="2">
        <v>5.1628913434815502E-2</v>
      </c>
      <c r="G607" s="2">
        <v>0.28194065766974302</v>
      </c>
    </row>
    <row r="608" spans="1:7" ht="13.9">
      <c r="A608" s="2" t="s">
        <v>15126</v>
      </c>
      <c r="B608" s="2" t="s">
        <v>15452</v>
      </c>
      <c r="C608" s="2" t="s">
        <v>15128</v>
      </c>
      <c r="D608" s="2" t="s">
        <v>44</v>
      </c>
      <c r="E608" s="2">
        <v>-4.69407697178547E-2</v>
      </c>
      <c r="F608" s="2">
        <v>4.4451220286961197E-2</v>
      </c>
      <c r="G608" s="2">
        <v>0.290965325785914</v>
      </c>
    </row>
    <row r="609" spans="1:7" ht="13.9">
      <c r="A609" s="2" t="s">
        <v>15126</v>
      </c>
      <c r="B609" s="2" t="s">
        <v>15711</v>
      </c>
      <c r="C609" s="2" t="s">
        <v>15128</v>
      </c>
      <c r="D609" s="2" t="s">
        <v>44</v>
      </c>
      <c r="E609" s="2">
        <v>-4.3468390985397003E-2</v>
      </c>
      <c r="F609" s="2">
        <v>4.1728599713660303E-2</v>
      </c>
      <c r="G609" s="2">
        <v>0.29755402693703598</v>
      </c>
    </row>
    <row r="610" spans="1:7" ht="13.9">
      <c r="A610" s="2" t="s">
        <v>15126</v>
      </c>
      <c r="B610" s="2" t="s">
        <v>15188</v>
      </c>
      <c r="C610" s="2" t="s">
        <v>15128</v>
      </c>
      <c r="D610" s="2" t="s">
        <v>44</v>
      </c>
      <c r="E610" s="2">
        <v>5.0112549513576701E-2</v>
      </c>
      <c r="F610" s="2">
        <v>4.8214128022163398E-2</v>
      </c>
      <c r="G610" s="2">
        <v>0.29863046077961097</v>
      </c>
    </row>
    <row r="611" spans="1:7" ht="13.9">
      <c r="A611" s="2" t="s">
        <v>15126</v>
      </c>
      <c r="B611" s="2" t="s">
        <v>15712</v>
      </c>
      <c r="C611" s="2" t="s">
        <v>15128</v>
      </c>
      <c r="D611" s="2" t="s">
        <v>44</v>
      </c>
      <c r="E611" s="2">
        <v>-4.2960295219592902E-2</v>
      </c>
      <c r="F611" s="2">
        <v>4.1393014248611699E-2</v>
      </c>
      <c r="G611" s="2">
        <v>0.29933364710497801</v>
      </c>
    </row>
    <row r="612" spans="1:7" ht="13.9">
      <c r="A612" s="2" t="s">
        <v>15126</v>
      </c>
      <c r="B612" s="2" t="s">
        <v>15713</v>
      </c>
      <c r="C612" s="2" t="s">
        <v>15128</v>
      </c>
      <c r="D612" s="2" t="s">
        <v>44</v>
      </c>
      <c r="E612" s="2">
        <v>4.2037355680973797E-2</v>
      </c>
      <c r="F612" s="2">
        <v>4.1504924794016899E-2</v>
      </c>
      <c r="G612" s="2">
        <v>0.31114225823991398</v>
      </c>
    </row>
    <row r="613" spans="1:7" ht="13.9">
      <c r="A613" s="2" t="s">
        <v>15126</v>
      </c>
      <c r="B613" s="2" t="s">
        <v>15714</v>
      </c>
      <c r="C613" s="2" t="s">
        <v>15128</v>
      </c>
      <c r="D613" s="2" t="s">
        <v>44</v>
      </c>
      <c r="E613" s="2">
        <v>-4.7104639276151203E-2</v>
      </c>
      <c r="F613" s="2">
        <v>4.68883440873007E-2</v>
      </c>
      <c r="G613" s="2">
        <v>0.31508324264870002</v>
      </c>
    </row>
    <row r="614" spans="1:7" ht="13.9">
      <c r="A614" s="2" t="s">
        <v>15126</v>
      </c>
      <c r="B614" s="2" t="s">
        <v>15715</v>
      </c>
      <c r="C614" s="2" t="s">
        <v>15128</v>
      </c>
      <c r="D614" s="2" t="s">
        <v>44</v>
      </c>
      <c r="E614" s="2">
        <v>4.7554858852252302E-2</v>
      </c>
      <c r="F614" s="2">
        <v>4.7642091019895902E-2</v>
      </c>
      <c r="G614" s="2">
        <v>0.31819741077871999</v>
      </c>
    </row>
    <row r="615" spans="1:7" ht="13.9">
      <c r="A615" s="2" t="s">
        <v>15126</v>
      </c>
      <c r="B615" s="2" t="s">
        <v>15716</v>
      </c>
      <c r="C615" s="2" t="s">
        <v>15128</v>
      </c>
      <c r="D615" s="2" t="s">
        <v>44</v>
      </c>
      <c r="E615" s="2">
        <v>-4.17774733456759E-2</v>
      </c>
      <c r="F615" s="2">
        <v>4.1855852005207202E-2</v>
      </c>
      <c r="G615" s="2">
        <v>0.318217578068138</v>
      </c>
    </row>
    <row r="616" spans="1:7" ht="13.9">
      <c r="A616" s="2" t="s">
        <v>15126</v>
      </c>
      <c r="B616" s="2" t="s">
        <v>15717</v>
      </c>
      <c r="C616" s="2" t="s">
        <v>15128</v>
      </c>
      <c r="D616" s="2" t="s">
        <v>44</v>
      </c>
      <c r="E616" s="2">
        <v>-4.0054210651373198E-2</v>
      </c>
      <c r="F616" s="2">
        <v>4.0440014200243499E-2</v>
      </c>
      <c r="G616" s="2">
        <v>0.321949401326872</v>
      </c>
    </row>
    <row r="617" spans="1:7" ht="13.9">
      <c r="A617" s="2" t="s">
        <v>15126</v>
      </c>
      <c r="B617" s="2" t="s">
        <v>15263</v>
      </c>
      <c r="C617" s="2" t="s">
        <v>15128</v>
      </c>
      <c r="D617" s="2" t="s">
        <v>44</v>
      </c>
      <c r="E617" s="2">
        <v>3.9590397644908203E-2</v>
      </c>
      <c r="F617" s="2">
        <v>4.2038021749305397E-2</v>
      </c>
      <c r="G617" s="2">
        <v>0.346307363448006</v>
      </c>
    </row>
    <row r="618" spans="1:7" ht="13.9">
      <c r="A618" s="2" t="s">
        <v>15126</v>
      </c>
      <c r="B618" s="2" t="s">
        <v>15718</v>
      </c>
      <c r="C618" s="2" t="s">
        <v>15128</v>
      </c>
      <c r="D618" s="2" t="s">
        <v>44</v>
      </c>
      <c r="E618" s="2">
        <v>4.89289249062278E-2</v>
      </c>
      <c r="F618" s="2">
        <v>5.2315835677306001E-2</v>
      </c>
      <c r="G618" s="2">
        <v>0.349654162208137</v>
      </c>
    </row>
    <row r="619" spans="1:7" ht="13.9">
      <c r="A619" s="2" t="s">
        <v>15126</v>
      </c>
      <c r="B619" s="2" t="s">
        <v>15719</v>
      </c>
      <c r="C619" s="2" t="s">
        <v>15128</v>
      </c>
      <c r="D619" s="2" t="s">
        <v>44</v>
      </c>
      <c r="E619" s="2">
        <v>4.5197955933495203E-2</v>
      </c>
      <c r="F619" s="2">
        <v>4.8336921975740202E-2</v>
      </c>
      <c r="G619" s="2">
        <v>0.34975702016712501</v>
      </c>
    </row>
    <row r="620" spans="1:7" ht="13.9">
      <c r="A620" s="2" t="s">
        <v>15126</v>
      </c>
      <c r="B620" s="2" t="s">
        <v>15505</v>
      </c>
      <c r="C620" s="2" t="s">
        <v>15128</v>
      </c>
      <c r="D620" s="2" t="s">
        <v>44</v>
      </c>
      <c r="E620" s="2">
        <v>-4.3271022311454403E-2</v>
      </c>
      <c r="F620" s="2">
        <v>4.6733043502616402E-2</v>
      </c>
      <c r="G620" s="2">
        <v>0.35448797185305603</v>
      </c>
    </row>
    <row r="621" spans="1:7" ht="13.9">
      <c r="A621" s="2" t="s">
        <v>15126</v>
      </c>
      <c r="B621" s="2" t="s">
        <v>15720</v>
      </c>
      <c r="C621" s="2" t="s">
        <v>15128</v>
      </c>
      <c r="D621" s="2" t="s">
        <v>44</v>
      </c>
      <c r="E621" s="2">
        <v>-4.6338246487857698E-2</v>
      </c>
      <c r="F621" s="2">
        <v>5.0145681807778099E-2</v>
      </c>
      <c r="G621" s="2">
        <v>0.355448560304231</v>
      </c>
    </row>
    <row r="622" spans="1:7" ht="13.9">
      <c r="A622" s="2" t="s">
        <v>15126</v>
      </c>
      <c r="B622" s="2" t="s">
        <v>15403</v>
      </c>
      <c r="C622" s="2" t="s">
        <v>15128</v>
      </c>
      <c r="D622" s="2" t="s">
        <v>44</v>
      </c>
      <c r="E622" s="2">
        <v>-3.8009402293534299E-2</v>
      </c>
      <c r="F622" s="2">
        <v>4.1738943818649697E-2</v>
      </c>
      <c r="G622" s="2">
        <v>0.36248192420630398</v>
      </c>
    </row>
    <row r="623" spans="1:7" ht="13.9">
      <c r="A623" s="2" t="s">
        <v>15126</v>
      </c>
      <c r="B623" s="2" t="s">
        <v>15163</v>
      </c>
      <c r="C623" s="2" t="s">
        <v>15128</v>
      </c>
      <c r="D623" s="2" t="s">
        <v>44</v>
      </c>
      <c r="E623" s="2">
        <v>-4.3062198679775003E-2</v>
      </c>
      <c r="F623" s="2">
        <v>4.7702035033042302E-2</v>
      </c>
      <c r="G623" s="2">
        <v>0.36666764573203597</v>
      </c>
    </row>
    <row r="624" spans="1:7" ht="13.9">
      <c r="A624" s="2" t="s">
        <v>15126</v>
      </c>
      <c r="B624" s="2" t="s">
        <v>15455</v>
      </c>
      <c r="C624" s="2" t="s">
        <v>15128</v>
      </c>
      <c r="D624" s="2" t="s">
        <v>44</v>
      </c>
      <c r="E624" s="2">
        <v>-3.68079528819934E-2</v>
      </c>
      <c r="F624" s="2">
        <v>4.1141945078998599E-2</v>
      </c>
      <c r="G624" s="2">
        <v>0.37097016322812698</v>
      </c>
    </row>
    <row r="625" spans="1:7" ht="13.9">
      <c r="A625" s="2" t="s">
        <v>15126</v>
      </c>
      <c r="B625" s="2" t="s">
        <v>15721</v>
      </c>
      <c r="C625" s="2" t="s">
        <v>15128</v>
      </c>
      <c r="D625" s="2" t="s">
        <v>44</v>
      </c>
      <c r="E625" s="2">
        <v>3.8548961933941299E-2</v>
      </c>
      <c r="F625" s="2">
        <v>4.3519345138136198E-2</v>
      </c>
      <c r="G625" s="2">
        <v>0.375731179947633</v>
      </c>
    </row>
    <row r="626" spans="1:7" ht="13.9">
      <c r="A626" s="2" t="s">
        <v>15126</v>
      </c>
      <c r="B626" s="2" t="s">
        <v>15722</v>
      </c>
      <c r="C626" s="2" t="s">
        <v>15128</v>
      </c>
      <c r="D626" s="2" t="s">
        <v>44</v>
      </c>
      <c r="E626" s="2">
        <v>3.6497220957922301E-2</v>
      </c>
      <c r="F626" s="2">
        <v>4.1644838311659903E-2</v>
      </c>
      <c r="G626" s="2">
        <v>0.380816733356933</v>
      </c>
    </row>
    <row r="627" spans="1:7" ht="13.9">
      <c r="A627" s="2" t="s">
        <v>15126</v>
      </c>
      <c r="B627" s="2" t="s">
        <v>15723</v>
      </c>
      <c r="C627" s="2" t="s">
        <v>15128</v>
      </c>
      <c r="D627" s="2" t="s">
        <v>44</v>
      </c>
      <c r="E627" s="2">
        <v>-3.6151198161272401E-2</v>
      </c>
      <c r="F627" s="2">
        <v>4.1629170757378202E-2</v>
      </c>
      <c r="G627" s="2">
        <v>0.38516979115012401</v>
      </c>
    </row>
    <row r="628" spans="1:7" ht="13.9">
      <c r="A628" s="2" t="s">
        <v>15126</v>
      </c>
      <c r="B628" s="2" t="s">
        <v>15399</v>
      </c>
      <c r="C628" s="2" t="s">
        <v>15128</v>
      </c>
      <c r="D628" s="2" t="s">
        <v>44</v>
      </c>
      <c r="E628" s="2">
        <v>-3.8245554726989102E-2</v>
      </c>
      <c r="F628" s="2">
        <v>4.5632271163144597E-2</v>
      </c>
      <c r="G628" s="2">
        <v>0.40196041173394198</v>
      </c>
    </row>
    <row r="629" spans="1:7" ht="13.9">
      <c r="A629" s="2" t="s">
        <v>15126</v>
      </c>
      <c r="B629" s="2" t="s">
        <v>15502</v>
      </c>
      <c r="C629" s="2" t="s">
        <v>15128</v>
      </c>
      <c r="D629" s="2" t="s">
        <v>44</v>
      </c>
      <c r="E629" s="2">
        <v>-3.5097769362841903E-2</v>
      </c>
      <c r="F629" s="2">
        <v>4.1878251255976599E-2</v>
      </c>
      <c r="G629" s="2">
        <v>0.40197981322795101</v>
      </c>
    </row>
    <row r="630" spans="1:7" ht="13.9">
      <c r="A630" s="2" t="s">
        <v>15126</v>
      </c>
      <c r="B630" s="2" t="s">
        <v>15428</v>
      </c>
      <c r="C630" s="2" t="s">
        <v>15128</v>
      </c>
      <c r="D630" s="2" t="s">
        <v>44</v>
      </c>
      <c r="E630" s="2">
        <v>-3.7490926768366503E-2</v>
      </c>
      <c r="F630" s="2">
        <v>4.4736869256040798E-2</v>
      </c>
      <c r="G630" s="2">
        <v>0.40201274727096797</v>
      </c>
    </row>
    <row r="631" spans="1:7" ht="13.9">
      <c r="A631" s="2" t="s">
        <v>15126</v>
      </c>
      <c r="B631" s="2" t="s">
        <v>15296</v>
      </c>
      <c r="C631" s="2" t="s">
        <v>15128</v>
      </c>
      <c r="D631" s="2" t="s">
        <v>44</v>
      </c>
      <c r="E631" s="2">
        <v>4.19032765644839E-2</v>
      </c>
      <c r="F631" s="2">
        <v>5.0077479338694803E-2</v>
      </c>
      <c r="G631" s="2">
        <v>0.40272249013599598</v>
      </c>
    </row>
    <row r="632" spans="1:7" ht="13.9">
      <c r="A632" s="2" t="s">
        <v>15126</v>
      </c>
      <c r="B632" s="2" t="s">
        <v>15711</v>
      </c>
      <c r="C632" s="2" t="s">
        <v>15128</v>
      </c>
      <c r="D632" s="2" t="s">
        <v>44</v>
      </c>
      <c r="E632" s="2">
        <v>-3.4643680285874098E-2</v>
      </c>
      <c r="F632" s="2">
        <v>4.1565768423513699E-2</v>
      </c>
      <c r="G632" s="2">
        <v>0.40458161902902701</v>
      </c>
    </row>
    <row r="633" spans="1:7" ht="13.9">
      <c r="A633" s="2" t="s">
        <v>15126</v>
      </c>
      <c r="B633" s="2" t="s">
        <v>15398</v>
      </c>
      <c r="C633" s="2" t="s">
        <v>15128</v>
      </c>
      <c r="D633" s="2" t="s">
        <v>44</v>
      </c>
      <c r="E633" s="2">
        <v>-3.4897574944589199E-2</v>
      </c>
      <c r="F633" s="2">
        <v>4.19816294928557E-2</v>
      </c>
      <c r="G633" s="2">
        <v>0.40582776689945199</v>
      </c>
    </row>
    <row r="634" spans="1:7" ht="13.9">
      <c r="A634" s="2" t="s">
        <v>15126</v>
      </c>
      <c r="B634" s="2" t="s">
        <v>15724</v>
      </c>
      <c r="C634" s="2" t="s">
        <v>15128</v>
      </c>
      <c r="D634" s="2" t="s">
        <v>44</v>
      </c>
      <c r="E634" s="2">
        <v>-3.3823503631339499E-2</v>
      </c>
      <c r="F634" s="2">
        <v>4.2411252010663598E-2</v>
      </c>
      <c r="G634" s="2">
        <v>0.42515344594757598</v>
      </c>
    </row>
    <row r="635" spans="1:7" ht="13.9">
      <c r="A635" s="2" t="s">
        <v>15126</v>
      </c>
      <c r="B635" s="2" t="s">
        <v>15190</v>
      </c>
      <c r="C635" s="2" t="s">
        <v>15128</v>
      </c>
      <c r="D635" s="2" t="s">
        <v>44</v>
      </c>
      <c r="E635" s="2">
        <v>-3.2867960493198699E-2</v>
      </c>
      <c r="F635" s="2">
        <v>4.2498129627338198E-2</v>
      </c>
      <c r="G635" s="2">
        <v>0.43928698412263101</v>
      </c>
    </row>
    <row r="636" spans="1:7" ht="13.9">
      <c r="A636" s="2" t="s">
        <v>15126</v>
      </c>
      <c r="B636" s="2" t="s">
        <v>15725</v>
      </c>
      <c r="C636" s="2" t="s">
        <v>15128</v>
      </c>
      <c r="D636" s="2" t="s">
        <v>44</v>
      </c>
      <c r="E636" s="2">
        <v>-3.82625253626089E-2</v>
      </c>
      <c r="F636" s="2">
        <v>4.9939073016620802E-2</v>
      </c>
      <c r="G636" s="2">
        <v>0.44356674808390401</v>
      </c>
    </row>
    <row r="637" spans="1:7" ht="13.9">
      <c r="A637" s="2" t="s">
        <v>15126</v>
      </c>
      <c r="B637" s="2" t="s">
        <v>15726</v>
      </c>
      <c r="C637" s="2" t="s">
        <v>15128</v>
      </c>
      <c r="D637" s="2" t="s">
        <v>44</v>
      </c>
      <c r="E637" s="2">
        <v>3.4303488484918002E-2</v>
      </c>
      <c r="F637" s="2">
        <v>4.5315379356779699E-2</v>
      </c>
      <c r="G637" s="2">
        <v>0.44905321643017199</v>
      </c>
    </row>
    <row r="638" spans="1:7" ht="13.9">
      <c r="A638" s="2" t="s">
        <v>15126</v>
      </c>
      <c r="B638" s="2" t="s">
        <v>15332</v>
      </c>
      <c r="C638" s="2" t="s">
        <v>15128</v>
      </c>
      <c r="D638" s="2" t="s">
        <v>44</v>
      </c>
      <c r="E638" s="2">
        <v>-3.0516850165600101E-2</v>
      </c>
      <c r="F638" s="2">
        <v>4.1581076963219298E-2</v>
      </c>
      <c r="G638" s="2">
        <v>0.46300239042432401</v>
      </c>
    </row>
    <row r="639" spans="1:7" ht="13.9">
      <c r="A639" s="2" t="s">
        <v>15126</v>
      </c>
      <c r="B639" s="2" t="s">
        <v>15727</v>
      </c>
      <c r="C639" s="2" t="s">
        <v>15128</v>
      </c>
      <c r="D639" s="2" t="s">
        <v>44</v>
      </c>
      <c r="E639" s="2">
        <v>-2.64545134995815E-2</v>
      </c>
      <c r="F639" s="2">
        <v>3.6541662524817102E-2</v>
      </c>
      <c r="G639" s="2">
        <v>0.46909345957412002</v>
      </c>
    </row>
    <row r="640" spans="1:7" ht="13.9">
      <c r="A640" s="2" t="s">
        <v>15126</v>
      </c>
      <c r="B640" s="2" t="s">
        <v>15728</v>
      </c>
      <c r="C640" s="2" t="s">
        <v>15128</v>
      </c>
      <c r="D640" s="2" t="s">
        <v>44</v>
      </c>
      <c r="E640" s="2">
        <v>-3.0286330931211101E-2</v>
      </c>
      <c r="F640" s="2">
        <v>4.2236725881235899E-2</v>
      </c>
      <c r="G640" s="2">
        <v>0.47333613670640201</v>
      </c>
    </row>
    <row r="641" spans="1:7" ht="13.9">
      <c r="A641" s="2" t="s">
        <v>15126</v>
      </c>
      <c r="B641" s="2" t="s">
        <v>15729</v>
      </c>
      <c r="C641" s="2" t="s">
        <v>15128</v>
      </c>
      <c r="D641" s="2" t="s">
        <v>44</v>
      </c>
      <c r="E641" s="2">
        <v>-3.0013163752034701E-2</v>
      </c>
      <c r="F641" s="2">
        <v>4.2084171101508902E-2</v>
      </c>
      <c r="G641" s="2">
        <v>0.47574063472517902</v>
      </c>
    </row>
    <row r="642" spans="1:7" ht="13.9">
      <c r="A642" s="2" t="s">
        <v>15126</v>
      </c>
      <c r="B642" s="2" t="s">
        <v>15730</v>
      </c>
      <c r="C642" s="2" t="s">
        <v>15128</v>
      </c>
      <c r="D642" s="2" t="s">
        <v>44</v>
      </c>
      <c r="E642" s="2">
        <v>-3.1318552597120103E-2</v>
      </c>
      <c r="F642" s="2">
        <v>4.4016496168381603E-2</v>
      </c>
      <c r="G642" s="2">
        <v>0.47676297304200799</v>
      </c>
    </row>
    <row r="643" spans="1:7" ht="13.9">
      <c r="A643" s="2" t="s">
        <v>15126</v>
      </c>
      <c r="B643" s="2" t="s">
        <v>15731</v>
      </c>
      <c r="C643" s="2" t="s">
        <v>15128</v>
      </c>
      <c r="D643" s="2" t="s">
        <v>44</v>
      </c>
      <c r="E643" s="2">
        <v>2.8464583097474998E-2</v>
      </c>
      <c r="F643" s="2">
        <v>4.1562222739373801E-2</v>
      </c>
      <c r="G643" s="2">
        <v>0.49342802932511498</v>
      </c>
    </row>
    <row r="644" spans="1:7" ht="13.9">
      <c r="A644" s="2" t="s">
        <v>15126</v>
      </c>
      <c r="B644" s="2" t="s">
        <v>15368</v>
      </c>
      <c r="C644" s="2" t="s">
        <v>15128</v>
      </c>
      <c r="D644" s="2" t="s">
        <v>44</v>
      </c>
      <c r="E644" s="2">
        <v>2.9627184961737899E-2</v>
      </c>
      <c r="F644" s="2">
        <v>4.3829299380064898E-2</v>
      </c>
      <c r="G644" s="2">
        <v>0.49906123577025302</v>
      </c>
    </row>
    <row r="645" spans="1:7" ht="13.9">
      <c r="A645" s="2" t="s">
        <v>15126</v>
      </c>
      <c r="B645" s="2" t="s">
        <v>15732</v>
      </c>
      <c r="C645" s="2" t="s">
        <v>15128</v>
      </c>
      <c r="D645" s="2" t="s">
        <v>44</v>
      </c>
      <c r="E645" s="2">
        <v>3.3386295688239601E-2</v>
      </c>
      <c r="F645" s="2">
        <v>5.0462877313658103E-2</v>
      </c>
      <c r="G645" s="2">
        <v>0.50822689542887101</v>
      </c>
    </row>
    <row r="646" spans="1:7" ht="13.9">
      <c r="A646" s="2" t="s">
        <v>15126</v>
      </c>
      <c r="B646" s="2" t="s">
        <v>15480</v>
      </c>
      <c r="C646" s="2" t="s">
        <v>15128</v>
      </c>
      <c r="D646" s="2" t="s">
        <v>44</v>
      </c>
      <c r="E646" s="2">
        <v>-2.7747391334986299E-2</v>
      </c>
      <c r="F646" s="2">
        <v>4.4473065682309597E-2</v>
      </c>
      <c r="G646" s="2">
        <v>0.53268372538678799</v>
      </c>
    </row>
    <row r="647" spans="1:7" ht="13.9">
      <c r="A647" s="2" t="s">
        <v>15126</v>
      </c>
      <c r="B647" s="2" t="s">
        <v>15733</v>
      </c>
      <c r="C647" s="2" t="s">
        <v>15128</v>
      </c>
      <c r="D647" s="2" t="s">
        <v>44</v>
      </c>
      <c r="E647" s="2">
        <v>-2.7588174695636299E-2</v>
      </c>
      <c r="F647" s="2">
        <v>4.5367595428246497E-2</v>
      </c>
      <c r="G647" s="2">
        <v>0.54311910691680598</v>
      </c>
    </row>
    <row r="648" spans="1:7" ht="13.9">
      <c r="A648" s="2" t="s">
        <v>15126</v>
      </c>
      <c r="B648" s="2" t="s">
        <v>15308</v>
      </c>
      <c r="C648" s="2" t="s">
        <v>15128</v>
      </c>
      <c r="D648" s="2" t="s">
        <v>44</v>
      </c>
      <c r="E648" s="2">
        <v>-2.58255922290304E-2</v>
      </c>
      <c r="F648" s="2">
        <v>4.25092520515718E-2</v>
      </c>
      <c r="G648" s="2">
        <v>0.54350007727751104</v>
      </c>
    </row>
    <row r="649" spans="1:7" ht="13.9">
      <c r="A649" s="2" t="s">
        <v>15126</v>
      </c>
      <c r="B649" s="2" t="s">
        <v>15734</v>
      </c>
      <c r="C649" s="2" t="s">
        <v>15128</v>
      </c>
      <c r="D649" s="2" t="s">
        <v>44</v>
      </c>
      <c r="E649" s="2">
        <v>-2.4091996277350199E-2</v>
      </c>
      <c r="F649" s="2">
        <v>4.0798009131918798E-2</v>
      </c>
      <c r="G649" s="2">
        <v>0.554842805326625</v>
      </c>
    </row>
    <row r="650" spans="1:7" ht="13.9">
      <c r="A650" s="2" t="s">
        <v>15126</v>
      </c>
      <c r="B650" s="2" t="s">
        <v>15735</v>
      </c>
      <c r="C650" s="2" t="s">
        <v>15128</v>
      </c>
      <c r="D650" s="2" t="s">
        <v>44</v>
      </c>
      <c r="E650" s="2">
        <v>-2.4152664724068799E-2</v>
      </c>
      <c r="F650" s="2">
        <v>4.12133336301043E-2</v>
      </c>
      <c r="G650" s="2">
        <v>0.55784859119893504</v>
      </c>
    </row>
    <row r="651" spans="1:7" ht="13.9">
      <c r="A651" s="2" t="s">
        <v>15126</v>
      </c>
      <c r="B651" s="2" t="s">
        <v>15736</v>
      </c>
      <c r="C651" s="2" t="s">
        <v>15128</v>
      </c>
      <c r="D651" s="2" t="s">
        <v>44</v>
      </c>
      <c r="E651" s="2">
        <v>-2.3248219277770599E-2</v>
      </c>
      <c r="F651" s="2">
        <v>4.18067726171472E-2</v>
      </c>
      <c r="G651" s="2">
        <v>0.57815111163358501</v>
      </c>
    </row>
    <row r="652" spans="1:7" ht="13.9">
      <c r="A652" s="2" t="s">
        <v>15126</v>
      </c>
      <c r="B652" s="2" t="s">
        <v>15737</v>
      </c>
      <c r="C652" s="2" t="s">
        <v>15128</v>
      </c>
      <c r="D652" s="2" t="s">
        <v>44</v>
      </c>
      <c r="E652" s="2">
        <v>2.5164402509321299E-2</v>
      </c>
      <c r="F652" s="2">
        <v>4.5922467152263002E-2</v>
      </c>
      <c r="G652" s="2">
        <v>0.58370849224611998</v>
      </c>
    </row>
    <row r="653" spans="1:7" ht="13.9">
      <c r="A653" s="2" t="s">
        <v>15126</v>
      </c>
      <c r="B653" s="2" t="s">
        <v>15738</v>
      </c>
      <c r="C653" s="2" t="s">
        <v>15128</v>
      </c>
      <c r="D653" s="2" t="s">
        <v>44</v>
      </c>
      <c r="E653" s="2">
        <v>-2.4447566052926199E-2</v>
      </c>
      <c r="F653" s="2">
        <v>4.5572169785456799E-2</v>
      </c>
      <c r="G653" s="2">
        <v>0.59164188888138403</v>
      </c>
    </row>
    <row r="654" spans="1:7" ht="13.9">
      <c r="A654" s="2" t="s">
        <v>15126</v>
      </c>
      <c r="B654" s="2" t="s">
        <v>15739</v>
      </c>
      <c r="C654" s="2" t="s">
        <v>15128</v>
      </c>
      <c r="D654" s="2" t="s">
        <v>44</v>
      </c>
      <c r="E654" s="2">
        <v>2.4254744951930599E-2</v>
      </c>
      <c r="F654" s="2">
        <v>4.5790702830292303E-2</v>
      </c>
      <c r="G654" s="2">
        <v>0.596328887941865</v>
      </c>
    </row>
    <row r="655" spans="1:7" ht="13.9">
      <c r="A655" s="2" t="s">
        <v>15126</v>
      </c>
      <c r="B655" s="2" t="s">
        <v>15469</v>
      </c>
      <c r="C655" s="2" t="s">
        <v>15128</v>
      </c>
      <c r="D655" s="2" t="s">
        <v>44</v>
      </c>
      <c r="E655" s="2">
        <v>2.1569147357524202E-2</v>
      </c>
      <c r="F655" s="2">
        <v>4.1292954365751498E-2</v>
      </c>
      <c r="G655" s="2">
        <v>0.60143049499600798</v>
      </c>
    </row>
    <row r="656" spans="1:7" ht="13.9">
      <c r="A656" s="2" t="s">
        <v>15126</v>
      </c>
      <c r="B656" s="2" t="s">
        <v>15274</v>
      </c>
      <c r="C656" s="2" t="s">
        <v>15128</v>
      </c>
      <c r="D656" s="2" t="s">
        <v>44</v>
      </c>
      <c r="E656" s="2">
        <v>-2.3626207663600001E-2</v>
      </c>
      <c r="F656" s="2">
        <v>4.5995579478794603E-2</v>
      </c>
      <c r="G656" s="2">
        <v>0.60748792393290096</v>
      </c>
    </row>
    <row r="657" spans="1:7" ht="13.9">
      <c r="A657" s="2" t="s">
        <v>15126</v>
      </c>
      <c r="B657" s="2" t="s">
        <v>15514</v>
      </c>
      <c r="C657" s="2" t="s">
        <v>15128</v>
      </c>
      <c r="D657" s="2" t="s">
        <v>44</v>
      </c>
      <c r="E657" s="2">
        <v>2.1712340194946101E-2</v>
      </c>
      <c r="F657" s="2">
        <v>4.2277813518016301E-2</v>
      </c>
      <c r="G657" s="2">
        <v>0.60755723197352096</v>
      </c>
    </row>
    <row r="658" spans="1:7" ht="13.9">
      <c r="A658" s="2" t="s">
        <v>15126</v>
      </c>
      <c r="B658" s="2" t="s">
        <v>15740</v>
      </c>
      <c r="C658" s="2" t="s">
        <v>15128</v>
      </c>
      <c r="D658" s="2" t="s">
        <v>44</v>
      </c>
      <c r="E658" s="2">
        <v>2.1943093668634499E-2</v>
      </c>
      <c r="F658" s="2">
        <v>4.2940778752023602E-2</v>
      </c>
      <c r="G658" s="2">
        <v>0.60934525603096001</v>
      </c>
    </row>
    <row r="659" spans="1:7" ht="13.9">
      <c r="A659" s="2" t="s">
        <v>15126</v>
      </c>
      <c r="B659" s="2" t="s">
        <v>15741</v>
      </c>
      <c r="C659" s="2" t="s">
        <v>15128</v>
      </c>
      <c r="D659" s="2" t="s">
        <v>44</v>
      </c>
      <c r="E659" s="2">
        <v>-2.10768010454894E-2</v>
      </c>
      <c r="F659" s="2">
        <v>4.5445269621361598E-2</v>
      </c>
      <c r="G659" s="2">
        <v>0.64280231665618304</v>
      </c>
    </row>
    <row r="660" spans="1:7" ht="13.9">
      <c r="A660" s="2" t="s">
        <v>15126</v>
      </c>
      <c r="B660" s="2" t="s">
        <v>15742</v>
      </c>
      <c r="C660" s="2" t="s">
        <v>15128</v>
      </c>
      <c r="D660" s="2" t="s">
        <v>44</v>
      </c>
      <c r="E660" s="2">
        <v>-2.00666111460579E-2</v>
      </c>
      <c r="F660" s="2">
        <v>4.4932986069407599E-2</v>
      </c>
      <c r="G660" s="2">
        <v>0.65517129560489495</v>
      </c>
    </row>
    <row r="661" spans="1:7" ht="13.9">
      <c r="A661" s="2" t="s">
        <v>15126</v>
      </c>
      <c r="B661" s="2" t="s">
        <v>15254</v>
      </c>
      <c r="C661" s="2" t="s">
        <v>15128</v>
      </c>
      <c r="D661" s="2" t="s">
        <v>44</v>
      </c>
      <c r="E661" s="2">
        <v>1.76831875385259E-2</v>
      </c>
      <c r="F661" s="2">
        <v>4.1841368344773498E-2</v>
      </c>
      <c r="G661" s="2">
        <v>0.67256924559526898</v>
      </c>
    </row>
    <row r="662" spans="1:7" ht="13.9">
      <c r="A662" s="2" t="s">
        <v>15126</v>
      </c>
      <c r="B662" s="2" t="s">
        <v>15177</v>
      </c>
      <c r="C662" s="2" t="s">
        <v>15128</v>
      </c>
      <c r="D662" s="2" t="s">
        <v>44</v>
      </c>
      <c r="E662" s="2">
        <v>-1.6388918410690699E-2</v>
      </c>
      <c r="F662" s="2">
        <v>4.1935676660380797E-2</v>
      </c>
      <c r="G662" s="2">
        <v>0.69593703730883505</v>
      </c>
    </row>
    <row r="663" spans="1:7" ht="13.9">
      <c r="A663" s="2" t="s">
        <v>15126</v>
      </c>
      <c r="B663" s="2" t="s">
        <v>15743</v>
      </c>
      <c r="C663" s="2" t="s">
        <v>15128</v>
      </c>
      <c r="D663" s="2" t="s">
        <v>44</v>
      </c>
      <c r="E663" s="2">
        <v>-1.3812858869653499E-2</v>
      </c>
      <c r="F663" s="2">
        <v>3.6690899905373803E-2</v>
      </c>
      <c r="G663" s="2">
        <v>0.70657084113871504</v>
      </c>
    </row>
    <row r="664" spans="1:7" ht="13.9">
      <c r="A664" s="2" t="s">
        <v>15126</v>
      </c>
      <c r="B664" s="2" t="s">
        <v>15744</v>
      </c>
      <c r="C664" s="2" t="s">
        <v>15128</v>
      </c>
      <c r="D664" s="2" t="s">
        <v>44</v>
      </c>
      <c r="E664" s="2">
        <v>1.5789679671778099E-2</v>
      </c>
      <c r="F664" s="2">
        <v>4.27120859573136E-2</v>
      </c>
      <c r="G664" s="2">
        <v>0.71162310344849899</v>
      </c>
    </row>
    <row r="665" spans="1:7" ht="13.9">
      <c r="A665" s="2" t="s">
        <v>15126</v>
      </c>
      <c r="B665" s="2" t="s">
        <v>15745</v>
      </c>
      <c r="C665" s="2" t="s">
        <v>15128</v>
      </c>
      <c r="D665" s="2" t="s">
        <v>44</v>
      </c>
      <c r="E665" s="2">
        <v>-1.2484098070067499E-2</v>
      </c>
      <c r="F665" s="2">
        <v>3.4147937780093097E-2</v>
      </c>
      <c r="G665" s="2">
        <v>0.71467205447903304</v>
      </c>
    </row>
    <row r="666" spans="1:7" ht="13.9">
      <c r="A666" s="2" t="s">
        <v>15126</v>
      </c>
      <c r="B666" s="2" t="s">
        <v>15746</v>
      </c>
      <c r="C666" s="2" t="s">
        <v>15128</v>
      </c>
      <c r="D666" s="2" t="s">
        <v>44</v>
      </c>
      <c r="E666" s="2">
        <v>-1.5220295051834001E-2</v>
      </c>
      <c r="F666" s="2">
        <v>4.1865533536413001E-2</v>
      </c>
      <c r="G666" s="2">
        <v>0.71619263637702701</v>
      </c>
    </row>
    <row r="667" spans="1:7" ht="13.9">
      <c r="A667" s="2" t="s">
        <v>15126</v>
      </c>
      <c r="B667" s="2" t="s">
        <v>15747</v>
      </c>
      <c r="C667" s="2" t="s">
        <v>15128</v>
      </c>
      <c r="D667" s="2" t="s">
        <v>44</v>
      </c>
      <c r="E667" s="2">
        <v>1.58321563888906E-2</v>
      </c>
      <c r="F667" s="2">
        <v>4.3872418121481502E-2</v>
      </c>
      <c r="G667" s="2">
        <v>0.71819804775052298</v>
      </c>
    </row>
    <row r="668" spans="1:7" ht="13.9">
      <c r="A668" s="2" t="s">
        <v>15126</v>
      </c>
      <c r="B668" s="2" t="s">
        <v>15748</v>
      </c>
      <c r="C668" s="2" t="s">
        <v>15128</v>
      </c>
      <c r="D668" s="2" t="s">
        <v>44</v>
      </c>
      <c r="E668" s="2">
        <v>-1.6533230595706199E-2</v>
      </c>
      <c r="F668" s="2">
        <v>4.73344339746644E-2</v>
      </c>
      <c r="G668" s="2">
        <v>0.72687499647057696</v>
      </c>
    </row>
    <row r="669" spans="1:7" ht="13.9">
      <c r="A669" s="2" t="s">
        <v>15126</v>
      </c>
      <c r="B669" s="2" t="s">
        <v>15749</v>
      </c>
      <c r="C669" s="2" t="s">
        <v>15128</v>
      </c>
      <c r="D669" s="2" t="s">
        <v>44</v>
      </c>
      <c r="E669" s="2">
        <v>1.58244770584673E-2</v>
      </c>
      <c r="F669" s="2">
        <v>4.5346221636091998E-2</v>
      </c>
      <c r="G669" s="2">
        <v>0.72711173108171201</v>
      </c>
    </row>
    <row r="670" spans="1:7" ht="13.9">
      <c r="A670" s="2" t="s">
        <v>15126</v>
      </c>
      <c r="B670" s="2" t="s">
        <v>15750</v>
      </c>
      <c r="C670" s="2" t="s">
        <v>15128</v>
      </c>
      <c r="D670" s="2" t="s">
        <v>44</v>
      </c>
      <c r="E670" s="2">
        <v>1.42737421470831E-2</v>
      </c>
      <c r="F670" s="2">
        <v>4.1010415677640903E-2</v>
      </c>
      <c r="G670" s="2">
        <v>0.72780140720780195</v>
      </c>
    </row>
    <row r="671" spans="1:7" ht="13.9">
      <c r="A671" s="2" t="s">
        <v>15126</v>
      </c>
      <c r="B671" s="2" t="s">
        <v>15751</v>
      </c>
      <c r="C671" s="2" t="s">
        <v>15128</v>
      </c>
      <c r="D671" s="2" t="s">
        <v>44</v>
      </c>
      <c r="E671" s="2">
        <v>-1.43984938045283E-2</v>
      </c>
      <c r="F671" s="2">
        <v>4.1814405524715999E-2</v>
      </c>
      <c r="G671" s="2">
        <v>0.730588422539592</v>
      </c>
    </row>
    <row r="672" spans="1:7" ht="13.9">
      <c r="A672" s="2" t="s">
        <v>15126</v>
      </c>
      <c r="B672" s="2" t="s">
        <v>15752</v>
      </c>
      <c r="C672" s="2" t="s">
        <v>15128</v>
      </c>
      <c r="D672" s="2" t="s">
        <v>44</v>
      </c>
      <c r="E672" s="2">
        <v>-1.42415743869721E-2</v>
      </c>
      <c r="F672" s="2">
        <v>4.3165765339987797E-2</v>
      </c>
      <c r="G672" s="2">
        <v>0.74145472036690996</v>
      </c>
    </row>
    <row r="673" spans="1:7" ht="13.9">
      <c r="A673" s="2" t="s">
        <v>15126</v>
      </c>
      <c r="B673" s="2" t="s">
        <v>15384</v>
      </c>
      <c r="C673" s="2" t="s">
        <v>15128</v>
      </c>
      <c r="D673" s="2" t="s">
        <v>44</v>
      </c>
      <c r="E673" s="2">
        <v>1.39005759457088E-2</v>
      </c>
      <c r="F673" s="2">
        <v>4.33463453668348E-2</v>
      </c>
      <c r="G673" s="2">
        <v>0.74844818581831296</v>
      </c>
    </row>
    <row r="674" spans="1:7" ht="13.9">
      <c r="A674" s="2" t="s">
        <v>15126</v>
      </c>
      <c r="B674" s="2" t="s">
        <v>15310</v>
      </c>
      <c r="C674" s="2" t="s">
        <v>15128</v>
      </c>
      <c r="D674" s="2" t="s">
        <v>44</v>
      </c>
      <c r="E674" s="2">
        <v>-1.22737693667428E-2</v>
      </c>
      <c r="F674" s="2">
        <v>4.1521186627570698E-2</v>
      </c>
      <c r="G674" s="2">
        <v>0.76753361275055798</v>
      </c>
    </row>
    <row r="675" spans="1:7" ht="13.9">
      <c r="A675" s="2" t="s">
        <v>15126</v>
      </c>
      <c r="B675" s="2" t="s">
        <v>15753</v>
      </c>
      <c r="C675" s="2" t="s">
        <v>15128</v>
      </c>
      <c r="D675" s="2" t="s">
        <v>44</v>
      </c>
      <c r="E675" s="2">
        <v>-1.3303857897048899E-2</v>
      </c>
      <c r="F675" s="2">
        <v>4.5046184559381398E-2</v>
      </c>
      <c r="G675" s="2">
        <v>0.76773555766252</v>
      </c>
    </row>
    <row r="676" spans="1:7" ht="13.9">
      <c r="A676" s="2" t="s">
        <v>15126</v>
      </c>
      <c r="B676" s="2" t="s">
        <v>15754</v>
      </c>
      <c r="C676" s="2" t="s">
        <v>15128</v>
      </c>
      <c r="D676" s="2" t="s">
        <v>44</v>
      </c>
      <c r="E676" s="2">
        <v>1.03428378790189E-2</v>
      </c>
      <c r="F676" s="2">
        <v>3.6888326566795103E-2</v>
      </c>
      <c r="G676" s="2">
        <v>0.77918413135049702</v>
      </c>
    </row>
    <row r="677" spans="1:7" ht="13.9">
      <c r="A677" s="2" t="s">
        <v>15126</v>
      </c>
      <c r="B677" s="2" t="s">
        <v>15755</v>
      </c>
      <c r="C677" s="2" t="s">
        <v>15128</v>
      </c>
      <c r="D677" s="2" t="s">
        <v>44</v>
      </c>
      <c r="E677" s="2">
        <v>-1.4839325936348799E-2</v>
      </c>
      <c r="F677" s="2">
        <v>5.3369558680007798E-2</v>
      </c>
      <c r="G677" s="2">
        <v>0.78097512555219595</v>
      </c>
    </row>
    <row r="678" spans="1:7" ht="13.9">
      <c r="A678" s="2" t="s">
        <v>15126</v>
      </c>
      <c r="B678" s="2" t="s">
        <v>15756</v>
      </c>
      <c r="C678" s="2" t="s">
        <v>15128</v>
      </c>
      <c r="D678" s="2" t="s">
        <v>44</v>
      </c>
      <c r="E678" s="2">
        <v>-1.2443088943260501E-2</v>
      </c>
      <c r="F678" s="2">
        <v>4.5601025749681799E-2</v>
      </c>
      <c r="G678" s="2">
        <v>0.78495420945294703</v>
      </c>
    </row>
    <row r="679" spans="1:7" ht="13.9">
      <c r="A679" s="2" t="s">
        <v>15126</v>
      </c>
      <c r="B679" s="2" t="s">
        <v>15757</v>
      </c>
      <c r="C679" s="2" t="s">
        <v>15128</v>
      </c>
      <c r="D679" s="2" t="s">
        <v>44</v>
      </c>
      <c r="E679" s="2">
        <v>1.15616750117227E-2</v>
      </c>
      <c r="F679" s="2">
        <v>4.2601933939554901E-2</v>
      </c>
      <c r="G679" s="2">
        <v>0.78609224481151097</v>
      </c>
    </row>
    <row r="680" spans="1:7" ht="13.9">
      <c r="A680" s="2" t="s">
        <v>15126</v>
      </c>
      <c r="B680" s="2" t="s">
        <v>15299</v>
      </c>
      <c r="C680" s="2" t="s">
        <v>15128</v>
      </c>
      <c r="D680" s="2" t="s">
        <v>44</v>
      </c>
      <c r="E680" s="2">
        <v>1.06133690319649E-2</v>
      </c>
      <c r="F680" s="2">
        <v>3.9213110244873201E-2</v>
      </c>
      <c r="G680" s="2">
        <v>0.78665355215062005</v>
      </c>
    </row>
    <row r="681" spans="1:7" ht="13.9">
      <c r="A681" s="2" t="s">
        <v>15126</v>
      </c>
      <c r="B681" s="2" t="s">
        <v>15161</v>
      </c>
      <c r="C681" s="2" t="s">
        <v>15128</v>
      </c>
      <c r="D681" s="2" t="s">
        <v>44</v>
      </c>
      <c r="E681" s="2">
        <v>1.0769747873830801E-2</v>
      </c>
      <c r="F681" s="2">
        <v>4.0011005941081E-2</v>
      </c>
      <c r="G681" s="2">
        <v>0.78779914580162602</v>
      </c>
    </row>
    <row r="682" spans="1:7" ht="13.9">
      <c r="A682" s="2" t="s">
        <v>15126</v>
      </c>
      <c r="B682" s="2" t="s">
        <v>15407</v>
      </c>
      <c r="C682" s="2" t="s">
        <v>15128</v>
      </c>
      <c r="D682" s="2" t="s">
        <v>44</v>
      </c>
      <c r="E682" s="2">
        <v>-1.11758309587228E-2</v>
      </c>
      <c r="F682" s="2">
        <v>4.1746272301971303E-2</v>
      </c>
      <c r="G682" s="2">
        <v>0.78892372457790905</v>
      </c>
    </row>
    <row r="683" spans="1:7" ht="13.9">
      <c r="A683" s="2" t="s">
        <v>15126</v>
      </c>
      <c r="B683" s="2" t="s">
        <v>15230</v>
      </c>
      <c r="C683" s="2" t="s">
        <v>15128</v>
      </c>
      <c r="D683" s="2" t="s">
        <v>44</v>
      </c>
      <c r="E683" s="2">
        <v>-1.2284585504100699E-2</v>
      </c>
      <c r="F683" s="2">
        <v>4.7060431740187599E-2</v>
      </c>
      <c r="G683" s="2">
        <v>0.79406280124399597</v>
      </c>
    </row>
    <row r="684" spans="1:7" ht="13.9">
      <c r="A684" s="2" t="s">
        <v>15126</v>
      </c>
      <c r="B684" s="2" t="s">
        <v>15758</v>
      </c>
      <c r="C684" s="2" t="s">
        <v>15128</v>
      </c>
      <c r="D684" s="2" t="s">
        <v>44</v>
      </c>
      <c r="E684" s="2">
        <v>1.1211901371769599E-2</v>
      </c>
      <c r="F684" s="2">
        <v>4.3485139171510298E-2</v>
      </c>
      <c r="G684" s="2">
        <v>0.79653583965072206</v>
      </c>
    </row>
    <row r="685" spans="1:7" ht="13.9">
      <c r="A685" s="2" t="s">
        <v>15126</v>
      </c>
      <c r="B685" s="2" t="s">
        <v>15366</v>
      </c>
      <c r="C685" s="2" t="s">
        <v>15128</v>
      </c>
      <c r="D685" s="2" t="s">
        <v>44</v>
      </c>
      <c r="E685" s="2">
        <v>1.0536482424698601E-2</v>
      </c>
      <c r="F685" s="2">
        <v>4.3423337585394302E-2</v>
      </c>
      <c r="G685" s="2">
        <v>0.80827994184290497</v>
      </c>
    </row>
    <row r="686" spans="1:7" ht="13.9">
      <c r="A686" s="2" t="s">
        <v>15126</v>
      </c>
      <c r="B686" s="2" t="s">
        <v>15127</v>
      </c>
      <c r="C686" s="2" t="s">
        <v>15128</v>
      </c>
      <c r="D686" s="2" t="s">
        <v>44</v>
      </c>
      <c r="E686" s="2">
        <v>-1.16050925948862E-2</v>
      </c>
      <c r="F686" s="2">
        <v>4.8931580870883201E-2</v>
      </c>
      <c r="G686" s="2">
        <v>0.81252507445557498</v>
      </c>
    </row>
    <row r="687" spans="1:7" ht="13.9">
      <c r="A687" s="2" t="s">
        <v>15126</v>
      </c>
      <c r="B687" s="2" t="s">
        <v>15759</v>
      </c>
      <c r="C687" s="2" t="s">
        <v>15128</v>
      </c>
      <c r="D687" s="2" t="s">
        <v>44</v>
      </c>
      <c r="E687" s="2">
        <v>1.00722877697419E-2</v>
      </c>
      <c r="F687" s="2">
        <v>4.3443204002942E-2</v>
      </c>
      <c r="G687" s="2">
        <v>0.81665486167019796</v>
      </c>
    </row>
    <row r="688" spans="1:7" ht="13.9">
      <c r="A688" s="2" t="s">
        <v>15126</v>
      </c>
      <c r="B688" s="2" t="s">
        <v>15760</v>
      </c>
      <c r="C688" s="2" t="s">
        <v>15128</v>
      </c>
      <c r="D688" s="2" t="s">
        <v>44</v>
      </c>
      <c r="E688" s="2">
        <v>-9.6569766597009998E-3</v>
      </c>
      <c r="F688" s="2">
        <v>4.18881834481079E-2</v>
      </c>
      <c r="G688" s="2">
        <v>0.81767079661537101</v>
      </c>
    </row>
    <row r="689" spans="1:7" ht="13.9">
      <c r="A689" s="2" t="s">
        <v>15126</v>
      </c>
      <c r="B689" s="2" t="s">
        <v>15362</v>
      </c>
      <c r="C689" s="2" t="s">
        <v>15128</v>
      </c>
      <c r="D689" s="2" t="s">
        <v>44</v>
      </c>
      <c r="E689" s="2">
        <v>-9.5845745869318506E-3</v>
      </c>
      <c r="F689" s="2">
        <v>4.4098855794209198E-2</v>
      </c>
      <c r="G689" s="2">
        <v>0.82794110225805995</v>
      </c>
    </row>
    <row r="690" spans="1:7" ht="13.9">
      <c r="A690" s="2" t="s">
        <v>15126</v>
      </c>
      <c r="B690" s="2" t="s">
        <v>15292</v>
      </c>
      <c r="C690" s="2" t="s">
        <v>15128</v>
      </c>
      <c r="D690" s="2" t="s">
        <v>44</v>
      </c>
      <c r="E690" s="2">
        <v>-8.7820999134713192E-3</v>
      </c>
      <c r="F690" s="2">
        <v>4.3774461426087201E-2</v>
      </c>
      <c r="G690" s="2">
        <v>0.84099451312845097</v>
      </c>
    </row>
    <row r="691" spans="1:7" ht="13.9">
      <c r="A691" s="2" t="s">
        <v>15126</v>
      </c>
      <c r="B691" s="2" t="s">
        <v>15761</v>
      </c>
      <c r="C691" s="2" t="s">
        <v>15128</v>
      </c>
      <c r="D691" s="2" t="s">
        <v>44</v>
      </c>
      <c r="E691" s="2">
        <v>9.0672113640170408E-3</v>
      </c>
      <c r="F691" s="2">
        <v>4.8218006010384201E-2</v>
      </c>
      <c r="G691" s="2">
        <v>0.850840458153726</v>
      </c>
    </row>
    <row r="692" spans="1:7" ht="13.9">
      <c r="A692" s="2" t="s">
        <v>15126</v>
      </c>
      <c r="B692" s="2" t="s">
        <v>15762</v>
      </c>
      <c r="C692" s="2" t="s">
        <v>15128</v>
      </c>
      <c r="D692" s="2" t="s">
        <v>44</v>
      </c>
      <c r="E692" s="2">
        <v>7.5561390219747804E-3</v>
      </c>
      <c r="F692" s="2">
        <v>4.2426378555640298E-2</v>
      </c>
      <c r="G692" s="2">
        <v>0.85864442349949199</v>
      </c>
    </row>
    <row r="693" spans="1:7" ht="13.9">
      <c r="A693" s="2" t="s">
        <v>15126</v>
      </c>
      <c r="B693" s="2" t="s">
        <v>15763</v>
      </c>
      <c r="C693" s="2" t="s">
        <v>15128</v>
      </c>
      <c r="D693" s="2" t="s">
        <v>44</v>
      </c>
      <c r="E693" s="2">
        <v>-7.01067510246007E-3</v>
      </c>
      <c r="F693" s="2">
        <v>4.1648731322387597E-2</v>
      </c>
      <c r="G693" s="2">
        <v>0.86632472872037103</v>
      </c>
    </row>
    <row r="694" spans="1:7" ht="13.9">
      <c r="A694" s="2" t="s">
        <v>15126</v>
      </c>
      <c r="B694" s="2" t="s">
        <v>15500</v>
      </c>
      <c r="C694" s="2" t="s">
        <v>15128</v>
      </c>
      <c r="D694" s="2" t="s">
        <v>44</v>
      </c>
      <c r="E694" s="2">
        <v>6.4580132687134303E-3</v>
      </c>
      <c r="F694" s="2">
        <v>4.5870337688712598E-2</v>
      </c>
      <c r="G694" s="2">
        <v>0.88803707593198</v>
      </c>
    </row>
    <row r="695" spans="1:7" ht="13.9">
      <c r="A695" s="2" t="s">
        <v>15126</v>
      </c>
      <c r="B695" s="2" t="s">
        <v>15764</v>
      </c>
      <c r="C695" s="2" t="s">
        <v>15128</v>
      </c>
      <c r="D695" s="2" t="s">
        <v>44</v>
      </c>
      <c r="E695" s="2">
        <v>-5.7444126281895203E-3</v>
      </c>
      <c r="F695" s="2">
        <v>4.27368872758489E-2</v>
      </c>
      <c r="G695" s="2">
        <v>0.89307564349139001</v>
      </c>
    </row>
    <row r="696" spans="1:7" ht="13.9">
      <c r="A696" s="2" t="s">
        <v>15126</v>
      </c>
      <c r="B696" s="2" t="s">
        <v>15765</v>
      </c>
      <c r="C696" s="2" t="s">
        <v>15128</v>
      </c>
      <c r="D696" s="2" t="s">
        <v>44</v>
      </c>
      <c r="E696" s="2">
        <v>6.4131880476573202E-3</v>
      </c>
      <c r="F696" s="2">
        <v>4.9445779470018499E-2</v>
      </c>
      <c r="G696" s="2">
        <v>0.89680265526341596</v>
      </c>
    </row>
    <row r="697" spans="1:7" ht="13.9">
      <c r="A697" s="2" t="s">
        <v>15126</v>
      </c>
      <c r="B697" s="2" t="s">
        <v>15214</v>
      </c>
      <c r="C697" s="2" t="s">
        <v>15128</v>
      </c>
      <c r="D697" s="2" t="s">
        <v>44</v>
      </c>
      <c r="E697" s="2">
        <v>5.5826350962098403E-3</v>
      </c>
      <c r="F697" s="2">
        <v>4.34287396416791E-2</v>
      </c>
      <c r="G697" s="2">
        <v>0.89771608967121197</v>
      </c>
    </row>
    <row r="698" spans="1:7" ht="13.9">
      <c r="A698" s="2" t="s">
        <v>15126</v>
      </c>
      <c r="B698" s="2" t="s">
        <v>15766</v>
      </c>
      <c r="C698" s="2" t="s">
        <v>15128</v>
      </c>
      <c r="D698" s="2" t="s">
        <v>44</v>
      </c>
      <c r="E698" s="2">
        <v>-5.3775201625487897E-3</v>
      </c>
      <c r="F698" s="2">
        <v>4.2653861716978797E-2</v>
      </c>
      <c r="G698" s="2">
        <v>0.89967377133604698</v>
      </c>
    </row>
    <row r="699" spans="1:7" ht="13.9">
      <c r="A699" s="2" t="s">
        <v>15126</v>
      </c>
      <c r="B699" s="2" t="s">
        <v>15153</v>
      </c>
      <c r="C699" s="2" t="s">
        <v>15128</v>
      </c>
      <c r="D699" s="2" t="s">
        <v>44</v>
      </c>
      <c r="E699" s="2">
        <v>4.68860981079467E-3</v>
      </c>
      <c r="F699" s="2">
        <v>4.6183847948286699E-2</v>
      </c>
      <c r="G699" s="2">
        <v>0.91913724244000805</v>
      </c>
    </row>
    <row r="700" spans="1:7" ht="13.9">
      <c r="A700" s="2" t="s">
        <v>15126</v>
      </c>
      <c r="B700" s="2" t="s">
        <v>15767</v>
      </c>
      <c r="C700" s="2" t="s">
        <v>15128</v>
      </c>
      <c r="D700" s="2" t="s">
        <v>44</v>
      </c>
      <c r="E700" s="2">
        <v>-4.21145076356418E-3</v>
      </c>
      <c r="F700" s="2">
        <v>4.3447698672033602E-2</v>
      </c>
      <c r="G700" s="2">
        <v>0.92278079028286097</v>
      </c>
    </row>
    <row r="701" spans="1:7" ht="13.9">
      <c r="A701" s="2" t="s">
        <v>15126</v>
      </c>
      <c r="B701" s="2" t="s">
        <v>15768</v>
      </c>
      <c r="C701" s="2" t="s">
        <v>15128</v>
      </c>
      <c r="D701" s="2" t="s">
        <v>44</v>
      </c>
      <c r="E701" s="2">
        <v>3.7665731300023401E-3</v>
      </c>
      <c r="F701" s="2">
        <v>4.2131894294934302E-2</v>
      </c>
      <c r="G701" s="2">
        <v>0.92876436714224497</v>
      </c>
    </row>
    <row r="702" spans="1:7" ht="13.9">
      <c r="A702" s="2" t="s">
        <v>15126</v>
      </c>
      <c r="B702" s="2" t="s">
        <v>15460</v>
      </c>
      <c r="C702" s="2" t="s">
        <v>15128</v>
      </c>
      <c r="D702" s="2" t="s">
        <v>44</v>
      </c>
      <c r="E702" s="2">
        <v>3.6787938317489402E-3</v>
      </c>
      <c r="F702" s="2">
        <v>4.2582251809888103E-2</v>
      </c>
      <c r="G702" s="2">
        <v>0.93115428477818896</v>
      </c>
    </row>
    <row r="703" spans="1:7" ht="13.9">
      <c r="A703" s="2" t="s">
        <v>15126</v>
      </c>
      <c r="B703" s="2" t="s">
        <v>15769</v>
      </c>
      <c r="C703" s="2" t="s">
        <v>15128</v>
      </c>
      <c r="D703" s="2" t="s">
        <v>44</v>
      </c>
      <c r="E703" s="2">
        <v>-3.3712472420058199E-3</v>
      </c>
      <c r="F703" s="2">
        <v>4.4416501143190498E-2</v>
      </c>
      <c r="G703" s="2">
        <v>0.93949803342872296</v>
      </c>
    </row>
    <row r="704" spans="1:7" ht="13.9">
      <c r="A704" s="2" t="s">
        <v>15126</v>
      </c>
      <c r="B704" s="2" t="s">
        <v>15356</v>
      </c>
      <c r="C704" s="2" t="s">
        <v>15128</v>
      </c>
      <c r="D704" s="2" t="s">
        <v>44</v>
      </c>
      <c r="E704" s="2">
        <v>-3.2429229673109098E-3</v>
      </c>
      <c r="F704" s="2">
        <v>4.7092936430825197E-2</v>
      </c>
      <c r="G704" s="2">
        <v>0.94509931114623102</v>
      </c>
    </row>
    <row r="705" spans="1:7" ht="13.9">
      <c r="A705" s="2" t="s">
        <v>15126</v>
      </c>
      <c r="B705" s="2" t="s">
        <v>15189</v>
      </c>
      <c r="C705" s="2" t="s">
        <v>15128</v>
      </c>
      <c r="D705" s="2" t="s">
        <v>44</v>
      </c>
      <c r="E705" s="2">
        <v>2.8050383682911399E-3</v>
      </c>
      <c r="F705" s="2">
        <v>4.2075081606323103E-2</v>
      </c>
      <c r="G705" s="2">
        <v>0.94684644836258702</v>
      </c>
    </row>
    <row r="706" spans="1:7" ht="13.9">
      <c r="A706" s="2" t="s">
        <v>15126</v>
      </c>
      <c r="B706" s="2" t="s">
        <v>15770</v>
      </c>
      <c r="C706" s="2" t="s">
        <v>15128</v>
      </c>
      <c r="D706" s="2" t="s">
        <v>44</v>
      </c>
      <c r="E706" s="2">
        <v>2.7175545940501199E-3</v>
      </c>
      <c r="F706" s="2">
        <v>4.12628623087384E-2</v>
      </c>
      <c r="G706" s="2">
        <v>0.94748962478057097</v>
      </c>
    </row>
    <row r="707" spans="1:7" ht="13.9">
      <c r="A707" s="2" t="s">
        <v>15126</v>
      </c>
      <c r="B707" s="2" t="s">
        <v>15540</v>
      </c>
      <c r="C707" s="2" t="s">
        <v>15128</v>
      </c>
      <c r="D707" s="2" t="s">
        <v>44</v>
      </c>
      <c r="E707" s="2">
        <v>1.6412220477363701E-3</v>
      </c>
      <c r="F707" s="2">
        <v>4.8638369258379499E-2</v>
      </c>
      <c r="G707" s="2">
        <v>0.97308180164228197</v>
      </c>
    </row>
    <row r="708" spans="1:7" ht="13.9">
      <c r="A708" s="2" t="s">
        <v>15126</v>
      </c>
      <c r="B708" s="2" t="s">
        <v>15771</v>
      </c>
      <c r="C708" s="2" t="s">
        <v>15128</v>
      </c>
      <c r="D708" s="2" t="s">
        <v>44</v>
      </c>
      <c r="E708" s="2">
        <v>-1.1145426400789699E-3</v>
      </c>
      <c r="F708" s="2">
        <v>4.3076412224355098E-2</v>
      </c>
      <c r="G708" s="2">
        <v>0.979358142686796</v>
      </c>
    </row>
    <row r="709" spans="1:7" ht="13.9">
      <c r="A709" s="2" t="s">
        <v>15126</v>
      </c>
      <c r="B709" s="2" t="s">
        <v>15772</v>
      </c>
      <c r="C709" s="2" t="s">
        <v>15128</v>
      </c>
      <c r="D709" s="2" t="s">
        <v>44</v>
      </c>
      <c r="E709" s="2">
        <v>-8.5600917379770303E-4</v>
      </c>
      <c r="F709" s="2">
        <v>4.4889782510897702E-2</v>
      </c>
      <c r="G709" s="2">
        <v>0.984785956301646</v>
      </c>
    </row>
    <row r="710" spans="1:7" ht="13.9">
      <c r="A710" s="2" t="s">
        <v>15126</v>
      </c>
      <c r="B710" s="2" t="s">
        <v>15773</v>
      </c>
      <c r="C710" s="2" t="s">
        <v>15128</v>
      </c>
      <c r="D710" s="2" t="s">
        <v>44</v>
      </c>
      <c r="E710" s="2">
        <v>-5.7848217327426804E-4</v>
      </c>
      <c r="F710" s="2">
        <v>4.5260441286013801E-2</v>
      </c>
      <c r="G710" s="2">
        <v>0.98980236570279201</v>
      </c>
    </row>
    <row r="711" spans="1:7" ht="13.9">
      <c r="A711" s="2" t="s">
        <v>15126</v>
      </c>
      <c r="B711" s="2" t="s">
        <v>15164</v>
      </c>
      <c r="C711" s="2" t="s">
        <v>15128</v>
      </c>
      <c r="D711" s="2" t="s">
        <v>44</v>
      </c>
      <c r="E711" s="2">
        <v>-3.12568667404721E-4</v>
      </c>
      <c r="F711" s="2">
        <v>4.2064311532106401E-2</v>
      </c>
      <c r="G711" s="2">
        <v>0.99407118743253398</v>
      </c>
    </row>
    <row r="712" spans="1:7" ht="13.9">
      <c r="A712" s="2" t="s">
        <v>15126</v>
      </c>
      <c r="B712" s="2" t="s">
        <v>15774</v>
      </c>
      <c r="C712" s="2" t="s">
        <v>15549</v>
      </c>
      <c r="D712" s="2" t="s">
        <v>44</v>
      </c>
      <c r="E712" s="2">
        <v>-7.4014284E-2</v>
      </c>
      <c r="F712" s="2">
        <v>0.137338917</v>
      </c>
      <c r="G712" s="2">
        <v>0.58994409000000003</v>
      </c>
    </row>
    <row r="713" spans="1:7" ht="13.9">
      <c r="A713" s="2" t="s">
        <v>15126</v>
      </c>
      <c r="B713" s="2" t="s">
        <v>15775</v>
      </c>
      <c r="C713" s="2" t="s">
        <v>15549</v>
      </c>
      <c r="D713" s="2" t="s">
        <v>44</v>
      </c>
      <c r="E713" s="2">
        <v>-0.16379859799999999</v>
      </c>
      <c r="F713" s="2">
        <v>0.13346871699999999</v>
      </c>
      <c r="G713" s="2">
        <v>0.21973113399999999</v>
      </c>
    </row>
    <row r="714" spans="1:7" ht="13.9">
      <c r="A714" s="2" t="s">
        <v>15126</v>
      </c>
      <c r="B714" s="2" t="s">
        <v>15776</v>
      </c>
      <c r="C714" s="2" t="s">
        <v>15549</v>
      </c>
      <c r="D714" s="2" t="s">
        <v>44</v>
      </c>
      <c r="E714" s="2">
        <v>-0.139617617</v>
      </c>
      <c r="F714" s="2">
        <v>0.132586182</v>
      </c>
      <c r="G714" s="2">
        <v>0.292325895</v>
      </c>
    </row>
    <row r="715" spans="1:7" ht="13.9">
      <c r="A715" s="2" t="s">
        <v>15126</v>
      </c>
      <c r="B715" s="2" t="s">
        <v>15777</v>
      </c>
      <c r="C715" s="2" t="s">
        <v>15549</v>
      </c>
      <c r="D715" s="2" t="s">
        <v>44</v>
      </c>
      <c r="E715" s="2">
        <v>-6.1135197000000002E-2</v>
      </c>
      <c r="F715" s="2">
        <v>0.137092453</v>
      </c>
      <c r="G715" s="2">
        <v>0.65563959500000002</v>
      </c>
    </row>
    <row r="716" spans="1:7" ht="13.9">
      <c r="A716" s="2" t="s">
        <v>15126</v>
      </c>
      <c r="B716" s="2" t="s">
        <v>15778</v>
      </c>
      <c r="C716" s="2" t="s">
        <v>15549</v>
      </c>
      <c r="D716" s="2" t="s">
        <v>44</v>
      </c>
      <c r="E716" s="2">
        <v>-0.26588106099999997</v>
      </c>
      <c r="F716" s="2">
        <v>0.20957904399999999</v>
      </c>
      <c r="G716" s="2">
        <v>0.20456829500000001</v>
      </c>
    </row>
    <row r="717" spans="1:7" ht="13.9">
      <c r="A717" s="2" t="s">
        <v>15126</v>
      </c>
      <c r="B717" s="2" t="s">
        <v>15779</v>
      </c>
      <c r="C717" s="2" t="s">
        <v>15549</v>
      </c>
      <c r="D717" s="2" t="s">
        <v>44</v>
      </c>
      <c r="E717" s="2">
        <v>3.6966080999999998E-2</v>
      </c>
      <c r="F717" s="2">
        <v>0.137948662</v>
      </c>
      <c r="G717" s="2">
        <v>0.78872253400000003</v>
      </c>
    </row>
    <row r="718" spans="1:7" ht="13.9">
      <c r="A718" s="2" t="s">
        <v>15126</v>
      </c>
      <c r="B718" s="2" t="s">
        <v>15780</v>
      </c>
      <c r="C718" s="2" t="s">
        <v>15549</v>
      </c>
      <c r="D718" s="2" t="s">
        <v>44</v>
      </c>
      <c r="E718" s="2">
        <v>0.164435892</v>
      </c>
      <c r="F718" s="2">
        <v>0.17954745599999999</v>
      </c>
      <c r="G718" s="2">
        <v>0.35975330300000002</v>
      </c>
    </row>
    <row r="719" spans="1:7" ht="13.9">
      <c r="A719" s="2" t="s">
        <v>15126</v>
      </c>
      <c r="B719" s="2" t="s">
        <v>15781</v>
      </c>
      <c r="C719" s="2" t="s">
        <v>15549</v>
      </c>
      <c r="D719" s="2" t="s">
        <v>44</v>
      </c>
      <c r="E719" s="2">
        <v>-3.6520597000000002E-2</v>
      </c>
      <c r="F719" s="2">
        <v>0.13281720799999999</v>
      </c>
      <c r="G719" s="2">
        <v>0.78334015599999995</v>
      </c>
    </row>
    <row r="720" spans="1:7" ht="13.9">
      <c r="A720" s="2" t="s">
        <v>15126</v>
      </c>
      <c r="B720" s="2" t="s">
        <v>15782</v>
      </c>
      <c r="C720" s="2" t="s">
        <v>15549</v>
      </c>
      <c r="D720" s="2" t="s">
        <v>44</v>
      </c>
      <c r="E720" s="2">
        <v>-3.4189591999999998E-2</v>
      </c>
      <c r="F720" s="2">
        <v>0.13670079500000001</v>
      </c>
      <c r="G720" s="2">
        <v>0.80250592600000004</v>
      </c>
    </row>
    <row r="721" spans="1:7" ht="13.9">
      <c r="A721" s="2" t="s">
        <v>15126</v>
      </c>
      <c r="B721" s="2" t="s">
        <v>15783</v>
      </c>
      <c r="C721" s="2" t="s">
        <v>15549</v>
      </c>
      <c r="D721" s="2" t="s">
        <v>44</v>
      </c>
      <c r="E721" s="2">
        <v>-2.2115625E-2</v>
      </c>
      <c r="F721" s="2">
        <v>0.13498487200000001</v>
      </c>
      <c r="G721" s="2">
        <v>0.86985883200000003</v>
      </c>
    </row>
    <row r="722" spans="1:7" ht="13.9">
      <c r="A722" s="2" t="s">
        <v>15126</v>
      </c>
      <c r="B722" s="2" t="s">
        <v>15784</v>
      </c>
      <c r="C722" s="2" t="s">
        <v>15549</v>
      </c>
      <c r="D722" s="2" t="s">
        <v>44</v>
      </c>
      <c r="E722" s="2">
        <v>1.7226989000000002E-2</v>
      </c>
      <c r="F722" s="2">
        <v>0.13100979500000001</v>
      </c>
      <c r="G722" s="2">
        <v>0.895384611</v>
      </c>
    </row>
    <row r="723" spans="1:7" ht="13.9">
      <c r="A723" s="2" t="s">
        <v>15126</v>
      </c>
      <c r="B723" s="2" t="s">
        <v>15785</v>
      </c>
      <c r="C723" s="2" t="s">
        <v>15549</v>
      </c>
      <c r="D723" s="2" t="s">
        <v>44</v>
      </c>
      <c r="E723" s="2">
        <v>-6.1595080000000002E-3</v>
      </c>
      <c r="F723" s="2">
        <v>0.12949727999999999</v>
      </c>
      <c r="G723" s="2">
        <v>0.96206311</v>
      </c>
    </row>
    <row r="724" spans="1:7" ht="13.9">
      <c r="A724" s="2" t="s">
        <v>15126</v>
      </c>
      <c r="B724" s="2" t="s">
        <v>15786</v>
      </c>
      <c r="C724" s="2" t="s">
        <v>15549</v>
      </c>
      <c r="D724" s="2" t="s">
        <v>44</v>
      </c>
      <c r="E724" s="2">
        <v>6.9353990000000001E-3</v>
      </c>
      <c r="F724" s="2">
        <v>0.12953573299999999</v>
      </c>
      <c r="G724" s="2">
        <v>0.95730131399999996</v>
      </c>
    </row>
    <row r="725" spans="1:7" ht="13.9">
      <c r="A725" s="2" t="s">
        <v>15126</v>
      </c>
      <c r="B725" s="2" t="s">
        <v>15787</v>
      </c>
      <c r="C725" s="2" t="s">
        <v>15549</v>
      </c>
      <c r="D725" s="2" t="s">
        <v>44</v>
      </c>
      <c r="E725" s="2">
        <v>8.5298605E-2</v>
      </c>
      <c r="F725" s="2">
        <v>0.13044322799999999</v>
      </c>
      <c r="G725" s="2">
        <v>0.51316745200000002</v>
      </c>
    </row>
    <row r="726" spans="1:7" ht="13.9">
      <c r="A726" s="2" t="s">
        <v>15126</v>
      </c>
      <c r="B726" s="2" t="s">
        <v>15788</v>
      </c>
      <c r="C726" s="2" t="s">
        <v>15549</v>
      </c>
      <c r="D726" s="2" t="s">
        <v>44</v>
      </c>
      <c r="E726" s="2">
        <v>-0.17652974799999999</v>
      </c>
      <c r="F726" s="2">
        <v>0.131797675</v>
      </c>
      <c r="G726" s="2">
        <v>0.18044063399999999</v>
      </c>
    </row>
    <row r="727" spans="1:7" ht="13.9">
      <c r="A727" s="2" t="s">
        <v>15126</v>
      </c>
      <c r="B727" s="2" t="s">
        <v>15789</v>
      </c>
      <c r="C727" s="2" t="s">
        <v>15549</v>
      </c>
      <c r="D727" s="2" t="s">
        <v>44</v>
      </c>
      <c r="E727" s="2">
        <v>-0.144141029</v>
      </c>
      <c r="F727" s="2">
        <v>0.16937475699999999</v>
      </c>
      <c r="G727" s="2">
        <v>0.39475915099999997</v>
      </c>
    </row>
    <row r="728" spans="1:7" ht="13.9">
      <c r="A728" s="2" t="s">
        <v>15126</v>
      </c>
      <c r="B728" s="2" t="s">
        <v>15790</v>
      </c>
      <c r="C728" s="2" t="s">
        <v>15549</v>
      </c>
      <c r="D728" s="2" t="s">
        <v>44</v>
      </c>
      <c r="E728" s="2">
        <v>-4.7373379E-2</v>
      </c>
      <c r="F728" s="2">
        <v>0.130423975</v>
      </c>
      <c r="G728" s="2">
        <v>0.71643606699999995</v>
      </c>
    </row>
    <row r="729" spans="1:7" ht="13.9">
      <c r="A729" s="2" t="s">
        <v>15126</v>
      </c>
      <c r="B729" s="2" t="s">
        <v>15791</v>
      </c>
      <c r="C729" s="2" t="s">
        <v>15549</v>
      </c>
      <c r="D729" s="2" t="s">
        <v>44</v>
      </c>
      <c r="E729" s="2">
        <v>-0.123251784</v>
      </c>
      <c r="F729" s="2">
        <v>0.13905034599999999</v>
      </c>
      <c r="G729" s="2">
        <v>0.37541148000000002</v>
      </c>
    </row>
    <row r="730" spans="1:7" ht="13.9">
      <c r="A730" s="2" t="s">
        <v>15126</v>
      </c>
      <c r="B730" s="2" t="s">
        <v>15792</v>
      </c>
      <c r="C730" s="2" t="s">
        <v>15549</v>
      </c>
      <c r="D730" s="2" t="s">
        <v>44</v>
      </c>
      <c r="E730" s="2">
        <v>-9.4895595999999999E-2</v>
      </c>
      <c r="F730" s="2">
        <v>0.13983567699999999</v>
      </c>
      <c r="G730" s="2">
        <v>0.49737726799999998</v>
      </c>
    </row>
    <row r="731" spans="1:7" ht="13.9">
      <c r="A731" s="2" t="s">
        <v>15126</v>
      </c>
      <c r="B731" s="2" t="s">
        <v>15793</v>
      </c>
      <c r="C731" s="2" t="s">
        <v>15549</v>
      </c>
      <c r="D731" s="2" t="s">
        <v>44</v>
      </c>
      <c r="E731" s="2">
        <v>-7.4427958000000002E-2</v>
      </c>
      <c r="F731" s="2">
        <v>0.139578333</v>
      </c>
      <c r="G731" s="2">
        <v>0.59387138399999995</v>
      </c>
    </row>
    <row r="732" spans="1:7" ht="13.9">
      <c r="A732" s="2" t="s">
        <v>15126</v>
      </c>
      <c r="B732" s="2" t="s">
        <v>15794</v>
      </c>
      <c r="C732" s="2" t="s">
        <v>15549</v>
      </c>
      <c r="D732" s="2" t="s">
        <v>44</v>
      </c>
      <c r="E732" s="2">
        <v>-0.13280675</v>
      </c>
      <c r="F732" s="2">
        <v>0.13003099400000001</v>
      </c>
      <c r="G732" s="2">
        <v>0.30709012299999999</v>
      </c>
    </row>
    <row r="733" spans="1:7" ht="13.9">
      <c r="A733" s="2" t="s">
        <v>15126</v>
      </c>
      <c r="B733" s="2" t="s">
        <v>15795</v>
      </c>
      <c r="C733" s="2" t="s">
        <v>15549</v>
      </c>
      <c r="D733" s="2" t="s">
        <v>44</v>
      </c>
      <c r="E733" s="2">
        <v>-4.5200329999999997E-2</v>
      </c>
      <c r="F733" s="2">
        <v>0.12962853899999999</v>
      </c>
      <c r="G733" s="2">
        <v>0.727321157</v>
      </c>
    </row>
    <row r="734" spans="1:7" ht="13.9">
      <c r="A734" s="2" t="s">
        <v>15126</v>
      </c>
      <c r="B734" s="2" t="s">
        <v>15796</v>
      </c>
      <c r="C734" s="2" t="s">
        <v>15549</v>
      </c>
      <c r="D734" s="2" t="s">
        <v>44</v>
      </c>
      <c r="E734" s="2">
        <v>-0.109183234</v>
      </c>
      <c r="F734" s="2">
        <v>0.13017574300000001</v>
      </c>
      <c r="G734" s="2">
        <v>0.40161681599999999</v>
      </c>
    </row>
    <row r="735" spans="1:7" ht="13.9">
      <c r="A735" s="2" t="s">
        <v>15126</v>
      </c>
      <c r="B735" s="2" t="s">
        <v>15797</v>
      </c>
      <c r="C735" s="2" t="s">
        <v>15549</v>
      </c>
      <c r="D735" s="2" t="s">
        <v>44</v>
      </c>
      <c r="E735" s="2">
        <v>3.0415349000000001E-2</v>
      </c>
      <c r="F735" s="2">
        <v>0.15928519199999999</v>
      </c>
      <c r="G735" s="2">
        <v>0.84856554699999998</v>
      </c>
    </row>
    <row r="736" spans="1:7" ht="13.9">
      <c r="A736" s="2" t="s">
        <v>15126</v>
      </c>
      <c r="B736" s="2" t="s">
        <v>15798</v>
      </c>
      <c r="C736" s="2" t="s">
        <v>15549</v>
      </c>
      <c r="D736" s="2" t="s">
        <v>44</v>
      </c>
      <c r="E736" s="2">
        <v>-4.1893670000000001E-2</v>
      </c>
      <c r="F736" s="2">
        <v>0.154065594</v>
      </c>
      <c r="G736" s="2">
        <v>0.78568276699999995</v>
      </c>
    </row>
    <row r="737" spans="1:7" ht="13.9">
      <c r="A737" s="2" t="s">
        <v>15126</v>
      </c>
      <c r="B737" s="2" t="s">
        <v>15799</v>
      </c>
      <c r="C737" s="2" t="s">
        <v>15549</v>
      </c>
      <c r="D737" s="2" t="s">
        <v>44</v>
      </c>
      <c r="E737" s="2">
        <v>-5.3690768E-2</v>
      </c>
      <c r="F737" s="2">
        <v>0.15203108200000001</v>
      </c>
      <c r="G737" s="2">
        <v>0.72397110099999995</v>
      </c>
    </row>
    <row r="738" spans="1:7" ht="13.9">
      <c r="A738" s="2" t="s">
        <v>15126</v>
      </c>
      <c r="B738" s="2" t="s">
        <v>15563</v>
      </c>
      <c r="C738" s="2" t="s">
        <v>15549</v>
      </c>
      <c r="D738" s="2" t="s">
        <v>44</v>
      </c>
      <c r="E738" s="2">
        <v>-0.24443158800000001</v>
      </c>
      <c r="F738" s="2">
        <v>0.259511402</v>
      </c>
      <c r="G738" s="2">
        <v>0.34624818499999999</v>
      </c>
    </row>
    <row r="739" spans="1:7" ht="13.9">
      <c r="A739" s="2" t="s">
        <v>15126</v>
      </c>
      <c r="B739" s="2" t="s">
        <v>15800</v>
      </c>
      <c r="C739" s="2" t="s">
        <v>15549</v>
      </c>
      <c r="D739" s="2" t="s">
        <v>44</v>
      </c>
      <c r="E739" s="2">
        <v>-3.3676207E-2</v>
      </c>
      <c r="F739" s="2">
        <v>0.16100202999999999</v>
      </c>
      <c r="G739" s="2">
        <v>0.83431838000000003</v>
      </c>
    </row>
    <row r="740" spans="1:7" ht="13.9">
      <c r="A740" s="2" t="s">
        <v>15126</v>
      </c>
      <c r="B740" s="2" t="s">
        <v>15801</v>
      </c>
      <c r="C740" s="2" t="s">
        <v>15549</v>
      </c>
      <c r="D740" s="2" t="s">
        <v>44</v>
      </c>
      <c r="E740" s="2">
        <v>-9.9760058999999998E-2</v>
      </c>
      <c r="F740" s="2">
        <v>0.14188331200000001</v>
      </c>
      <c r="G740" s="2">
        <v>0.48198507600000001</v>
      </c>
    </row>
    <row r="741" spans="1:7" ht="13.9">
      <c r="A741" s="2" t="s">
        <v>15126</v>
      </c>
      <c r="B741" s="2" t="s">
        <v>15802</v>
      </c>
      <c r="C741" s="2" t="s">
        <v>15549</v>
      </c>
      <c r="D741" s="2" t="s">
        <v>44</v>
      </c>
      <c r="E741" s="2">
        <v>-0.10359193</v>
      </c>
      <c r="F741" s="2">
        <v>0.137256709</v>
      </c>
      <c r="G741" s="2">
        <v>0.45041023899999999</v>
      </c>
    </row>
    <row r="742" spans="1:7" ht="13.9">
      <c r="A742" s="2" t="s">
        <v>15126</v>
      </c>
      <c r="B742" s="2" t="s">
        <v>15803</v>
      </c>
      <c r="C742" s="2" t="s">
        <v>15549</v>
      </c>
      <c r="D742" s="2" t="s">
        <v>44</v>
      </c>
      <c r="E742" s="2">
        <v>6.0846154999999999E-2</v>
      </c>
      <c r="F742" s="2">
        <v>0.147177526</v>
      </c>
      <c r="G742" s="2">
        <v>0.67929881299999995</v>
      </c>
    </row>
    <row r="743" spans="1:7" ht="13.9">
      <c r="A743" s="2" t="s">
        <v>15126</v>
      </c>
      <c r="B743" s="2" t="s">
        <v>15804</v>
      </c>
      <c r="C743" s="2" t="s">
        <v>15549</v>
      </c>
      <c r="D743" s="2" t="s">
        <v>44</v>
      </c>
      <c r="E743" s="2">
        <v>0.16107883200000001</v>
      </c>
      <c r="F743" s="2">
        <v>0.13951707199999999</v>
      </c>
      <c r="G743" s="2">
        <v>0.248276523</v>
      </c>
    </row>
    <row r="744" spans="1:7" ht="13.9">
      <c r="A744" s="2" t="s">
        <v>15126</v>
      </c>
      <c r="B744" s="2" t="s">
        <v>15805</v>
      </c>
      <c r="C744" s="2" t="s">
        <v>15549</v>
      </c>
      <c r="D744" s="2" t="s">
        <v>44</v>
      </c>
      <c r="E744" s="2">
        <v>-2.29349E-4</v>
      </c>
      <c r="F744" s="2">
        <v>0.13331005700000001</v>
      </c>
      <c r="G744" s="2">
        <v>0.99862730799999999</v>
      </c>
    </row>
    <row r="745" spans="1:7" ht="13.9">
      <c r="A745" s="2" t="s">
        <v>15126</v>
      </c>
      <c r="B745" s="2" t="s">
        <v>15806</v>
      </c>
      <c r="C745" s="2" t="s">
        <v>15549</v>
      </c>
      <c r="D745" s="2" t="s">
        <v>44</v>
      </c>
      <c r="E745" s="2">
        <v>3.4513885000000001E-2</v>
      </c>
      <c r="F745" s="2">
        <v>0.136075479</v>
      </c>
      <c r="G745" s="2">
        <v>0.79977539200000003</v>
      </c>
    </row>
    <row r="746" spans="1:7" ht="13.9">
      <c r="A746" s="2" t="s">
        <v>15126</v>
      </c>
      <c r="B746" s="2" t="s">
        <v>15807</v>
      </c>
      <c r="C746" s="2" t="s">
        <v>15549</v>
      </c>
      <c r="D746" s="2" t="s">
        <v>44</v>
      </c>
      <c r="E746" s="2">
        <v>-0.22920205699999999</v>
      </c>
      <c r="F746" s="2">
        <v>0.15138080800000001</v>
      </c>
      <c r="G746" s="2">
        <v>0.13000655</v>
      </c>
    </row>
    <row r="747" spans="1:7" ht="13.9">
      <c r="A747" s="2" t="s">
        <v>15126</v>
      </c>
      <c r="B747" s="2" t="s">
        <v>15808</v>
      </c>
      <c r="C747" s="2" t="s">
        <v>15549</v>
      </c>
      <c r="D747" s="2" t="s">
        <v>44</v>
      </c>
      <c r="E747" s="2">
        <v>-0.22161096299999999</v>
      </c>
      <c r="F747" s="2">
        <v>0.15141659199999999</v>
      </c>
      <c r="G747" s="2">
        <v>0.14330753600000001</v>
      </c>
    </row>
    <row r="748" spans="1:7" ht="13.9">
      <c r="A748" s="2" t="s">
        <v>15126</v>
      </c>
      <c r="B748" s="2" t="s">
        <v>15809</v>
      </c>
      <c r="C748" s="2" t="s">
        <v>15549</v>
      </c>
      <c r="D748" s="2" t="s">
        <v>44</v>
      </c>
      <c r="E748" s="2">
        <v>-0.36618973999999999</v>
      </c>
      <c r="F748" s="2">
        <v>0.198122667</v>
      </c>
      <c r="G748" s="2">
        <v>6.4559237000000005E-2</v>
      </c>
    </row>
    <row r="749" spans="1:7" ht="13.9">
      <c r="A749" s="2" t="s">
        <v>15126</v>
      </c>
      <c r="B749" s="2" t="s">
        <v>15810</v>
      </c>
      <c r="C749" s="2" t="s">
        <v>15549</v>
      </c>
      <c r="D749" s="2" t="s">
        <v>44</v>
      </c>
      <c r="E749" s="2">
        <v>-0.158815128</v>
      </c>
      <c r="F749" s="2">
        <v>0.19268206099999999</v>
      </c>
      <c r="G749" s="2">
        <v>0.40980654599999999</v>
      </c>
    </row>
    <row r="750" spans="1:7" ht="13.9">
      <c r="A750" s="2" t="s">
        <v>15126</v>
      </c>
      <c r="B750" s="2" t="s">
        <v>15811</v>
      </c>
      <c r="C750" s="2" t="s">
        <v>15549</v>
      </c>
      <c r="D750" s="2" t="s">
        <v>44</v>
      </c>
      <c r="E750" s="2">
        <v>2.7717571E-2</v>
      </c>
      <c r="F750" s="2">
        <v>0.15284926700000001</v>
      </c>
      <c r="G750" s="2">
        <v>0.85610129999999995</v>
      </c>
    </row>
    <row r="751" spans="1:7" ht="13.9">
      <c r="A751" s="2" t="s">
        <v>15126</v>
      </c>
      <c r="B751" s="2" t="s">
        <v>15812</v>
      </c>
      <c r="C751" s="2" t="s">
        <v>15549</v>
      </c>
      <c r="D751" s="2" t="s">
        <v>44</v>
      </c>
      <c r="E751" s="2">
        <v>5.5088098000000002E-2</v>
      </c>
      <c r="F751" s="2">
        <v>0.13876108300000001</v>
      </c>
      <c r="G751" s="2">
        <v>0.69136773699999998</v>
      </c>
    </row>
    <row r="752" spans="1:7" ht="13.9">
      <c r="A752" s="2" t="s">
        <v>15126</v>
      </c>
      <c r="B752" s="2" t="s">
        <v>15813</v>
      </c>
      <c r="C752" s="2" t="s">
        <v>15549</v>
      </c>
      <c r="D752" s="2" t="s">
        <v>44</v>
      </c>
      <c r="E752" s="2">
        <v>-0.30657004399999999</v>
      </c>
      <c r="F752" s="2">
        <v>0.35249627500000003</v>
      </c>
      <c r="G752" s="2">
        <v>0.38445811699999999</v>
      </c>
    </row>
    <row r="753" spans="1:7" ht="13.9">
      <c r="A753" s="2" t="s">
        <v>15126</v>
      </c>
      <c r="B753" s="2" t="s">
        <v>15814</v>
      </c>
      <c r="C753" s="2" t="s">
        <v>15549</v>
      </c>
      <c r="D753" s="2" t="s">
        <v>44</v>
      </c>
      <c r="E753" s="2">
        <v>2.2975802E-2</v>
      </c>
      <c r="F753" s="2">
        <v>0.19272919299999999</v>
      </c>
      <c r="G753" s="2">
        <v>0.90510670400000004</v>
      </c>
    </row>
    <row r="754" spans="1:7" ht="13.9">
      <c r="A754" s="2" t="s">
        <v>15126</v>
      </c>
      <c r="B754" s="2" t="s">
        <v>15815</v>
      </c>
      <c r="C754" s="2" t="s">
        <v>15549</v>
      </c>
      <c r="D754" s="2" t="s">
        <v>44</v>
      </c>
      <c r="E754" s="2">
        <v>7.5912200999999999E-2</v>
      </c>
      <c r="F754" s="2">
        <v>0.19760786999999999</v>
      </c>
      <c r="G754" s="2">
        <v>0.70086300599999996</v>
      </c>
    </row>
    <row r="755" spans="1:7" ht="13.9">
      <c r="A755" s="2" t="s">
        <v>15126</v>
      </c>
      <c r="B755" s="2" t="s">
        <v>15816</v>
      </c>
      <c r="C755" s="2" t="s">
        <v>15572</v>
      </c>
      <c r="D755" s="2" t="s">
        <v>44</v>
      </c>
      <c r="E755" s="2">
        <v>-7.6801436637057199E-2</v>
      </c>
      <c r="F755" s="2">
        <v>8.0923035436400503E-2</v>
      </c>
      <c r="G755" s="2">
        <v>0.34258619650537597</v>
      </c>
    </row>
    <row r="756" spans="1:7" ht="13.9">
      <c r="A756" s="2" t="s">
        <v>15126</v>
      </c>
      <c r="B756" s="2" t="s">
        <v>15817</v>
      </c>
      <c r="C756" s="2" t="s">
        <v>15572</v>
      </c>
      <c r="D756" s="2" t="s">
        <v>44</v>
      </c>
      <c r="E756" s="2">
        <v>-4.4677123203113199E-2</v>
      </c>
      <c r="F756" s="2">
        <v>7.3128177460594801E-2</v>
      </c>
      <c r="G756" s="2">
        <v>0.54123754200186402</v>
      </c>
    </row>
    <row r="757" spans="1:7" ht="13.9">
      <c r="A757" s="2" t="s">
        <v>15126</v>
      </c>
      <c r="B757" s="2" t="s">
        <v>15818</v>
      </c>
      <c r="C757" s="2" t="s">
        <v>15572</v>
      </c>
      <c r="D757" s="2" t="s">
        <v>44</v>
      </c>
      <c r="E757" s="2">
        <v>-0.11886817363543201</v>
      </c>
      <c r="F757" s="2">
        <v>7.8996608003223903E-2</v>
      </c>
      <c r="G757" s="2">
        <v>0.13239478424840001</v>
      </c>
    </row>
    <row r="758" spans="1:7" ht="13.9">
      <c r="A758" s="2" t="s">
        <v>15126</v>
      </c>
      <c r="B758" s="2" t="s">
        <v>15819</v>
      </c>
      <c r="C758" s="2" t="s">
        <v>15572</v>
      </c>
      <c r="D758" s="2" t="s">
        <v>44</v>
      </c>
      <c r="E758" s="2">
        <v>-9.0653761595508697E-2</v>
      </c>
      <c r="F758" s="2">
        <v>7.5341263393934599E-2</v>
      </c>
      <c r="G758" s="2">
        <v>0.228882742023683</v>
      </c>
    </row>
    <row r="759" spans="1:7" ht="13.9">
      <c r="A759" s="2" t="s">
        <v>15126</v>
      </c>
      <c r="B759" s="2" t="s">
        <v>15820</v>
      </c>
      <c r="C759" s="2" t="s">
        <v>15572</v>
      </c>
      <c r="D759" s="2" t="s">
        <v>44</v>
      </c>
      <c r="E759" s="2">
        <v>5.3275379731635E-2</v>
      </c>
      <c r="F759" s="2">
        <v>8.36618982771659E-2</v>
      </c>
      <c r="G759" s="2">
        <v>0.52425915256959499</v>
      </c>
    </row>
    <row r="760" spans="1:7" ht="13.9">
      <c r="A760" s="2" t="s">
        <v>15126</v>
      </c>
      <c r="B760" s="2" t="s">
        <v>15821</v>
      </c>
      <c r="C760" s="2" t="s">
        <v>15572</v>
      </c>
      <c r="D760" s="2" t="s">
        <v>44</v>
      </c>
      <c r="E760" s="2">
        <v>-6.9410578623082503E-2</v>
      </c>
      <c r="F760" s="2">
        <v>7.5293772210172999E-2</v>
      </c>
      <c r="G760" s="2">
        <v>0.35659979219132498</v>
      </c>
    </row>
    <row r="761" spans="1:7" ht="13.9">
      <c r="A761" s="2" t="s">
        <v>15126</v>
      </c>
      <c r="B761" s="2" t="s">
        <v>15822</v>
      </c>
      <c r="C761" s="2" t="s">
        <v>15572</v>
      </c>
      <c r="D761" s="2" t="s">
        <v>44</v>
      </c>
      <c r="E761" s="2">
        <v>-3.9591929392688803E-2</v>
      </c>
      <c r="F761" s="2">
        <v>7.5784883113498402E-2</v>
      </c>
      <c r="G761" s="2">
        <v>0.601374344597009</v>
      </c>
    </row>
    <row r="762" spans="1:7" ht="13.9">
      <c r="A762" s="2" t="s">
        <v>15126</v>
      </c>
      <c r="B762" s="2" t="s">
        <v>15823</v>
      </c>
      <c r="C762" s="2" t="s">
        <v>15572</v>
      </c>
      <c r="D762" s="2" t="s">
        <v>44</v>
      </c>
      <c r="E762" s="2">
        <v>-7.8977591468378697E-2</v>
      </c>
      <c r="F762" s="2">
        <v>8.0886523461584606E-2</v>
      </c>
      <c r="G762" s="2">
        <v>0.32886634298991202</v>
      </c>
    </row>
    <row r="763" spans="1:7" ht="13.9">
      <c r="A763" s="2" t="s">
        <v>15126</v>
      </c>
      <c r="B763" s="2" t="s">
        <v>15824</v>
      </c>
      <c r="C763" s="2" t="s">
        <v>15572</v>
      </c>
      <c r="D763" s="2" t="s">
        <v>44</v>
      </c>
      <c r="E763" s="2">
        <v>-0.210583396415152</v>
      </c>
      <c r="F763" s="2">
        <v>7.2998267219164095E-2</v>
      </c>
      <c r="G763" s="2">
        <v>3.9169656042449602E-3</v>
      </c>
    </row>
    <row r="764" spans="1:7" ht="13.9">
      <c r="A764" s="2" t="s">
        <v>15126</v>
      </c>
      <c r="B764" s="2" t="s">
        <v>15825</v>
      </c>
      <c r="C764" s="2" t="s">
        <v>15572</v>
      </c>
      <c r="D764" s="2" t="s">
        <v>44</v>
      </c>
      <c r="E764" s="2">
        <v>-0.196752243829631</v>
      </c>
      <c r="F764" s="2">
        <v>7.3902706998331805E-2</v>
      </c>
      <c r="G764" s="2">
        <v>7.76053456364808E-3</v>
      </c>
    </row>
    <row r="765" spans="1:7" ht="13.9">
      <c r="A765" s="2" t="s">
        <v>15126</v>
      </c>
      <c r="B765" s="2" t="s">
        <v>15826</v>
      </c>
      <c r="C765" s="2" t="s">
        <v>15572</v>
      </c>
      <c r="D765" s="2" t="s">
        <v>44</v>
      </c>
      <c r="E765" s="2">
        <v>8.42966543433602E-2</v>
      </c>
      <c r="F765" s="2">
        <v>7.5299585863915497E-2</v>
      </c>
      <c r="G765" s="2">
        <v>0.26293386722105899</v>
      </c>
    </row>
    <row r="766" spans="1:7" ht="13.9">
      <c r="A766" s="2" t="s">
        <v>15126</v>
      </c>
      <c r="B766" s="2" t="s">
        <v>15827</v>
      </c>
      <c r="C766" s="2" t="s">
        <v>15572</v>
      </c>
      <c r="D766" s="2" t="s">
        <v>44</v>
      </c>
      <c r="E766" s="2">
        <v>-3.3321598754028701E-2</v>
      </c>
      <c r="F766" s="2">
        <v>7.56314544573672E-2</v>
      </c>
      <c r="G766" s="2">
        <v>0.65951811319737796</v>
      </c>
    </row>
    <row r="767" spans="1:7" ht="13.9">
      <c r="A767" s="2" t="s">
        <v>15126</v>
      </c>
      <c r="B767" s="2" t="s">
        <v>15828</v>
      </c>
      <c r="C767" s="2" t="s">
        <v>15572</v>
      </c>
      <c r="D767" s="2" t="s">
        <v>44</v>
      </c>
      <c r="E767" s="2">
        <v>-6.7873038550467002E-2</v>
      </c>
      <c r="F767" s="2">
        <v>7.5749161385501598E-2</v>
      </c>
      <c r="G767" s="2">
        <v>0.370240142949538</v>
      </c>
    </row>
    <row r="768" spans="1:7" ht="13.9">
      <c r="A768" s="2" t="s">
        <v>15126</v>
      </c>
      <c r="B768" s="2" t="s">
        <v>15829</v>
      </c>
      <c r="C768" s="2" t="s">
        <v>15572</v>
      </c>
      <c r="D768" s="2" t="s">
        <v>44</v>
      </c>
      <c r="E768" s="2">
        <v>-7.2849596396354396E-2</v>
      </c>
      <c r="F768" s="2">
        <v>7.81971278423301E-2</v>
      </c>
      <c r="G768" s="2">
        <v>0.351535666228115</v>
      </c>
    </row>
    <row r="769" spans="1:7" ht="13.9">
      <c r="A769" s="2" t="s">
        <v>15126</v>
      </c>
      <c r="B769" s="2" t="s">
        <v>15830</v>
      </c>
      <c r="C769" s="2" t="s">
        <v>15572</v>
      </c>
      <c r="D769" s="2" t="s">
        <v>44</v>
      </c>
      <c r="E769" s="2">
        <v>-8.5116957611820004E-2</v>
      </c>
      <c r="F769" s="2">
        <v>7.6148122344993199E-2</v>
      </c>
      <c r="G769" s="2">
        <v>0.26366035155543999</v>
      </c>
    </row>
    <row r="770" spans="1:7" ht="13.9">
      <c r="A770" s="2" t="s">
        <v>15126</v>
      </c>
      <c r="B770" s="2" t="s">
        <v>15831</v>
      </c>
      <c r="C770" s="2" t="s">
        <v>15572</v>
      </c>
      <c r="D770" s="2" t="s">
        <v>44</v>
      </c>
      <c r="E770" s="2">
        <v>-0.113919540721208</v>
      </c>
      <c r="F770" s="2">
        <v>7.4118560340847295E-2</v>
      </c>
      <c r="G770" s="2">
        <v>0.12429557761296101</v>
      </c>
    </row>
    <row r="771" spans="1:7" ht="13.9">
      <c r="A771" s="2" t="s">
        <v>15126</v>
      </c>
      <c r="B771" s="2" t="s">
        <v>15832</v>
      </c>
      <c r="C771" s="2" t="s">
        <v>15572</v>
      </c>
      <c r="D771" s="2" t="s">
        <v>44</v>
      </c>
      <c r="E771" s="2">
        <v>-6.3247126065368406E-2</v>
      </c>
      <c r="F771" s="2">
        <v>7.5662324542052906E-2</v>
      </c>
      <c r="G771" s="2">
        <v>0.40320380850980603</v>
      </c>
    </row>
    <row r="772" spans="1:7" ht="13.9">
      <c r="A772" s="2" t="s">
        <v>15126</v>
      </c>
      <c r="B772" s="2" t="s">
        <v>15833</v>
      </c>
      <c r="C772" s="2" t="s">
        <v>15572</v>
      </c>
      <c r="D772" s="2" t="s">
        <v>44</v>
      </c>
      <c r="E772" s="2">
        <v>3.9419247145607399E-3</v>
      </c>
      <c r="F772" s="2">
        <v>7.8611666190641402E-2</v>
      </c>
      <c r="G772" s="2">
        <v>0.96000742071817702</v>
      </c>
    </row>
    <row r="773" spans="1:7" ht="13.9">
      <c r="A773" s="2" t="s">
        <v>15126</v>
      </c>
      <c r="B773" s="2" t="s">
        <v>15834</v>
      </c>
      <c r="C773" s="2" t="s">
        <v>15572</v>
      </c>
      <c r="D773" s="2" t="s">
        <v>44</v>
      </c>
      <c r="E773" s="2">
        <v>4.0232686276079802E-2</v>
      </c>
      <c r="F773" s="2">
        <v>8.2041221153176094E-2</v>
      </c>
      <c r="G773" s="2">
        <v>0.62385371018747404</v>
      </c>
    </row>
    <row r="774" spans="1:7" ht="13.9">
      <c r="A774" s="2" t="s">
        <v>15126</v>
      </c>
      <c r="B774" s="2" t="s">
        <v>15835</v>
      </c>
      <c r="C774" s="2" t="s">
        <v>15572</v>
      </c>
      <c r="D774" s="2" t="s">
        <v>44</v>
      </c>
      <c r="E774" s="2">
        <v>-7.4783597581779798E-2</v>
      </c>
      <c r="F774" s="2">
        <v>7.6138269400454803E-2</v>
      </c>
      <c r="G774" s="2">
        <v>0.32599751480869699</v>
      </c>
    </row>
    <row r="775" spans="1:7" ht="13.9">
      <c r="A775" s="2" t="s">
        <v>15126</v>
      </c>
      <c r="B775" s="2" t="s">
        <v>15836</v>
      </c>
      <c r="C775" s="2" t="s">
        <v>15572</v>
      </c>
      <c r="D775" s="2" t="s">
        <v>44</v>
      </c>
      <c r="E775" s="2">
        <v>5.5238038048361603E-2</v>
      </c>
      <c r="F775" s="2">
        <v>7.5471160243738997E-2</v>
      </c>
      <c r="G775" s="2">
        <v>0.464223978083595</v>
      </c>
    </row>
    <row r="776" spans="1:7" ht="13.9">
      <c r="A776" s="2" t="s">
        <v>15126</v>
      </c>
      <c r="B776" s="2" t="s">
        <v>15837</v>
      </c>
      <c r="C776" s="2" t="s">
        <v>15572</v>
      </c>
      <c r="D776" s="2" t="s">
        <v>44</v>
      </c>
      <c r="E776" s="2">
        <v>-5.3877523752111002E-2</v>
      </c>
      <c r="F776" s="2">
        <v>7.4327738344175304E-2</v>
      </c>
      <c r="G776" s="2">
        <v>0.46853528632580699</v>
      </c>
    </row>
    <row r="777" spans="1:7" ht="13.9">
      <c r="A777" s="2" t="s">
        <v>15126</v>
      </c>
      <c r="B777" s="2" t="s">
        <v>15838</v>
      </c>
      <c r="C777" s="2" t="s">
        <v>15572</v>
      </c>
      <c r="D777" s="2" t="s">
        <v>44</v>
      </c>
      <c r="E777" s="2">
        <v>5.1476077311423701E-2</v>
      </c>
      <c r="F777" s="2">
        <v>7.6720532921614099E-2</v>
      </c>
      <c r="G777" s="2">
        <v>0.50224876407589802</v>
      </c>
    </row>
    <row r="778" spans="1:7" ht="13.9">
      <c r="A778" s="2" t="s">
        <v>15126</v>
      </c>
      <c r="B778" s="2" t="s">
        <v>15839</v>
      </c>
      <c r="C778" s="2" t="s">
        <v>15572</v>
      </c>
      <c r="D778" s="2" t="s">
        <v>44</v>
      </c>
      <c r="E778" s="2">
        <v>0.15944988180132399</v>
      </c>
      <c r="F778" s="2">
        <v>7.6271878632322002E-2</v>
      </c>
      <c r="G778" s="2">
        <v>3.65687677914001E-2</v>
      </c>
    </row>
    <row r="779" spans="1:7" ht="13.9">
      <c r="A779" s="2" t="s">
        <v>15126</v>
      </c>
      <c r="B779" s="2" t="s">
        <v>15840</v>
      </c>
      <c r="C779" s="2" t="s">
        <v>15572</v>
      </c>
      <c r="D779" s="2" t="s">
        <v>44</v>
      </c>
      <c r="E779" s="2">
        <v>-0.14039479302463401</v>
      </c>
      <c r="F779" s="2">
        <v>7.5126493953383694E-2</v>
      </c>
      <c r="G779" s="2">
        <v>6.1653606993932603E-2</v>
      </c>
    </row>
    <row r="780" spans="1:7" ht="13.9">
      <c r="A780" s="2" t="s">
        <v>15126</v>
      </c>
      <c r="B780" s="2" t="s">
        <v>15841</v>
      </c>
      <c r="C780" s="2" t="s">
        <v>15572</v>
      </c>
      <c r="D780" s="2" t="s">
        <v>44</v>
      </c>
      <c r="E780" s="2">
        <v>-6.3865646973553195E-2</v>
      </c>
      <c r="F780" s="2">
        <v>7.5777633527607094E-2</v>
      </c>
      <c r="G780" s="2">
        <v>0.39933840769572299</v>
      </c>
    </row>
    <row r="781" spans="1:7" ht="13.9">
      <c r="A781" s="2" t="s">
        <v>15126</v>
      </c>
      <c r="B781" s="2" t="s">
        <v>15842</v>
      </c>
      <c r="C781" s="2" t="s">
        <v>15572</v>
      </c>
      <c r="D781" s="2" t="s">
        <v>44</v>
      </c>
      <c r="E781" s="2">
        <v>-0.12580693622361599</v>
      </c>
      <c r="F781" s="2">
        <v>7.8937777141862203E-2</v>
      </c>
      <c r="G781" s="2">
        <v>0.110992455154868</v>
      </c>
    </row>
    <row r="782" spans="1:7" ht="13.9">
      <c r="A782" s="2" t="s">
        <v>15126</v>
      </c>
      <c r="B782" s="2" t="s">
        <v>15843</v>
      </c>
      <c r="C782" s="2" t="s">
        <v>15572</v>
      </c>
      <c r="D782" s="2" t="s">
        <v>44</v>
      </c>
      <c r="E782" s="2">
        <v>-9.4249460673455805E-3</v>
      </c>
      <c r="F782" s="2">
        <v>6.2254691457495202E-2</v>
      </c>
      <c r="G782" s="2">
        <v>0.87966543779218698</v>
      </c>
    </row>
    <row r="783" spans="1:7" ht="13.9">
      <c r="A783" s="2" t="s">
        <v>15126</v>
      </c>
      <c r="B783" s="2" t="s">
        <v>15844</v>
      </c>
      <c r="C783" s="2" t="s">
        <v>15572</v>
      </c>
      <c r="D783" s="2" t="s">
        <v>44</v>
      </c>
      <c r="E783" s="2">
        <v>3.3530456477909497E-2</v>
      </c>
      <c r="F783" s="2">
        <v>6.4298323636632501E-2</v>
      </c>
      <c r="G783" s="2">
        <v>0.60203062920256201</v>
      </c>
    </row>
    <row r="784" spans="1:7" ht="13.9">
      <c r="A784" s="2" t="s">
        <v>15126</v>
      </c>
      <c r="B784" s="2" t="s">
        <v>15845</v>
      </c>
      <c r="C784" s="2" t="s">
        <v>15572</v>
      </c>
      <c r="D784" s="2" t="s">
        <v>44</v>
      </c>
      <c r="E784" s="2">
        <v>4.6559574459666402E-2</v>
      </c>
      <c r="F784" s="2">
        <v>7.5466626619417804E-2</v>
      </c>
      <c r="G784" s="2">
        <v>0.53726386726193098</v>
      </c>
    </row>
    <row r="785" spans="1:7" ht="13.9">
      <c r="A785" s="2" t="s">
        <v>15126</v>
      </c>
      <c r="B785" s="2" t="s">
        <v>15846</v>
      </c>
      <c r="C785" s="2" t="s">
        <v>15572</v>
      </c>
      <c r="D785" s="2" t="s">
        <v>44</v>
      </c>
      <c r="E785" s="2">
        <v>9.6842981099174899E-2</v>
      </c>
      <c r="F785" s="2">
        <v>8.5770162609934697E-2</v>
      </c>
      <c r="G785" s="2">
        <v>0.25885618984444803</v>
      </c>
    </row>
    <row r="786" spans="1:7" ht="13.9">
      <c r="A786" s="2" t="s">
        <v>15126</v>
      </c>
      <c r="B786" s="2" t="s">
        <v>15847</v>
      </c>
      <c r="C786" s="2" t="s">
        <v>15572</v>
      </c>
      <c r="D786" s="2" t="s">
        <v>44</v>
      </c>
      <c r="E786" s="2">
        <v>6.1025907228984599E-2</v>
      </c>
      <c r="F786" s="2">
        <v>8.0065430967454096E-2</v>
      </c>
      <c r="G786" s="2">
        <v>0.44594037968956202</v>
      </c>
    </row>
    <row r="787" spans="1:7" ht="13.9">
      <c r="A787" s="2" t="s">
        <v>15126</v>
      </c>
      <c r="B787" s="2" t="s">
        <v>15848</v>
      </c>
      <c r="C787" s="2" t="s">
        <v>15572</v>
      </c>
      <c r="D787" s="2" t="s">
        <v>44</v>
      </c>
      <c r="E787" s="2">
        <v>-1.22613035629502E-2</v>
      </c>
      <c r="F787" s="2">
        <v>7.3386318468230197E-2</v>
      </c>
      <c r="G787" s="2">
        <v>0.86730798731717196</v>
      </c>
    </row>
    <row r="788" spans="1:7" ht="13.9">
      <c r="A788" s="2" t="s">
        <v>15126</v>
      </c>
      <c r="B788" s="2" t="s">
        <v>15849</v>
      </c>
      <c r="C788" s="2" t="s">
        <v>15572</v>
      </c>
      <c r="D788" s="2" t="s">
        <v>44</v>
      </c>
      <c r="E788" s="2">
        <v>0.15816434982809599</v>
      </c>
      <c r="F788" s="2">
        <v>7.8860133015415002E-2</v>
      </c>
      <c r="G788" s="2">
        <v>4.4895601596976802E-2</v>
      </c>
    </row>
    <row r="789" spans="1:7" ht="13.9">
      <c r="A789" s="2" t="s">
        <v>15126</v>
      </c>
      <c r="B789" s="2" t="s">
        <v>15850</v>
      </c>
      <c r="C789" s="2" t="s">
        <v>15572</v>
      </c>
      <c r="D789" s="2" t="s">
        <v>44</v>
      </c>
      <c r="E789" s="2">
        <v>-7.7708800399430705E-2</v>
      </c>
      <c r="F789" s="2">
        <v>7.5910532177758602E-2</v>
      </c>
      <c r="G789" s="2">
        <v>0.30598204559439601</v>
      </c>
    </row>
    <row r="790" spans="1:7" ht="13.9">
      <c r="A790" s="2" t="s">
        <v>15126</v>
      </c>
      <c r="B790" s="2" t="s">
        <v>15851</v>
      </c>
      <c r="C790" s="2" t="s">
        <v>15572</v>
      </c>
      <c r="D790" s="2" t="s">
        <v>44</v>
      </c>
      <c r="E790" s="2">
        <v>0.14431765436213001</v>
      </c>
      <c r="F790" s="2">
        <v>7.4934377331403595E-2</v>
      </c>
      <c r="G790" s="2">
        <v>5.4114299792991503E-2</v>
      </c>
    </row>
    <row r="791" spans="1:7" ht="13.9">
      <c r="A791" s="2" t="s">
        <v>15126</v>
      </c>
      <c r="B791" s="2" t="s">
        <v>15852</v>
      </c>
      <c r="C791" s="2" t="s">
        <v>15572</v>
      </c>
      <c r="D791" s="2" t="s">
        <v>44</v>
      </c>
      <c r="E791" s="2">
        <v>-6.5555591322464801E-3</v>
      </c>
      <c r="F791" s="2">
        <v>7.4828484974738402E-2</v>
      </c>
      <c r="G791" s="2">
        <v>0.93018840053764096</v>
      </c>
    </row>
    <row r="792" spans="1:7" ht="13.9">
      <c r="A792" s="2" t="s">
        <v>15126</v>
      </c>
      <c r="B792" s="2" t="s">
        <v>15853</v>
      </c>
      <c r="C792" s="2" t="s">
        <v>15572</v>
      </c>
      <c r="D792" s="2" t="s">
        <v>44</v>
      </c>
      <c r="E792" s="2">
        <v>2.12233960997293E-2</v>
      </c>
      <c r="F792" s="2">
        <v>7.7795201529701596E-2</v>
      </c>
      <c r="G792" s="2">
        <v>0.784998410783325</v>
      </c>
    </row>
    <row r="793" spans="1:7" ht="13.9">
      <c r="A793" s="2" t="s">
        <v>15126</v>
      </c>
      <c r="B793" s="2" t="s">
        <v>15854</v>
      </c>
      <c r="C793" s="2" t="s">
        <v>15572</v>
      </c>
      <c r="D793" s="2" t="s">
        <v>44</v>
      </c>
      <c r="E793" s="2">
        <v>2.0819101855418101E-2</v>
      </c>
      <c r="F793" s="2">
        <v>7.5570420947529596E-2</v>
      </c>
      <c r="G793" s="2">
        <v>0.78293770757327297</v>
      </c>
    </row>
    <row r="794" spans="1:7" ht="13.9">
      <c r="A794" s="2" t="s">
        <v>15126</v>
      </c>
      <c r="B794" s="2" t="s">
        <v>15855</v>
      </c>
      <c r="C794" s="2" t="s">
        <v>15572</v>
      </c>
      <c r="D794" s="2" t="s">
        <v>44</v>
      </c>
      <c r="E794" s="2">
        <v>6.9705413549420406E-2</v>
      </c>
      <c r="F794" s="2">
        <v>7.4705685271724095E-2</v>
      </c>
      <c r="G794" s="2">
        <v>0.350785349223877</v>
      </c>
    </row>
    <row r="795" spans="1:7" ht="13.9">
      <c r="A795" s="2" t="s">
        <v>15126</v>
      </c>
      <c r="B795" s="2" t="s">
        <v>15856</v>
      </c>
      <c r="C795" s="2" t="s">
        <v>15572</v>
      </c>
      <c r="D795" s="2" t="s">
        <v>44</v>
      </c>
      <c r="E795" s="2">
        <v>0.138144947341243</v>
      </c>
      <c r="F795" s="2">
        <v>8.4508952249966698E-2</v>
      </c>
      <c r="G795" s="2">
        <v>0.10211651141542299</v>
      </c>
    </row>
    <row r="796" spans="1:7" ht="13.9">
      <c r="A796" s="2" t="s">
        <v>15126</v>
      </c>
      <c r="B796" s="2" t="s">
        <v>15857</v>
      </c>
      <c r="C796" s="2" t="s">
        <v>15572</v>
      </c>
      <c r="D796" s="2" t="s">
        <v>44</v>
      </c>
      <c r="E796" s="2">
        <v>0.192537192516021</v>
      </c>
      <c r="F796" s="2">
        <v>9.3369185208367206E-2</v>
      </c>
      <c r="G796" s="2">
        <v>3.9197609078939898E-2</v>
      </c>
    </row>
    <row r="797" spans="1:7" ht="13.9">
      <c r="A797" s="2" t="s">
        <v>15126</v>
      </c>
      <c r="B797" s="2" t="s">
        <v>15858</v>
      </c>
      <c r="C797" s="2" t="s">
        <v>15572</v>
      </c>
      <c r="D797" s="2" t="s">
        <v>44</v>
      </c>
      <c r="E797" s="2">
        <v>4.4196769922631898E-2</v>
      </c>
      <c r="F797" s="2">
        <v>7.4021058858144598E-2</v>
      </c>
      <c r="G797" s="2">
        <v>0.550451479920952</v>
      </c>
    </row>
    <row r="798" spans="1:7" ht="13.9">
      <c r="A798" s="2" t="s">
        <v>15126</v>
      </c>
      <c r="B798" s="2" t="s">
        <v>15859</v>
      </c>
      <c r="C798" s="2" t="s">
        <v>15572</v>
      </c>
      <c r="D798" s="2" t="s">
        <v>44</v>
      </c>
      <c r="E798" s="2">
        <v>-3.64096586927403E-2</v>
      </c>
      <c r="F798" s="2">
        <v>8.0017956051916597E-2</v>
      </c>
      <c r="G798" s="2">
        <v>0.64909585440603801</v>
      </c>
    </row>
    <row r="799" spans="1:7" ht="13.9">
      <c r="A799" s="2" t="s">
        <v>15126</v>
      </c>
      <c r="B799" s="2" t="s">
        <v>15860</v>
      </c>
      <c r="C799" s="2" t="s">
        <v>15572</v>
      </c>
      <c r="D799" s="2" t="s">
        <v>44</v>
      </c>
      <c r="E799" s="2">
        <v>-4.6962503560974402E-2</v>
      </c>
      <c r="F799" s="2">
        <v>8.1326937107204594E-2</v>
      </c>
      <c r="G799" s="2">
        <v>0.56363331587576004</v>
      </c>
    </row>
    <row r="800" spans="1:7" ht="13.9">
      <c r="A800" s="2" t="s">
        <v>15126</v>
      </c>
      <c r="B800" s="2" t="s">
        <v>15607</v>
      </c>
      <c r="C800" s="2" t="s">
        <v>15572</v>
      </c>
      <c r="D800" s="2" t="s">
        <v>44</v>
      </c>
      <c r="E800" s="2">
        <v>2.3732809884343099E-2</v>
      </c>
      <c r="F800" s="2">
        <v>7.4592632764775693E-2</v>
      </c>
      <c r="G800" s="2">
        <v>0.750359323917559</v>
      </c>
    </row>
    <row r="801" spans="1:7" ht="13.9">
      <c r="A801" s="2" t="s">
        <v>15126</v>
      </c>
      <c r="B801" s="2" t="s">
        <v>15861</v>
      </c>
      <c r="C801" s="2" t="s">
        <v>15572</v>
      </c>
      <c r="D801" s="2" t="s">
        <v>44</v>
      </c>
      <c r="E801" s="2">
        <v>-3.7091578245938499E-2</v>
      </c>
      <c r="F801" s="2">
        <v>8.1911495656644795E-2</v>
      </c>
      <c r="G801" s="2">
        <v>0.65067471421183198</v>
      </c>
    </row>
    <row r="802" spans="1:7" ht="13.9">
      <c r="A802" s="2" t="s">
        <v>15126</v>
      </c>
      <c r="B802" s="2" t="s">
        <v>15862</v>
      </c>
      <c r="C802" s="2" t="s">
        <v>15572</v>
      </c>
      <c r="D802" s="2" t="s">
        <v>44</v>
      </c>
      <c r="E802" s="2">
        <v>-0.13443593945471799</v>
      </c>
      <c r="F802" s="2">
        <v>7.4447930419309402E-2</v>
      </c>
      <c r="G802" s="2">
        <v>7.09540631448842E-2</v>
      </c>
    </row>
    <row r="803" spans="1:7" ht="13.9">
      <c r="A803" s="2" t="s">
        <v>15126</v>
      </c>
      <c r="B803" s="2" t="s">
        <v>15611</v>
      </c>
      <c r="C803" s="2" t="s">
        <v>15572</v>
      </c>
      <c r="D803" s="2" t="s">
        <v>44</v>
      </c>
      <c r="E803" s="2">
        <v>-8.8065213694493799E-2</v>
      </c>
      <c r="F803" s="2">
        <v>7.0545297684571406E-2</v>
      </c>
      <c r="G803" s="2">
        <v>0.21190295603470399</v>
      </c>
    </row>
    <row r="804" spans="1:7" ht="13.9">
      <c r="A804" s="2" t="s">
        <v>15126</v>
      </c>
      <c r="B804" s="2" t="s">
        <v>15863</v>
      </c>
      <c r="C804" s="2" t="s">
        <v>15572</v>
      </c>
      <c r="D804" s="2" t="s">
        <v>44</v>
      </c>
      <c r="E804" s="2">
        <v>-6.9340631853867907E-2</v>
      </c>
      <c r="F804" s="2">
        <v>7.9512020681026294E-2</v>
      </c>
      <c r="G804" s="2">
        <v>0.38316618461532298</v>
      </c>
    </row>
    <row r="805" spans="1:7" ht="13.9">
      <c r="A805" s="2" t="s">
        <v>15126</v>
      </c>
      <c r="B805" s="2" t="s">
        <v>15864</v>
      </c>
      <c r="C805" s="2" t="s">
        <v>15572</v>
      </c>
      <c r="D805" s="2" t="s">
        <v>44</v>
      </c>
      <c r="E805" s="2">
        <v>5.2856414377115898E-2</v>
      </c>
      <c r="F805" s="2">
        <v>8.4448159147327201E-2</v>
      </c>
      <c r="G805" s="2">
        <v>0.53137811443611005</v>
      </c>
    </row>
    <row r="806" spans="1:7" ht="13.9">
      <c r="A806" s="2" t="s">
        <v>15126</v>
      </c>
      <c r="B806" s="2" t="s">
        <v>15865</v>
      </c>
      <c r="C806" s="2" t="s">
        <v>15572</v>
      </c>
      <c r="D806" s="2" t="s">
        <v>44</v>
      </c>
      <c r="E806" s="2">
        <v>-0.11717231873492299</v>
      </c>
      <c r="F806" s="2">
        <v>7.7675943330231104E-2</v>
      </c>
      <c r="G806" s="2">
        <v>0.13143267075054299</v>
      </c>
    </row>
    <row r="807" spans="1:7" ht="13.9">
      <c r="A807" s="2" t="s">
        <v>15126</v>
      </c>
      <c r="B807" s="2" t="s">
        <v>15866</v>
      </c>
      <c r="C807" s="2" t="s">
        <v>15572</v>
      </c>
      <c r="D807" s="2" t="s">
        <v>44</v>
      </c>
      <c r="E807" s="2">
        <v>5.3071333024173897E-2</v>
      </c>
      <c r="F807" s="2">
        <v>8.3713984334556596E-2</v>
      </c>
      <c r="G807" s="2">
        <v>0.52610680604878202</v>
      </c>
    </row>
    <row r="808" spans="1:7" ht="13.9">
      <c r="A808" s="2" t="s">
        <v>15126</v>
      </c>
      <c r="B808" s="2" t="s">
        <v>15867</v>
      </c>
      <c r="C808" s="2" t="s">
        <v>15572</v>
      </c>
      <c r="D808" s="2" t="s">
        <v>44</v>
      </c>
      <c r="E808" s="2">
        <v>4.19201566488882E-2</v>
      </c>
      <c r="F808" s="2">
        <v>8.0486622676876493E-2</v>
      </c>
      <c r="G808" s="2">
        <v>0.60248252808647695</v>
      </c>
    </row>
    <row r="809" spans="1:7" ht="13.9">
      <c r="A809" s="2" t="s">
        <v>15126</v>
      </c>
      <c r="B809" s="2" t="s">
        <v>15868</v>
      </c>
      <c r="C809" s="2" t="s">
        <v>15572</v>
      </c>
      <c r="D809" s="2" t="s">
        <v>44</v>
      </c>
      <c r="E809" s="2">
        <v>5.0897684061191797E-3</v>
      </c>
      <c r="F809" s="2">
        <v>7.5695584213103406E-2</v>
      </c>
      <c r="G809" s="2">
        <v>0.94639066991481702</v>
      </c>
    </row>
    <row r="810" spans="1:7" ht="13.9">
      <c r="A810" s="2" t="s">
        <v>15126</v>
      </c>
      <c r="B810" s="2" t="s">
        <v>15869</v>
      </c>
      <c r="C810" s="2" t="s">
        <v>15572</v>
      </c>
      <c r="D810" s="2" t="s">
        <v>44</v>
      </c>
      <c r="E810" s="2">
        <v>-0.122051462820119</v>
      </c>
      <c r="F810" s="2">
        <v>8.1037962323895804E-2</v>
      </c>
      <c r="G810" s="2">
        <v>0.132040909926226</v>
      </c>
    </row>
    <row r="811" spans="1:7" ht="13.9">
      <c r="A811" s="2" t="s">
        <v>15126</v>
      </c>
      <c r="B811" s="2" t="s">
        <v>15870</v>
      </c>
      <c r="C811" s="2" t="s">
        <v>15572</v>
      </c>
      <c r="D811" s="2" t="s">
        <v>44</v>
      </c>
      <c r="E811" s="2">
        <v>1.1489044721136999E-2</v>
      </c>
      <c r="F811" s="2">
        <v>8.5936512220098696E-2</v>
      </c>
      <c r="G811" s="2">
        <v>0.89364594253594598</v>
      </c>
    </row>
    <row r="812" spans="1:7" ht="13.9">
      <c r="A812" s="2" t="s">
        <v>15126</v>
      </c>
      <c r="B812" s="2" t="s">
        <v>15871</v>
      </c>
      <c r="C812" s="2" t="s">
        <v>15572</v>
      </c>
      <c r="D812" s="2" t="s">
        <v>44</v>
      </c>
      <c r="E812" s="2">
        <v>-5.9542524586397201E-3</v>
      </c>
      <c r="F812" s="2">
        <v>8.0775564656899196E-2</v>
      </c>
      <c r="G812" s="2">
        <v>0.94123832826333698</v>
      </c>
    </row>
    <row r="813" spans="1:7" ht="13.9">
      <c r="A813" s="2" t="s">
        <v>15126</v>
      </c>
      <c r="B813" s="2" t="s">
        <v>15872</v>
      </c>
      <c r="C813" s="2" t="s">
        <v>15572</v>
      </c>
      <c r="D813" s="2" t="s">
        <v>44</v>
      </c>
      <c r="E813" s="2">
        <v>8.4481295963883596E-2</v>
      </c>
      <c r="F813" s="2">
        <v>8.2728857774498996E-2</v>
      </c>
      <c r="G813" s="2">
        <v>0.30716778629624403</v>
      </c>
    </row>
    <row r="814" spans="1:7" ht="13.9">
      <c r="A814" s="2" t="s">
        <v>15126</v>
      </c>
      <c r="B814" s="2" t="s">
        <v>15873</v>
      </c>
      <c r="C814" s="2" t="s">
        <v>15572</v>
      </c>
      <c r="D814" s="2" t="s">
        <v>44</v>
      </c>
      <c r="E814" s="2">
        <v>2.1347720788354101E-2</v>
      </c>
      <c r="F814" s="2">
        <v>8.5387933790895501E-2</v>
      </c>
      <c r="G814" s="2">
        <v>0.80258067073968797</v>
      </c>
    </row>
    <row r="815" spans="1:7" ht="13.9">
      <c r="A815" s="2" t="s">
        <v>15126</v>
      </c>
      <c r="B815" s="2" t="s">
        <v>15874</v>
      </c>
      <c r="C815" s="2" t="s">
        <v>15572</v>
      </c>
      <c r="D815" s="2" t="s">
        <v>44</v>
      </c>
      <c r="E815" s="2">
        <v>-1.8865784082514998E-2</v>
      </c>
      <c r="F815" s="2">
        <v>7.16305553216076E-2</v>
      </c>
      <c r="G815" s="2">
        <v>0.79226062621270499</v>
      </c>
    </row>
    <row r="816" spans="1:7" ht="13.9">
      <c r="A816" s="2" t="s">
        <v>15126</v>
      </c>
      <c r="B816" s="2" t="s">
        <v>15875</v>
      </c>
      <c r="C816" s="2" t="s">
        <v>15572</v>
      </c>
      <c r="D816" s="2" t="s">
        <v>44</v>
      </c>
      <c r="E816" s="2">
        <v>-7.0776540995797693E-2</v>
      </c>
      <c r="F816" s="2">
        <v>7.3080147440040599E-2</v>
      </c>
      <c r="G816" s="2">
        <v>0.33280552374676797</v>
      </c>
    </row>
    <row r="817" spans="1:7" ht="13.9">
      <c r="A817" s="2" t="s">
        <v>15126</v>
      </c>
      <c r="B817" s="2" t="s">
        <v>15876</v>
      </c>
      <c r="C817" s="2" t="s">
        <v>15572</v>
      </c>
      <c r="D817" s="2" t="s">
        <v>44</v>
      </c>
      <c r="E817" s="2">
        <v>-7.7110920012919207E-2</v>
      </c>
      <c r="F817" s="2">
        <v>7.4192273989625093E-2</v>
      </c>
      <c r="G817" s="2">
        <v>0.29864712694197298</v>
      </c>
    </row>
    <row r="818" spans="1:7" ht="13.9">
      <c r="A818" s="2" t="s">
        <v>15126</v>
      </c>
      <c r="B818" s="2" t="s">
        <v>15877</v>
      </c>
      <c r="C818" s="2" t="s">
        <v>15572</v>
      </c>
      <c r="D818" s="2" t="s">
        <v>44</v>
      </c>
      <c r="E818" s="2">
        <v>-0.17217254550385999</v>
      </c>
      <c r="F818" s="2">
        <v>6.6264438137984299E-2</v>
      </c>
      <c r="G818" s="2">
        <v>9.3696256308142493E-3</v>
      </c>
    </row>
    <row r="819" spans="1:7" ht="13.9">
      <c r="A819" s="2" t="s">
        <v>15126</v>
      </c>
      <c r="B819" s="2" t="s">
        <v>15878</v>
      </c>
      <c r="C819" s="2" t="s">
        <v>15572</v>
      </c>
      <c r="D819" s="2" t="s">
        <v>44</v>
      </c>
      <c r="E819" s="2">
        <v>2.5954451786698099E-2</v>
      </c>
      <c r="F819" s="2">
        <v>8.54614293615924E-2</v>
      </c>
      <c r="G819" s="2">
        <v>0.76135810120676495</v>
      </c>
    </row>
    <row r="820" spans="1:7" ht="13.9">
      <c r="A820" s="2" t="s">
        <v>15126</v>
      </c>
      <c r="B820" s="2" t="s">
        <v>15879</v>
      </c>
      <c r="C820" s="2" t="s">
        <v>15572</v>
      </c>
      <c r="D820" s="2" t="s">
        <v>44</v>
      </c>
      <c r="E820" s="2">
        <v>4.4854722656785501E-2</v>
      </c>
      <c r="F820" s="2">
        <v>7.42769995250121E-2</v>
      </c>
      <c r="G820" s="2">
        <v>0.54592048887271105</v>
      </c>
    </row>
    <row r="821" spans="1:7" ht="13.9">
      <c r="A821" s="2" t="s">
        <v>15126</v>
      </c>
      <c r="B821" s="2" t="s">
        <v>15880</v>
      </c>
      <c r="C821" s="2" t="s">
        <v>15572</v>
      </c>
      <c r="D821" s="2" t="s">
        <v>44</v>
      </c>
      <c r="E821" s="2">
        <v>0.15600598504822399</v>
      </c>
      <c r="F821" s="2">
        <v>7.9247486316922203E-2</v>
      </c>
      <c r="G821" s="2">
        <v>4.8999936653563399E-2</v>
      </c>
    </row>
    <row r="822" spans="1:7" ht="13.9">
      <c r="A822" s="2" t="s">
        <v>15126</v>
      </c>
      <c r="B822" s="2" t="s">
        <v>15881</v>
      </c>
      <c r="C822" s="2" t="s">
        <v>15572</v>
      </c>
      <c r="D822" s="2" t="s">
        <v>44</v>
      </c>
      <c r="E822" s="2">
        <v>3.9154249892179097E-2</v>
      </c>
      <c r="F822" s="2">
        <v>7.8010663514903295E-2</v>
      </c>
      <c r="G822" s="2">
        <v>0.61573157222966002</v>
      </c>
    </row>
    <row r="823" spans="1:7" ht="13.9">
      <c r="A823" s="2" t="s">
        <v>15126</v>
      </c>
      <c r="B823" s="2" t="s">
        <v>15882</v>
      </c>
      <c r="C823" s="2" t="s">
        <v>15572</v>
      </c>
      <c r="D823" s="2" t="s">
        <v>44</v>
      </c>
      <c r="E823" s="2">
        <v>1.7745317767845301E-2</v>
      </c>
      <c r="F823" s="2">
        <v>7.9904738848373194E-2</v>
      </c>
      <c r="G823" s="2">
        <v>0.82425089208354896</v>
      </c>
    </row>
    <row r="824" spans="1:7" ht="13.9">
      <c r="A824" s="2" t="s">
        <v>15126</v>
      </c>
      <c r="B824" s="2" t="s">
        <v>15883</v>
      </c>
      <c r="C824" s="2" t="s">
        <v>15572</v>
      </c>
      <c r="D824" s="2" t="s">
        <v>44</v>
      </c>
      <c r="E824" s="2">
        <v>-9.8786631580190298E-2</v>
      </c>
      <c r="F824" s="2">
        <v>7.16493200681E-2</v>
      </c>
      <c r="G824" s="2">
        <v>0.16797128136662401</v>
      </c>
    </row>
    <row r="825" spans="1:7" ht="13.9">
      <c r="A825" s="2" t="s">
        <v>15126</v>
      </c>
      <c r="B825" s="2" t="s">
        <v>15884</v>
      </c>
      <c r="C825" s="2" t="s">
        <v>15572</v>
      </c>
      <c r="D825" s="2" t="s">
        <v>44</v>
      </c>
      <c r="E825" s="2">
        <v>-7.2928826658153895E-2</v>
      </c>
      <c r="F825" s="2">
        <v>7.46739926763548E-2</v>
      </c>
      <c r="G825" s="2">
        <v>0.32875259228360099</v>
      </c>
    </row>
    <row r="826" spans="1:7" ht="13.9">
      <c r="A826" s="2" t="s">
        <v>15126</v>
      </c>
      <c r="B826" s="2" t="s">
        <v>15885</v>
      </c>
      <c r="C826" s="2" t="s">
        <v>15572</v>
      </c>
      <c r="D826" s="2" t="s">
        <v>44</v>
      </c>
      <c r="E826" s="2">
        <v>-2.5687931405145699E-2</v>
      </c>
      <c r="F826" s="2">
        <v>7.6788301441912898E-2</v>
      </c>
      <c r="G826" s="2">
        <v>0.73798023727497197</v>
      </c>
    </row>
    <row r="827" spans="1:7" ht="13.9">
      <c r="A827" s="2" t="s">
        <v>15126</v>
      </c>
      <c r="B827" s="2" t="s">
        <v>15886</v>
      </c>
      <c r="C827" s="2" t="s">
        <v>15572</v>
      </c>
      <c r="D827" s="2" t="s">
        <v>44</v>
      </c>
      <c r="E827" s="2">
        <v>-5.49804867249453E-2</v>
      </c>
      <c r="F827" s="2">
        <v>8.43735801527217E-2</v>
      </c>
      <c r="G827" s="2">
        <v>0.514638890285118</v>
      </c>
    </row>
    <row r="828" spans="1:7" ht="13.9">
      <c r="A828" s="2" t="s">
        <v>15126</v>
      </c>
      <c r="B828" s="2" t="s">
        <v>15887</v>
      </c>
      <c r="C828" s="2" t="s">
        <v>15572</v>
      </c>
      <c r="D828" s="2" t="s">
        <v>44</v>
      </c>
      <c r="E828" s="2">
        <v>0.158233924682991</v>
      </c>
      <c r="F828" s="2">
        <v>8.3679485735684497E-2</v>
      </c>
      <c r="G828" s="2">
        <v>5.8630698139437797E-2</v>
      </c>
    </row>
    <row r="829" spans="1:7" ht="13.9">
      <c r="A829" s="2" t="s">
        <v>15126</v>
      </c>
      <c r="B829" s="2" t="s">
        <v>15642</v>
      </c>
      <c r="C829" s="2" t="s">
        <v>15572</v>
      </c>
      <c r="D829" s="2" t="s">
        <v>44</v>
      </c>
      <c r="E829" s="2">
        <v>0.112330094766024</v>
      </c>
      <c r="F829" s="2">
        <v>8.2216439712379102E-2</v>
      </c>
      <c r="G829" s="2">
        <v>0.171853318848745</v>
      </c>
    </row>
    <row r="830" spans="1:7" ht="13.9">
      <c r="A830" s="2" t="s">
        <v>15126</v>
      </c>
      <c r="B830" s="2" t="s">
        <v>15888</v>
      </c>
      <c r="C830" s="2" t="s">
        <v>15572</v>
      </c>
      <c r="D830" s="2" t="s">
        <v>44</v>
      </c>
      <c r="E830" s="2">
        <v>-0.110748934031369</v>
      </c>
      <c r="F830" s="2">
        <v>6.9513814424569498E-2</v>
      </c>
      <c r="G830" s="2">
        <v>0.111116864032729</v>
      </c>
    </row>
    <row r="831" spans="1:7" ht="13.9">
      <c r="A831" s="2" t="s">
        <v>15126</v>
      </c>
      <c r="B831" s="2" t="s">
        <v>15889</v>
      </c>
      <c r="C831" s="2" t="s">
        <v>15572</v>
      </c>
      <c r="D831" s="2" t="s">
        <v>44</v>
      </c>
      <c r="E831" s="2">
        <v>0.109205065208983</v>
      </c>
      <c r="F831" s="2">
        <v>8.1891591390383794E-2</v>
      </c>
      <c r="G831" s="2">
        <v>0.18235725114290499</v>
      </c>
    </row>
    <row r="832" spans="1:7" ht="13.9">
      <c r="A832" s="2" t="s">
        <v>15126</v>
      </c>
      <c r="B832" s="2" t="s">
        <v>15890</v>
      </c>
      <c r="C832" s="2" t="s">
        <v>15572</v>
      </c>
      <c r="D832" s="2" t="s">
        <v>44</v>
      </c>
      <c r="E832" s="2">
        <v>7.6089615325239002E-2</v>
      </c>
      <c r="F832" s="2">
        <v>8.0519142328288607E-2</v>
      </c>
      <c r="G832" s="2">
        <v>0.34466505281048399</v>
      </c>
    </row>
    <row r="833" spans="1:7" ht="13.9">
      <c r="A833" s="2" t="s">
        <v>15126</v>
      </c>
      <c r="B833" s="2" t="s">
        <v>15891</v>
      </c>
      <c r="C833" s="2" t="s">
        <v>15572</v>
      </c>
      <c r="D833" s="2" t="s">
        <v>44</v>
      </c>
      <c r="E833" s="2">
        <v>6.9160223533713497E-2</v>
      </c>
      <c r="F833" s="2">
        <v>7.4645766136329603E-2</v>
      </c>
      <c r="G833" s="2">
        <v>0.35417978662709299</v>
      </c>
    </row>
    <row r="834" spans="1:7" ht="13.9">
      <c r="A834" s="2" t="s">
        <v>15126</v>
      </c>
      <c r="B834" s="2" t="s">
        <v>15892</v>
      </c>
      <c r="C834" s="2" t="s">
        <v>15572</v>
      </c>
      <c r="D834" s="2" t="s">
        <v>44</v>
      </c>
      <c r="E834" s="2">
        <v>-0.20888853658464701</v>
      </c>
      <c r="F834" s="2">
        <v>8.5789305396737306E-2</v>
      </c>
      <c r="G834" s="2">
        <v>1.48958304524252E-2</v>
      </c>
    </row>
    <row r="835" spans="1:7" ht="13.9">
      <c r="A835" s="2" t="s">
        <v>15126</v>
      </c>
      <c r="B835" s="2" t="s">
        <v>15893</v>
      </c>
      <c r="C835" s="2" t="s">
        <v>15572</v>
      </c>
      <c r="D835" s="2" t="s">
        <v>44</v>
      </c>
      <c r="E835" s="2">
        <v>-0.19810310216153301</v>
      </c>
      <c r="F835" s="2">
        <v>8.08186831814076E-2</v>
      </c>
      <c r="G835" s="2">
        <v>1.4237912419616699E-2</v>
      </c>
    </row>
    <row r="836" spans="1:7" ht="13.9">
      <c r="A836" s="2" t="s">
        <v>15126</v>
      </c>
      <c r="B836" s="2" t="s">
        <v>15894</v>
      </c>
      <c r="C836" s="2" t="s">
        <v>15572</v>
      </c>
      <c r="D836" s="2" t="s">
        <v>44</v>
      </c>
      <c r="E836" s="2">
        <v>-5.7357094917532998E-2</v>
      </c>
      <c r="F836" s="2">
        <v>8.5865213067383594E-2</v>
      </c>
      <c r="G836" s="2">
        <v>0.50414004090814002</v>
      </c>
    </row>
    <row r="837" spans="1:7" ht="13.9">
      <c r="A837" s="2" t="s">
        <v>15126</v>
      </c>
      <c r="B837" s="2" t="s">
        <v>15895</v>
      </c>
      <c r="C837" s="2" t="s">
        <v>15572</v>
      </c>
      <c r="D837" s="2" t="s">
        <v>44</v>
      </c>
      <c r="E837" s="2">
        <v>-3.3332295201235797E-2</v>
      </c>
      <c r="F837" s="2">
        <v>0.102251438505179</v>
      </c>
      <c r="G837" s="2">
        <v>0.74443673982108405</v>
      </c>
    </row>
    <row r="838" spans="1:7" ht="13.9">
      <c r="A838" s="2" t="s">
        <v>15126</v>
      </c>
      <c r="B838" s="2" t="s">
        <v>15896</v>
      </c>
      <c r="C838" s="2" t="s">
        <v>15572</v>
      </c>
      <c r="D838" s="2" t="s">
        <v>44</v>
      </c>
      <c r="E838" s="2">
        <v>-9.2184219017672597E-2</v>
      </c>
      <c r="F838" s="2">
        <v>8.7456336174177696E-2</v>
      </c>
      <c r="G838" s="2">
        <v>0.291855483003297</v>
      </c>
    </row>
    <row r="839" spans="1:7" ht="13.9">
      <c r="A839" s="2" t="s">
        <v>15126</v>
      </c>
      <c r="B839" s="2" t="s">
        <v>15897</v>
      </c>
      <c r="C839" s="2" t="s">
        <v>15572</v>
      </c>
      <c r="D839" s="2" t="s">
        <v>44</v>
      </c>
      <c r="E839" s="2">
        <v>-2.91175486971221E-2</v>
      </c>
      <c r="F839" s="2">
        <v>8.4114331349856505E-2</v>
      </c>
      <c r="G839" s="2">
        <v>0.729217723134991</v>
      </c>
    </row>
    <row r="840" spans="1:7" ht="13.9">
      <c r="A840" s="2" t="s">
        <v>15126</v>
      </c>
      <c r="B840" s="2" t="s">
        <v>15898</v>
      </c>
      <c r="C840" s="2" t="s">
        <v>15572</v>
      </c>
      <c r="D840" s="2" t="s">
        <v>44</v>
      </c>
      <c r="E840" s="2">
        <v>-4.9848151479535703E-2</v>
      </c>
      <c r="F840" s="2">
        <v>7.7242079748385997E-2</v>
      </c>
      <c r="G840" s="2">
        <v>0.51870060460246903</v>
      </c>
    </row>
    <row r="841" spans="1:7" ht="13.9">
      <c r="A841" s="2" t="s">
        <v>15126</v>
      </c>
      <c r="B841" s="2" t="s">
        <v>15899</v>
      </c>
      <c r="C841" s="2" t="s">
        <v>15572</v>
      </c>
      <c r="D841" s="2" t="s">
        <v>44</v>
      </c>
      <c r="E841" s="2">
        <v>-6.0632004076066899E-2</v>
      </c>
      <c r="F841" s="2">
        <v>7.77929056219685E-2</v>
      </c>
      <c r="G841" s="2">
        <v>0.435742508162481</v>
      </c>
    </row>
    <row r="842" spans="1:7" ht="13.9">
      <c r="A842" s="2" t="s">
        <v>15126</v>
      </c>
      <c r="B842" s="2" t="s">
        <v>15900</v>
      </c>
      <c r="C842" s="2" t="s">
        <v>15572</v>
      </c>
      <c r="D842" s="2" t="s">
        <v>44</v>
      </c>
      <c r="E842" s="2">
        <v>-2.6477180714965999E-2</v>
      </c>
      <c r="F842" s="2">
        <v>7.6272844236409898E-2</v>
      </c>
      <c r="G842" s="2">
        <v>0.72848786215897199</v>
      </c>
    </row>
    <row r="843" spans="1:7" ht="13.9">
      <c r="A843" s="2" t="s">
        <v>15126</v>
      </c>
      <c r="B843" s="2" t="s">
        <v>15901</v>
      </c>
      <c r="C843" s="2" t="s">
        <v>15572</v>
      </c>
      <c r="D843" s="2" t="s">
        <v>44</v>
      </c>
      <c r="E843" s="2">
        <v>-3.9176519214281197E-2</v>
      </c>
      <c r="F843" s="2">
        <v>7.6170149108139698E-2</v>
      </c>
      <c r="G843" s="2">
        <v>0.60702196582486101</v>
      </c>
    </row>
    <row r="844" spans="1:7" ht="13.9">
      <c r="A844" s="2" t="s">
        <v>15126</v>
      </c>
      <c r="B844" s="2" t="s">
        <v>15902</v>
      </c>
      <c r="C844" s="2" t="s">
        <v>15572</v>
      </c>
      <c r="D844" s="2" t="s">
        <v>44</v>
      </c>
      <c r="E844" s="2">
        <v>9.8448325633788303E-2</v>
      </c>
      <c r="F844" s="2">
        <v>7.8396132546310004E-2</v>
      </c>
      <c r="G844" s="2">
        <v>0.20919560458963599</v>
      </c>
    </row>
    <row r="845" spans="1:7" ht="13.9">
      <c r="A845" s="2" t="s">
        <v>15126</v>
      </c>
      <c r="B845" s="2" t="s">
        <v>15903</v>
      </c>
      <c r="C845" s="2" t="s">
        <v>15572</v>
      </c>
      <c r="D845" s="2" t="s">
        <v>44</v>
      </c>
      <c r="E845" s="2">
        <v>1.7870115368440801E-2</v>
      </c>
      <c r="F845" s="2">
        <v>7.69532827963718E-2</v>
      </c>
      <c r="G845" s="2">
        <v>0.81636690194774797</v>
      </c>
    </row>
    <row r="846" spans="1:7" ht="13.9">
      <c r="A846" s="2" t="s">
        <v>15126</v>
      </c>
      <c r="B846" s="2" t="s">
        <v>15904</v>
      </c>
      <c r="C846" s="2" t="s">
        <v>15572</v>
      </c>
      <c r="D846" s="2" t="s">
        <v>44</v>
      </c>
      <c r="E846" s="2">
        <v>3.3831923248117103E-2</v>
      </c>
      <c r="F846" s="2">
        <v>7.7926465014221902E-2</v>
      </c>
      <c r="G846" s="2">
        <v>0.664178135524637</v>
      </c>
    </row>
    <row r="847" spans="1:7" ht="13.9">
      <c r="A847" s="2" t="s">
        <v>15126</v>
      </c>
      <c r="B847" s="2" t="s">
        <v>15905</v>
      </c>
      <c r="C847" s="2" t="s">
        <v>15572</v>
      </c>
      <c r="D847" s="2" t="s">
        <v>44</v>
      </c>
      <c r="E847" s="2">
        <v>-0.104066229625478</v>
      </c>
      <c r="F847" s="2">
        <v>8.2047463027336301E-2</v>
      </c>
      <c r="G847" s="2">
        <v>0.20466720302938801</v>
      </c>
    </row>
    <row r="848" spans="1:7" ht="13.9">
      <c r="A848" s="2" t="s">
        <v>15126</v>
      </c>
      <c r="B848" s="2" t="s">
        <v>15906</v>
      </c>
      <c r="C848" s="2" t="s">
        <v>15572</v>
      </c>
      <c r="D848" s="2" t="s">
        <v>44</v>
      </c>
      <c r="E848" s="2">
        <v>-0.123041760982847</v>
      </c>
      <c r="F848" s="2">
        <v>7.6835813380678103E-2</v>
      </c>
      <c r="G848" s="2">
        <v>0.10929731381466801</v>
      </c>
    </row>
    <row r="849" spans="1:7" ht="13.9">
      <c r="A849" s="2" t="s">
        <v>15126</v>
      </c>
      <c r="B849" s="2" t="s">
        <v>15661</v>
      </c>
      <c r="C849" s="2" t="s">
        <v>15572</v>
      </c>
      <c r="D849" s="2" t="s">
        <v>44</v>
      </c>
      <c r="E849" s="2">
        <v>0.106701580982366</v>
      </c>
      <c r="F849" s="2">
        <v>0.107058515447226</v>
      </c>
      <c r="G849" s="2">
        <v>0.31892666452144902</v>
      </c>
    </row>
    <row r="850" spans="1:7" ht="13.9">
      <c r="A850" s="2" t="s">
        <v>15126</v>
      </c>
      <c r="B850" s="2" t="s">
        <v>15907</v>
      </c>
      <c r="C850" s="2" t="s">
        <v>15572</v>
      </c>
      <c r="D850" s="2" t="s">
        <v>44</v>
      </c>
      <c r="E850" s="2">
        <v>-8.8844811013476702E-2</v>
      </c>
      <c r="F850" s="2">
        <v>0.25587889699491101</v>
      </c>
      <c r="G850" s="2">
        <v>0.72843033171622196</v>
      </c>
    </row>
    <row r="851" spans="1:7" ht="13.9">
      <c r="A851" s="2" t="s">
        <v>15126</v>
      </c>
      <c r="B851" s="2" t="s">
        <v>15908</v>
      </c>
      <c r="C851" s="2" t="s">
        <v>15572</v>
      </c>
      <c r="D851" s="2" t="s">
        <v>44</v>
      </c>
      <c r="E851" s="2">
        <v>-2.3845864119036001E-2</v>
      </c>
      <c r="F851" s="2">
        <v>8.3936452169716402E-2</v>
      </c>
      <c r="G851" s="2">
        <v>0.77633814702295001</v>
      </c>
    </row>
    <row r="852" spans="1:7" ht="13.9">
      <c r="A852" s="2" t="s">
        <v>15126</v>
      </c>
      <c r="B852" s="2" t="s">
        <v>15909</v>
      </c>
      <c r="C852" s="2" t="s">
        <v>15572</v>
      </c>
      <c r="D852" s="2" t="s">
        <v>44</v>
      </c>
      <c r="E852" s="2">
        <v>-3.7074601330415097E-2</v>
      </c>
      <c r="F852" s="2">
        <v>8.2277943233784498E-2</v>
      </c>
      <c r="G852" s="2">
        <v>0.652276463887276</v>
      </c>
    </row>
    <row r="853" spans="1:7" ht="13.9">
      <c r="A853" s="2" t="s">
        <v>15126</v>
      </c>
      <c r="B853" s="2" t="s">
        <v>15910</v>
      </c>
      <c r="C853" s="2" t="s">
        <v>15572</v>
      </c>
      <c r="D853" s="2" t="s">
        <v>44</v>
      </c>
      <c r="E853" s="2">
        <v>-1.2497671291650501E-2</v>
      </c>
      <c r="F853" s="2">
        <v>8.6420546356977601E-2</v>
      </c>
      <c r="G853" s="2">
        <v>0.885015182545839</v>
      </c>
    </row>
    <row r="854" spans="1:7" ht="13.9">
      <c r="A854" s="2" t="s">
        <v>15126</v>
      </c>
      <c r="B854" s="2" t="s">
        <v>15911</v>
      </c>
      <c r="C854" s="2" t="s">
        <v>15572</v>
      </c>
      <c r="D854" s="2" t="s">
        <v>44</v>
      </c>
      <c r="E854" s="2">
        <v>-1.96183853664889E-2</v>
      </c>
      <c r="F854" s="2">
        <v>8.6139954583757505E-2</v>
      </c>
      <c r="G854" s="2">
        <v>0.81984050268155695</v>
      </c>
    </row>
    <row r="855" spans="1:7" ht="13.9">
      <c r="A855" s="2" t="s">
        <v>15126</v>
      </c>
      <c r="B855" s="2" t="s">
        <v>15912</v>
      </c>
      <c r="C855" s="2" t="s">
        <v>15572</v>
      </c>
      <c r="D855" s="2" t="s">
        <v>44</v>
      </c>
      <c r="E855" s="2">
        <v>6.3652498531016699E-3</v>
      </c>
      <c r="F855" s="2">
        <v>7.1640597858788096E-2</v>
      </c>
      <c r="G855" s="2">
        <v>0.929201312081395</v>
      </c>
    </row>
    <row r="856" spans="1:7" ht="13.9">
      <c r="A856" s="2" t="s">
        <v>15126</v>
      </c>
      <c r="B856" s="2" t="s">
        <v>15913</v>
      </c>
      <c r="C856" s="2" t="s">
        <v>15572</v>
      </c>
      <c r="D856" s="2" t="s">
        <v>44</v>
      </c>
      <c r="E856" s="2">
        <v>1.0099350628822E-2</v>
      </c>
      <c r="F856" s="2">
        <v>8.0178327238903904E-2</v>
      </c>
      <c r="G856" s="2">
        <v>0.89976271366425298</v>
      </c>
    </row>
    <row r="857" spans="1:7" ht="13.9">
      <c r="A857" s="2" t="s">
        <v>15126</v>
      </c>
      <c r="B857" s="2" t="s">
        <v>15914</v>
      </c>
      <c r="C857" s="2" t="s">
        <v>15572</v>
      </c>
      <c r="D857" s="2" t="s">
        <v>44</v>
      </c>
      <c r="E857" s="2">
        <v>-5.2326045796457603E-2</v>
      </c>
      <c r="F857" s="2">
        <v>7.6255923484861599E-2</v>
      </c>
      <c r="G857" s="2">
        <v>0.49259335532890303</v>
      </c>
    </row>
    <row r="858" spans="1:7" ht="13.9">
      <c r="A858" s="2" t="s">
        <v>15126</v>
      </c>
      <c r="B858" s="2" t="s">
        <v>15915</v>
      </c>
      <c r="C858" s="2" t="s">
        <v>15572</v>
      </c>
      <c r="D858" s="2" t="s">
        <v>44</v>
      </c>
      <c r="E858" s="2">
        <v>4.36897079275963E-2</v>
      </c>
      <c r="F858" s="2">
        <v>7.1768477469225905E-2</v>
      </c>
      <c r="G858" s="2">
        <v>0.54268418094141502</v>
      </c>
    </row>
    <row r="859" spans="1:7" ht="13.9">
      <c r="A859" s="2" t="s">
        <v>15126</v>
      </c>
      <c r="B859" s="2" t="s">
        <v>15916</v>
      </c>
      <c r="C859" s="2" t="s">
        <v>15572</v>
      </c>
      <c r="D859" s="2" t="s">
        <v>44</v>
      </c>
      <c r="E859" s="2">
        <v>0.12054494143478001</v>
      </c>
      <c r="F859" s="2">
        <v>7.3066794439966401E-2</v>
      </c>
      <c r="G859" s="2">
        <v>9.8985685783774396E-2</v>
      </c>
    </row>
    <row r="860" spans="1:7" ht="13.9">
      <c r="A860" s="2" t="s">
        <v>15126</v>
      </c>
      <c r="B860" s="2" t="s">
        <v>15917</v>
      </c>
      <c r="C860" s="2" t="s">
        <v>15572</v>
      </c>
      <c r="D860" s="2" t="s">
        <v>44</v>
      </c>
      <c r="E860" s="2">
        <v>4.3825333867629102E-2</v>
      </c>
      <c r="F860" s="2">
        <v>7.6875436308695699E-2</v>
      </c>
      <c r="G860" s="2">
        <v>0.56862180610983404</v>
      </c>
    </row>
    <row r="861" spans="1:7" ht="13.9">
      <c r="A861" s="2" t="s">
        <v>15126</v>
      </c>
      <c r="B861" s="2" t="s">
        <v>15918</v>
      </c>
      <c r="C861" s="2" t="s">
        <v>15572</v>
      </c>
      <c r="D861" s="2" t="s">
        <v>44</v>
      </c>
      <c r="E861" s="2">
        <v>4.9647538812923601E-2</v>
      </c>
      <c r="F861" s="2">
        <v>8.0500615845499404E-2</v>
      </c>
      <c r="G861" s="2">
        <v>0.53740960119581505</v>
      </c>
    </row>
    <row r="862" spans="1:7" ht="13.9">
      <c r="A862" s="2" t="s">
        <v>15126</v>
      </c>
      <c r="B862" s="2" t="s">
        <v>15919</v>
      </c>
      <c r="C862" s="2" t="s">
        <v>15572</v>
      </c>
      <c r="D862" s="2" t="s">
        <v>44</v>
      </c>
      <c r="E862" s="2">
        <v>2.2159823277517501E-2</v>
      </c>
      <c r="F862" s="2">
        <v>7.9155929347056106E-2</v>
      </c>
      <c r="G862" s="2">
        <v>0.77951469437492005</v>
      </c>
    </row>
    <row r="863" spans="1:7" ht="13.9">
      <c r="A863" s="2" t="s">
        <v>15126</v>
      </c>
      <c r="B863" s="2" t="s">
        <v>15920</v>
      </c>
      <c r="C863" s="2" t="s">
        <v>15572</v>
      </c>
      <c r="D863" s="2" t="s">
        <v>44</v>
      </c>
      <c r="E863" s="2">
        <v>1.97065769074935E-2</v>
      </c>
      <c r="F863" s="2">
        <v>8.0502854992529502E-2</v>
      </c>
      <c r="G863" s="2">
        <v>0.80661631482528195</v>
      </c>
    </row>
    <row r="864" spans="1:7" ht="13.9">
      <c r="A864" s="2" t="s">
        <v>15126</v>
      </c>
      <c r="B864" s="2" t="s">
        <v>15921</v>
      </c>
      <c r="C864" s="2" t="s">
        <v>15572</v>
      </c>
      <c r="D864" s="2" t="s">
        <v>44</v>
      </c>
      <c r="E864" s="2">
        <v>-0.118770302032675</v>
      </c>
      <c r="F864" s="2">
        <v>6.6597115720977401E-2</v>
      </c>
      <c r="G864" s="2">
        <v>7.4518756423848503E-2</v>
      </c>
    </row>
    <row r="865" spans="1:7" ht="13.9">
      <c r="A865" s="2" t="s">
        <v>15126</v>
      </c>
      <c r="B865" s="2" t="s">
        <v>15922</v>
      </c>
      <c r="C865" s="2" t="s">
        <v>15572</v>
      </c>
      <c r="D865" s="2" t="s">
        <v>44</v>
      </c>
      <c r="E865" s="2">
        <v>2.2872909680760601E-2</v>
      </c>
      <c r="F865" s="2">
        <v>7.0501740276217001E-2</v>
      </c>
      <c r="G865" s="2">
        <v>0.74561218723755396</v>
      </c>
    </row>
    <row r="866" spans="1:7" ht="13.9">
      <c r="A866" s="2" t="s">
        <v>15126</v>
      </c>
      <c r="B866" s="2" t="s">
        <v>15923</v>
      </c>
      <c r="C866" s="2" t="s">
        <v>15572</v>
      </c>
      <c r="D866" s="2" t="s">
        <v>44</v>
      </c>
      <c r="E866" s="2">
        <v>6.4551842532813597E-2</v>
      </c>
      <c r="F866" s="2">
        <v>8.2173380209175501E-2</v>
      </c>
      <c r="G866" s="2">
        <v>0.43212728911066201</v>
      </c>
    </row>
    <row r="867" spans="1:7" ht="13.9">
      <c r="A867" s="2" t="s">
        <v>15126</v>
      </c>
      <c r="B867" s="2" t="s">
        <v>15924</v>
      </c>
      <c r="C867" s="2" t="s">
        <v>15572</v>
      </c>
      <c r="D867" s="2" t="s">
        <v>44</v>
      </c>
      <c r="E867" s="2">
        <v>-3.4856414936361303E-2</v>
      </c>
      <c r="F867" s="2">
        <v>8.4285159062944107E-2</v>
      </c>
      <c r="G867" s="2">
        <v>0.679201199717409</v>
      </c>
    </row>
    <row r="868" spans="1:7" ht="13.9">
      <c r="A868" s="2" t="s">
        <v>15126</v>
      </c>
      <c r="B868" s="2" t="s">
        <v>15925</v>
      </c>
      <c r="C868" s="2" t="s">
        <v>15572</v>
      </c>
      <c r="D868" s="2" t="s">
        <v>44</v>
      </c>
      <c r="E868" s="2">
        <v>9.1065036600600405E-2</v>
      </c>
      <c r="F868" s="2">
        <v>7.8685730644591903E-2</v>
      </c>
      <c r="G868" s="2">
        <v>0.24713922234664901</v>
      </c>
    </row>
    <row r="869" spans="1:7" ht="13.9">
      <c r="A869" s="2" t="s">
        <v>15126</v>
      </c>
      <c r="B869" s="2" t="s">
        <v>15926</v>
      </c>
      <c r="C869" s="2" t="s">
        <v>15572</v>
      </c>
      <c r="D869" s="2" t="s">
        <v>44</v>
      </c>
      <c r="E869" s="2">
        <v>4.7064815711725799E-2</v>
      </c>
      <c r="F869" s="2">
        <v>7.75175772013144E-2</v>
      </c>
      <c r="G869" s="2">
        <v>0.54375121051472297</v>
      </c>
    </row>
    <row r="870" spans="1:7" ht="13.9">
      <c r="A870" s="2" t="s">
        <v>15126</v>
      </c>
      <c r="B870" s="2" t="s">
        <v>15927</v>
      </c>
      <c r="C870" s="2" t="s">
        <v>15572</v>
      </c>
      <c r="D870" s="2" t="s">
        <v>44</v>
      </c>
      <c r="E870" s="2">
        <v>0.12397541958498801</v>
      </c>
      <c r="F870" s="2">
        <v>7.6172112684253099E-2</v>
      </c>
      <c r="G870" s="2">
        <v>0.10361616664116299</v>
      </c>
    </row>
    <row r="871" spans="1:7" ht="13.9">
      <c r="A871" s="2" t="s">
        <v>15126</v>
      </c>
      <c r="B871" s="2" t="s">
        <v>15928</v>
      </c>
      <c r="C871" s="2" t="s">
        <v>15572</v>
      </c>
      <c r="D871" s="2" t="s">
        <v>44</v>
      </c>
      <c r="E871" s="2">
        <v>-2.6721561522203702E-2</v>
      </c>
      <c r="F871" s="2">
        <v>8.7187112383750598E-2</v>
      </c>
      <c r="G871" s="2">
        <v>0.75923522971706903</v>
      </c>
    </row>
    <row r="872" spans="1:7" ht="13.9">
      <c r="A872" s="2" t="s">
        <v>15126</v>
      </c>
      <c r="B872" s="2" t="s">
        <v>15929</v>
      </c>
      <c r="C872" s="2" t="s">
        <v>15549</v>
      </c>
      <c r="D872" s="2" t="s">
        <v>14996</v>
      </c>
      <c r="E872" s="2">
        <v>-0.11149304755586401</v>
      </c>
      <c r="F872" s="2">
        <v>0.13114219710504699</v>
      </c>
      <c r="G872" s="2">
        <v>0.395231062104898</v>
      </c>
    </row>
    <row r="873" spans="1:7" ht="13.9">
      <c r="A873" s="2" t="s">
        <v>15126</v>
      </c>
      <c r="B873" s="2" t="s">
        <v>15930</v>
      </c>
      <c r="C873" s="2" t="s">
        <v>15549</v>
      </c>
      <c r="D873" s="2" t="s">
        <v>14996</v>
      </c>
      <c r="E873" s="2">
        <v>0.221614633369243</v>
      </c>
      <c r="F873" s="2">
        <v>0.150812347404751</v>
      </c>
      <c r="G873" s="2">
        <v>0.14170461038132201</v>
      </c>
    </row>
    <row r="874" spans="1:7" ht="13.9">
      <c r="A874" s="2" t="s">
        <v>15126</v>
      </c>
      <c r="B874" s="2" t="s">
        <v>15931</v>
      </c>
      <c r="C874" s="2" t="s">
        <v>15549</v>
      </c>
      <c r="D874" s="2" t="s">
        <v>14996</v>
      </c>
      <c r="E874" s="2">
        <v>-2.6746125891695401E-2</v>
      </c>
      <c r="F874" s="2">
        <v>0.148670008571989</v>
      </c>
      <c r="G874" s="2">
        <v>0.85722900861410101</v>
      </c>
    </row>
    <row r="875" spans="1:7" ht="13.9">
      <c r="A875" s="2" t="s">
        <v>15126</v>
      </c>
      <c r="B875" s="2" t="s">
        <v>15932</v>
      </c>
      <c r="C875" s="2" t="s">
        <v>15549</v>
      </c>
      <c r="D875" s="2" t="s">
        <v>14996</v>
      </c>
      <c r="E875" s="2">
        <v>1.7810916891401799E-2</v>
      </c>
      <c r="F875" s="2">
        <v>0.14121868761490999</v>
      </c>
      <c r="G875" s="2">
        <v>0.89963460434040299</v>
      </c>
    </row>
    <row r="876" spans="1:7" ht="13.9">
      <c r="A876" s="2" t="s">
        <v>15126</v>
      </c>
      <c r="B876" s="2" t="s">
        <v>15933</v>
      </c>
      <c r="C876" s="2" t="s">
        <v>15549</v>
      </c>
      <c r="D876" s="2" t="s">
        <v>14996</v>
      </c>
      <c r="E876" s="2">
        <v>9.1069791755213306E-2</v>
      </c>
      <c r="F876" s="2">
        <v>0.139113917505645</v>
      </c>
      <c r="G876" s="2">
        <v>0.51269837527014495</v>
      </c>
    </row>
    <row r="877" spans="1:7" ht="13.9">
      <c r="A877" s="2" t="s">
        <v>15126</v>
      </c>
      <c r="B877" s="2" t="s">
        <v>15934</v>
      </c>
      <c r="C877" s="2" t="s">
        <v>15549</v>
      </c>
      <c r="D877" s="2" t="s">
        <v>14996</v>
      </c>
      <c r="E877" s="2">
        <v>0.161614910999163</v>
      </c>
      <c r="F877" s="2">
        <v>0.13474286133230101</v>
      </c>
      <c r="G877" s="2">
        <v>0.23035997826193499</v>
      </c>
    </row>
    <row r="878" spans="1:7" ht="13.9">
      <c r="A878" s="2" t="s">
        <v>15126</v>
      </c>
      <c r="B878" s="2" t="s">
        <v>15779</v>
      </c>
      <c r="C878" s="2" t="s">
        <v>15549</v>
      </c>
      <c r="D878" s="2" t="s">
        <v>14996</v>
      </c>
      <c r="E878" s="2">
        <v>3.6966080975471202E-2</v>
      </c>
      <c r="F878" s="2">
        <v>0.13794866223538599</v>
      </c>
      <c r="G878" s="2">
        <v>0.78872253400897396</v>
      </c>
    </row>
    <row r="879" spans="1:7" ht="13.9">
      <c r="A879" s="2" t="s">
        <v>15126</v>
      </c>
      <c r="B879" s="2" t="s">
        <v>15552</v>
      </c>
      <c r="C879" s="2" t="s">
        <v>15549</v>
      </c>
      <c r="D879" s="2" t="s">
        <v>14996</v>
      </c>
      <c r="E879" s="2">
        <v>2.9437699917923301E-2</v>
      </c>
      <c r="F879" s="2">
        <v>0.175654853229327</v>
      </c>
      <c r="G879" s="2">
        <v>0.86690716874456397</v>
      </c>
    </row>
    <row r="880" spans="1:7" ht="13.9">
      <c r="A880" s="2" t="s">
        <v>15126</v>
      </c>
      <c r="B880" s="2" t="s">
        <v>15935</v>
      </c>
      <c r="C880" s="2" t="s">
        <v>15549</v>
      </c>
      <c r="D880" s="2" t="s">
        <v>14996</v>
      </c>
      <c r="E880" s="2">
        <v>-8.5332037030722993E-2</v>
      </c>
      <c r="F880" s="2">
        <v>0.14355960126940701</v>
      </c>
      <c r="G880" s="2">
        <v>0.55224363015872702</v>
      </c>
    </row>
    <row r="881" spans="1:7" ht="13.9">
      <c r="A881" s="2" t="s">
        <v>15126</v>
      </c>
      <c r="B881" s="2" t="s">
        <v>15936</v>
      </c>
      <c r="C881" s="2" t="s">
        <v>15549</v>
      </c>
      <c r="D881" s="2" t="s">
        <v>14996</v>
      </c>
      <c r="E881" s="2">
        <v>-0.164363806694206</v>
      </c>
      <c r="F881" s="2">
        <v>0.13150390228029599</v>
      </c>
      <c r="G881" s="2">
        <v>0.21134419401166701</v>
      </c>
    </row>
    <row r="882" spans="1:7" ht="13.9">
      <c r="A882" s="2" t="s">
        <v>15126</v>
      </c>
      <c r="B882" s="2" t="s">
        <v>15937</v>
      </c>
      <c r="C882" s="2" t="s">
        <v>15549</v>
      </c>
      <c r="D882" s="2" t="s">
        <v>14996</v>
      </c>
      <c r="E882" s="2">
        <v>-9.2873351861315706E-2</v>
      </c>
      <c r="F882" s="2">
        <v>0.12542503110313699</v>
      </c>
      <c r="G882" s="2">
        <v>0.45901544278056</v>
      </c>
    </row>
    <row r="883" spans="1:7" ht="13.9">
      <c r="A883" s="2" t="s">
        <v>15126</v>
      </c>
      <c r="B883" s="2" t="s">
        <v>15938</v>
      </c>
      <c r="C883" s="2" t="s">
        <v>15549</v>
      </c>
      <c r="D883" s="2" t="s">
        <v>14996</v>
      </c>
      <c r="E883" s="2">
        <v>-6.0002846319372603E-2</v>
      </c>
      <c r="F883" s="2">
        <v>0.13508418365121799</v>
      </c>
      <c r="G883" s="2">
        <v>0.65690627697688597</v>
      </c>
    </row>
    <row r="884" spans="1:7" ht="13.9">
      <c r="A884" s="2" t="s">
        <v>15126</v>
      </c>
      <c r="B884" s="2" t="s">
        <v>15939</v>
      </c>
      <c r="C884" s="2" t="s">
        <v>15549</v>
      </c>
      <c r="D884" s="2" t="s">
        <v>14996</v>
      </c>
      <c r="E884" s="2">
        <v>-2.66429358108523</v>
      </c>
      <c r="F884" s="2">
        <v>14.2157689205435</v>
      </c>
      <c r="G884" s="2">
        <v>0.85133276721607298</v>
      </c>
    </row>
    <row r="885" spans="1:7" ht="13.9">
      <c r="A885" s="2" t="s">
        <v>15126</v>
      </c>
      <c r="B885" s="2" t="s">
        <v>15940</v>
      </c>
      <c r="C885" s="2" t="s">
        <v>15549</v>
      </c>
      <c r="D885" s="2" t="s">
        <v>14996</v>
      </c>
      <c r="E885" s="2">
        <v>-4.9536346637715403E-2</v>
      </c>
      <c r="F885" s="2">
        <v>0.197342029460157</v>
      </c>
      <c r="G885" s="2">
        <v>0.80180040779144301</v>
      </c>
    </row>
    <row r="886" spans="1:7" ht="13.9">
      <c r="A886" s="2" t="s">
        <v>15126</v>
      </c>
      <c r="B886" s="2" t="s">
        <v>15941</v>
      </c>
      <c r="C886" s="2" t="s">
        <v>15549</v>
      </c>
      <c r="D886" s="2" t="s">
        <v>14996</v>
      </c>
      <c r="E886" s="2">
        <v>-1.3271232569494E-2</v>
      </c>
      <c r="F886" s="2">
        <v>0.14302299890143799</v>
      </c>
      <c r="G886" s="2">
        <v>0.92606968178558802</v>
      </c>
    </row>
    <row r="887" spans="1:7" ht="13.9">
      <c r="A887" s="2" t="s">
        <v>15126</v>
      </c>
      <c r="B887" s="2" t="s">
        <v>15942</v>
      </c>
      <c r="C887" s="2" t="s">
        <v>15549</v>
      </c>
      <c r="D887" s="2" t="s">
        <v>14996</v>
      </c>
      <c r="E887" s="2">
        <v>-8.6427616946509994E-2</v>
      </c>
      <c r="F887" s="2">
        <v>0.12999153829896301</v>
      </c>
      <c r="G887" s="2">
        <v>0.50613294230087902</v>
      </c>
    </row>
    <row r="888" spans="1:7" ht="13.9">
      <c r="A888" s="2" t="s">
        <v>15126</v>
      </c>
      <c r="B888" s="2" t="s">
        <v>15943</v>
      </c>
      <c r="C888" s="2" t="s">
        <v>15549</v>
      </c>
      <c r="D888" s="2" t="s">
        <v>14996</v>
      </c>
      <c r="E888" s="2">
        <v>-9.2636741531885794E-2</v>
      </c>
      <c r="F888" s="2">
        <v>0.13450217987277699</v>
      </c>
      <c r="G888" s="2">
        <v>0.49098825574913502</v>
      </c>
    </row>
    <row r="889" spans="1:7" ht="13.9">
      <c r="A889" s="2" t="s">
        <v>15126</v>
      </c>
      <c r="B889" s="2" t="s">
        <v>15944</v>
      </c>
      <c r="C889" s="2" t="s">
        <v>15549</v>
      </c>
      <c r="D889" s="2" t="s">
        <v>14996</v>
      </c>
      <c r="E889" s="2">
        <v>0.230504458340755</v>
      </c>
      <c r="F889" s="2">
        <v>0.17459258482137399</v>
      </c>
      <c r="G889" s="2">
        <v>0.18675424297701301</v>
      </c>
    </row>
    <row r="890" spans="1:7" ht="13.9">
      <c r="A890" s="2" t="s">
        <v>15126</v>
      </c>
      <c r="B890" s="2" t="s">
        <v>15800</v>
      </c>
      <c r="C890" s="2" t="s">
        <v>15549</v>
      </c>
      <c r="D890" s="2" t="s">
        <v>14996</v>
      </c>
      <c r="E890" s="2">
        <v>-3.3676207051995803E-2</v>
      </c>
      <c r="F890" s="2">
        <v>0.161002030406456</v>
      </c>
      <c r="G890" s="2">
        <v>0.83431838015403603</v>
      </c>
    </row>
    <row r="891" spans="1:7" ht="13.9">
      <c r="A891" s="2" t="s">
        <v>15126</v>
      </c>
      <c r="B891" s="2" t="s">
        <v>15945</v>
      </c>
      <c r="C891" s="2" t="s">
        <v>15549</v>
      </c>
      <c r="D891" s="2" t="s">
        <v>14996</v>
      </c>
      <c r="E891" s="2">
        <v>0.370390437220324</v>
      </c>
      <c r="F891" s="2">
        <v>0.219361567359598</v>
      </c>
      <c r="G891" s="2">
        <v>9.1316661063941401E-2</v>
      </c>
    </row>
    <row r="892" spans="1:7" ht="13.9">
      <c r="A892" s="2" t="s">
        <v>15126</v>
      </c>
      <c r="B892" s="2" t="s">
        <v>15946</v>
      </c>
      <c r="C892" s="2" t="s">
        <v>15549</v>
      </c>
      <c r="D892" s="2" t="s">
        <v>14996</v>
      </c>
      <c r="E892" s="2">
        <v>0.28832442873928898</v>
      </c>
      <c r="F892" s="2">
        <v>0.22033178737144901</v>
      </c>
      <c r="G892" s="2">
        <v>0.19067257004986299</v>
      </c>
    </row>
    <row r="893" spans="1:7" ht="13.9">
      <c r="A893" s="2" t="s">
        <v>15126</v>
      </c>
      <c r="B893" s="2" t="s">
        <v>15947</v>
      </c>
      <c r="C893" s="2" t="s">
        <v>15549</v>
      </c>
      <c r="D893" s="2" t="s">
        <v>14996</v>
      </c>
      <c r="E893" s="2">
        <v>-2.4897479991667599E-2</v>
      </c>
      <c r="F893" s="2">
        <v>0.143504953980016</v>
      </c>
      <c r="G893" s="2">
        <v>0.86226187573530799</v>
      </c>
    </row>
    <row r="894" spans="1:7" ht="13.9">
      <c r="A894" s="2" t="s">
        <v>15126</v>
      </c>
      <c r="B894" s="2" t="s">
        <v>15564</v>
      </c>
      <c r="C894" s="2" t="s">
        <v>15549</v>
      </c>
      <c r="D894" s="2" t="s">
        <v>14996</v>
      </c>
      <c r="E894" s="2">
        <v>-0.293124989928158</v>
      </c>
      <c r="F894" s="2">
        <v>0.14846186132285499</v>
      </c>
      <c r="G894" s="2">
        <v>4.8334830948351698E-2</v>
      </c>
    </row>
    <row r="895" spans="1:7" ht="13.9">
      <c r="A895" s="2" t="s">
        <v>15126</v>
      </c>
      <c r="B895" s="2" t="s">
        <v>15948</v>
      </c>
      <c r="C895" s="2" t="s">
        <v>15549</v>
      </c>
      <c r="D895" s="2" t="s">
        <v>14996</v>
      </c>
      <c r="E895" s="2">
        <v>6.2276929772087E-2</v>
      </c>
      <c r="F895" s="2">
        <v>0.14489647487795801</v>
      </c>
      <c r="G895" s="2">
        <v>0.66733899972148403</v>
      </c>
    </row>
    <row r="896" spans="1:7" ht="13.9">
      <c r="A896" s="2" t="s">
        <v>15126</v>
      </c>
      <c r="B896" s="2" t="s">
        <v>15949</v>
      </c>
      <c r="C896" s="2" t="s">
        <v>15549</v>
      </c>
      <c r="D896" s="2" t="s">
        <v>14996</v>
      </c>
      <c r="E896" s="2">
        <v>0.23490881329153801</v>
      </c>
      <c r="F896" s="2">
        <v>0.13528117223210101</v>
      </c>
      <c r="G896" s="2">
        <v>8.2484530708895706E-2</v>
      </c>
    </row>
    <row r="897" spans="1:7" ht="13.9">
      <c r="A897" s="2" t="s">
        <v>15126</v>
      </c>
      <c r="B897" s="2" t="s">
        <v>15950</v>
      </c>
      <c r="C897" s="2" t="s">
        <v>15549</v>
      </c>
      <c r="D897" s="2" t="s">
        <v>14996</v>
      </c>
      <c r="E897" s="2">
        <v>-2.06180790847768E-4</v>
      </c>
      <c r="F897" s="2">
        <v>0.13431696701443899</v>
      </c>
      <c r="G897" s="2">
        <v>0.99877522245474704</v>
      </c>
    </row>
    <row r="898" spans="1:7" ht="13.9">
      <c r="A898" s="2" t="s">
        <v>15126</v>
      </c>
      <c r="B898" s="2" t="s">
        <v>15951</v>
      </c>
      <c r="C898" s="2" t="s">
        <v>15549</v>
      </c>
      <c r="D898" s="2" t="s">
        <v>14996</v>
      </c>
      <c r="E898" s="2">
        <v>0.225275850551514</v>
      </c>
      <c r="F898" s="2">
        <v>0.203568872320295</v>
      </c>
      <c r="G898" s="2">
        <v>0.26845301892288198</v>
      </c>
    </row>
    <row r="899" spans="1:7" ht="13.9">
      <c r="A899" s="2" t="s">
        <v>15126</v>
      </c>
      <c r="B899" s="2" t="s">
        <v>15952</v>
      </c>
      <c r="C899" s="2" t="s">
        <v>15549</v>
      </c>
      <c r="D899" s="2" t="s">
        <v>14996</v>
      </c>
      <c r="E899" s="2">
        <v>7.9445787237857599E-2</v>
      </c>
      <c r="F899" s="2">
        <v>0.20641692452404101</v>
      </c>
      <c r="G899" s="2">
        <v>0.70032617597688795</v>
      </c>
    </row>
    <row r="900" spans="1:7" ht="13.9">
      <c r="A900" s="2" t="s">
        <v>15126</v>
      </c>
      <c r="B900" s="2" t="s">
        <v>15953</v>
      </c>
      <c r="C900" s="2" t="s">
        <v>15549</v>
      </c>
      <c r="D900" s="2" t="s">
        <v>14996</v>
      </c>
      <c r="E900" s="2">
        <v>0.19036539645721001</v>
      </c>
      <c r="F900" s="2">
        <v>0.145973887552202</v>
      </c>
      <c r="G900" s="2">
        <v>0.19219750449921899</v>
      </c>
    </row>
    <row r="901" spans="1:7" ht="13.9">
      <c r="A901" s="2" t="s">
        <v>15126</v>
      </c>
      <c r="B901" s="2" t="s">
        <v>15954</v>
      </c>
      <c r="C901" s="2" t="s">
        <v>15549</v>
      </c>
      <c r="D901" s="2" t="s">
        <v>14996</v>
      </c>
      <c r="E901" s="2">
        <v>0.14322281795525299</v>
      </c>
      <c r="F901" s="2">
        <v>0.14389074397071999</v>
      </c>
      <c r="G901" s="2">
        <v>0.31956212800723899</v>
      </c>
    </row>
    <row r="902" spans="1:7" ht="13.9">
      <c r="A902" s="2" t="s">
        <v>15126</v>
      </c>
      <c r="B902" s="2" t="s">
        <v>15815</v>
      </c>
      <c r="C902" s="2" t="s">
        <v>15549</v>
      </c>
      <c r="D902" s="2" t="s">
        <v>14996</v>
      </c>
      <c r="E902" s="2">
        <v>7.5912201462159698E-2</v>
      </c>
      <c r="F902" s="2">
        <v>0.197607870064686</v>
      </c>
      <c r="G902" s="2">
        <v>0.70086300579704197</v>
      </c>
    </row>
    <row r="903" spans="1:7" ht="13.9">
      <c r="A903" s="2" t="s">
        <v>15126</v>
      </c>
      <c r="B903" s="2" t="s">
        <v>15930</v>
      </c>
      <c r="C903" s="2" t="s">
        <v>15549</v>
      </c>
      <c r="D903" s="2" t="s">
        <v>14975</v>
      </c>
      <c r="E903" s="2">
        <v>0.22161463300000001</v>
      </c>
      <c r="F903" s="2">
        <v>0.15081234700000001</v>
      </c>
      <c r="G903" s="2">
        <v>0.14170461000000001</v>
      </c>
    </row>
    <row r="904" spans="1:7" ht="13.9">
      <c r="A904" s="2" t="s">
        <v>15126</v>
      </c>
      <c r="B904" s="2" t="s">
        <v>15955</v>
      </c>
      <c r="C904" s="2" t="s">
        <v>15549</v>
      </c>
      <c r="D904" s="2" t="s">
        <v>14975</v>
      </c>
      <c r="E904" s="2">
        <v>-4.2726949E-2</v>
      </c>
      <c r="F904" s="2">
        <v>0.13468886299999999</v>
      </c>
      <c r="G904" s="2">
        <v>0.75107133400000003</v>
      </c>
    </row>
    <row r="905" spans="1:7" ht="13.9">
      <c r="A905" s="2" t="s">
        <v>15126</v>
      </c>
      <c r="B905" s="2" t="s">
        <v>15956</v>
      </c>
      <c r="C905" s="2" t="s">
        <v>15549</v>
      </c>
      <c r="D905" s="2" t="s">
        <v>14975</v>
      </c>
      <c r="E905" s="2">
        <v>-7.775059E-3</v>
      </c>
      <c r="F905" s="2">
        <v>0.141416868</v>
      </c>
      <c r="G905" s="2">
        <v>0.95615462299999998</v>
      </c>
    </row>
    <row r="906" spans="1:7" ht="13.9">
      <c r="A906" s="2" t="s">
        <v>15126</v>
      </c>
      <c r="B906" s="2" t="s">
        <v>15957</v>
      </c>
      <c r="C906" s="2" t="s">
        <v>15549</v>
      </c>
      <c r="D906" s="2" t="s">
        <v>14975</v>
      </c>
      <c r="E906" s="2">
        <v>6.1483359000000001E-2</v>
      </c>
      <c r="F906" s="2">
        <v>0.1326502</v>
      </c>
      <c r="G906" s="2">
        <v>0.64300606199999999</v>
      </c>
    </row>
    <row r="907" spans="1:7" ht="13.9">
      <c r="A907" s="2" t="s">
        <v>15126</v>
      </c>
      <c r="B907" s="2" t="s">
        <v>15958</v>
      </c>
      <c r="C907" s="2" t="s">
        <v>15549</v>
      </c>
      <c r="D907" s="2" t="s">
        <v>14975</v>
      </c>
      <c r="E907" s="2">
        <v>-8.7883319000000001E-2</v>
      </c>
      <c r="F907" s="2">
        <v>0.13443693100000001</v>
      </c>
      <c r="G907" s="2">
        <v>0.51329601000000002</v>
      </c>
    </row>
    <row r="908" spans="1:7" ht="13.9">
      <c r="A908" s="2" t="s">
        <v>15126</v>
      </c>
      <c r="B908" s="2" t="s">
        <v>15959</v>
      </c>
      <c r="C908" s="2" t="s">
        <v>15549</v>
      </c>
      <c r="D908" s="2" t="s">
        <v>14975</v>
      </c>
      <c r="E908" s="2">
        <v>0.16553480100000001</v>
      </c>
      <c r="F908" s="2">
        <v>0.137545105</v>
      </c>
      <c r="G908" s="2">
        <v>0.22878495200000001</v>
      </c>
    </row>
    <row r="909" spans="1:7" ht="13.9">
      <c r="A909" s="2" t="s">
        <v>15126</v>
      </c>
      <c r="B909" s="2" t="s">
        <v>15938</v>
      </c>
      <c r="C909" s="2" t="s">
        <v>15549</v>
      </c>
      <c r="D909" s="2" t="s">
        <v>14975</v>
      </c>
      <c r="E909" s="2">
        <v>-6.0002845999999999E-2</v>
      </c>
      <c r="F909" s="2">
        <v>0.135084184</v>
      </c>
      <c r="G909" s="2">
        <v>0.65690627700000004</v>
      </c>
    </row>
    <row r="910" spans="1:7" ht="13.9">
      <c r="A910" s="2" t="s">
        <v>15126</v>
      </c>
      <c r="B910" s="2" t="s">
        <v>15941</v>
      </c>
      <c r="C910" s="2" t="s">
        <v>15549</v>
      </c>
      <c r="D910" s="2" t="s">
        <v>14975</v>
      </c>
      <c r="E910" s="2">
        <v>-1.3271233E-2</v>
      </c>
      <c r="F910" s="2">
        <v>0.14302299900000001</v>
      </c>
      <c r="G910" s="2">
        <v>0.92606968199999995</v>
      </c>
    </row>
    <row r="911" spans="1:7" ht="13.9">
      <c r="A911" s="2" t="s">
        <v>15126</v>
      </c>
      <c r="B911" s="2" t="s">
        <v>15943</v>
      </c>
      <c r="C911" s="2" t="s">
        <v>15549</v>
      </c>
      <c r="D911" s="2" t="s">
        <v>14975</v>
      </c>
      <c r="E911" s="2">
        <v>-9.2636741999999994E-2</v>
      </c>
      <c r="F911" s="2">
        <v>0.13450218</v>
      </c>
      <c r="G911" s="2">
        <v>0.49098825600000001</v>
      </c>
    </row>
    <row r="912" spans="1:7" ht="13.9">
      <c r="A912" s="2" t="s">
        <v>15126</v>
      </c>
      <c r="B912" s="2" t="s">
        <v>15960</v>
      </c>
      <c r="C912" s="2" t="s">
        <v>15549</v>
      </c>
      <c r="D912" s="2" t="s">
        <v>14975</v>
      </c>
      <c r="E912" s="2">
        <v>-6.6058353E-2</v>
      </c>
      <c r="F912" s="2">
        <v>0.13970039300000001</v>
      </c>
      <c r="G912" s="2">
        <v>0.63631497599999998</v>
      </c>
    </row>
    <row r="913" spans="1:7" ht="13.9">
      <c r="A913" s="2" t="s">
        <v>15126</v>
      </c>
      <c r="B913" s="2" t="s">
        <v>15961</v>
      </c>
      <c r="C913" s="2" t="s">
        <v>15549</v>
      </c>
      <c r="D913" s="2" t="s">
        <v>14975</v>
      </c>
      <c r="E913" s="2">
        <v>6.3644922000000007E-2</v>
      </c>
      <c r="F913" s="2">
        <v>0.131796199</v>
      </c>
      <c r="G913" s="2">
        <v>0.62916384800000003</v>
      </c>
    </row>
    <row r="914" spans="1:7" ht="13.9">
      <c r="A914" s="2" t="s">
        <v>15126</v>
      </c>
      <c r="B914" s="2" t="s">
        <v>15962</v>
      </c>
      <c r="C914" s="2" t="s">
        <v>15549</v>
      </c>
      <c r="D914" s="2" t="s">
        <v>14975</v>
      </c>
      <c r="E914" s="2">
        <v>0.184727118</v>
      </c>
      <c r="F914" s="2">
        <v>0.138582026</v>
      </c>
      <c r="G914" s="2">
        <v>0.18253825100000001</v>
      </c>
    </row>
    <row r="915" spans="1:7" ht="13.9">
      <c r="A915" s="2" t="s">
        <v>15126</v>
      </c>
      <c r="B915" s="2" t="s">
        <v>15946</v>
      </c>
      <c r="C915" s="2" t="s">
        <v>15549</v>
      </c>
      <c r="D915" s="2" t="s">
        <v>14975</v>
      </c>
      <c r="E915" s="2">
        <v>0.28832442899999999</v>
      </c>
      <c r="F915" s="2">
        <v>0.220331787</v>
      </c>
      <c r="G915" s="2">
        <v>0.19067257000000001</v>
      </c>
    </row>
    <row r="916" spans="1:7" ht="13.9">
      <c r="A916" s="2" t="s">
        <v>15126</v>
      </c>
      <c r="B916" s="2" t="s">
        <v>15947</v>
      </c>
      <c r="C916" s="2" t="s">
        <v>15549</v>
      </c>
      <c r="D916" s="2" t="s">
        <v>14975</v>
      </c>
      <c r="E916" s="2">
        <v>-2.489748E-2</v>
      </c>
      <c r="F916" s="2">
        <v>0.14350495399999999</v>
      </c>
      <c r="G916" s="2">
        <v>0.86226187600000004</v>
      </c>
    </row>
    <row r="917" spans="1:7" ht="13.9">
      <c r="A917" s="2" t="s">
        <v>15126</v>
      </c>
      <c r="B917" s="2" t="s">
        <v>15564</v>
      </c>
      <c r="C917" s="2" t="s">
        <v>15549</v>
      </c>
      <c r="D917" s="2" t="s">
        <v>14975</v>
      </c>
      <c r="E917" s="2">
        <v>-0.29312498999999997</v>
      </c>
      <c r="F917" s="2">
        <v>0.148461861</v>
      </c>
      <c r="G917" s="2">
        <v>4.8334831000000002E-2</v>
      </c>
    </row>
    <row r="918" spans="1:7" ht="13.9">
      <c r="A918" s="2" t="s">
        <v>15126</v>
      </c>
      <c r="B918" s="2" t="s">
        <v>15949</v>
      </c>
      <c r="C918" s="2" t="s">
        <v>15549</v>
      </c>
      <c r="D918" s="2" t="s">
        <v>14975</v>
      </c>
      <c r="E918" s="2">
        <v>0.23490881299999999</v>
      </c>
      <c r="F918" s="2">
        <v>0.13528117200000001</v>
      </c>
      <c r="G918" s="2">
        <v>8.2484531E-2</v>
      </c>
    </row>
    <row r="919" spans="1:7" ht="13.9">
      <c r="A919" s="2" t="s">
        <v>15126</v>
      </c>
      <c r="B919" s="2" t="s">
        <v>15963</v>
      </c>
      <c r="C919" s="2" t="s">
        <v>15549</v>
      </c>
      <c r="D919" s="2" t="s">
        <v>14975</v>
      </c>
      <c r="E919" s="2">
        <v>0.15678662400000001</v>
      </c>
      <c r="F919" s="2">
        <v>0.14594460500000001</v>
      </c>
      <c r="G919" s="2">
        <v>0.28269335699999998</v>
      </c>
    </row>
    <row r="920" spans="1:7" ht="13.9">
      <c r="A920" s="2" t="s">
        <v>15126</v>
      </c>
      <c r="B920" s="2" t="s">
        <v>15964</v>
      </c>
      <c r="C920" s="2" t="s">
        <v>15549</v>
      </c>
      <c r="D920" s="2" t="s">
        <v>14975</v>
      </c>
      <c r="E920" s="2">
        <v>-3.5328230000000002E-2</v>
      </c>
      <c r="F920" s="2">
        <v>0.188828783</v>
      </c>
      <c r="G920" s="2">
        <v>0.85158901799999998</v>
      </c>
    </row>
    <row r="921" spans="1:7" ht="13.9">
      <c r="A921" s="2" t="s">
        <v>15126</v>
      </c>
      <c r="B921" s="2" t="s">
        <v>15965</v>
      </c>
      <c r="C921" s="2" t="s">
        <v>15549</v>
      </c>
      <c r="D921" s="2" t="s">
        <v>14975</v>
      </c>
      <c r="E921" s="2">
        <v>-0.24239490299999999</v>
      </c>
      <c r="F921" s="2">
        <v>0.141072854</v>
      </c>
      <c r="G921" s="2">
        <v>8.5755584999999995E-2</v>
      </c>
    </row>
    <row r="922" spans="1:7" ht="13.9">
      <c r="A922" s="2" t="s">
        <v>15126</v>
      </c>
      <c r="B922" s="2" t="s">
        <v>15966</v>
      </c>
      <c r="C922" s="2" t="s">
        <v>15549</v>
      </c>
      <c r="D922" s="2" t="s">
        <v>15006</v>
      </c>
      <c r="E922" s="2">
        <v>-6.8801428915413201E-2</v>
      </c>
      <c r="F922" s="2">
        <v>0.14612187040360999</v>
      </c>
      <c r="G922" s="2">
        <v>0.63774811864409697</v>
      </c>
    </row>
    <row r="923" spans="1:7" ht="13.9">
      <c r="A923" s="2" t="s">
        <v>15126</v>
      </c>
      <c r="B923" s="2" t="s">
        <v>15548</v>
      </c>
      <c r="C923" s="2" t="s">
        <v>15549</v>
      </c>
      <c r="D923" s="2" t="s">
        <v>15006</v>
      </c>
      <c r="E923" s="2">
        <v>-7.9749131189471995E-2</v>
      </c>
      <c r="F923" s="2">
        <v>0.132039870387541</v>
      </c>
      <c r="G923" s="2">
        <v>0.54585849873477998</v>
      </c>
    </row>
    <row r="924" spans="1:7" ht="13.9">
      <c r="A924" s="2" t="s">
        <v>15126</v>
      </c>
      <c r="B924" s="2" t="s">
        <v>15929</v>
      </c>
      <c r="C924" s="2" t="s">
        <v>15549</v>
      </c>
      <c r="D924" s="2" t="s">
        <v>15006</v>
      </c>
      <c r="E924" s="2">
        <v>-0.11149304755586401</v>
      </c>
      <c r="F924" s="2">
        <v>0.13114219710504699</v>
      </c>
      <c r="G924" s="2">
        <v>0.395231062104898</v>
      </c>
    </row>
    <row r="925" spans="1:7" ht="13.9">
      <c r="A925" s="2" t="s">
        <v>15126</v>
      </c>
      <c r="B925" s="2" t="s">
        <v>15967</v>
      </c>
      <c r="C925" s="2" t="s">
        <v>15549</v>
      </c>
      <c r="D925" s="2" t="s">
        <v>15006</v>
      </c>
      <c r="E925" s="2">
        <v>0.15402487953365099</v>
      </c>
      <c r="F925" s="2">
        <v>0.14144222670145001</v>
      </c>
      <c r="G925" s="2">
        <v>0.27617167392102998</v>
      </c>
    </row>
    <row r="926" spans="1:7" ht="13.9">
      <c r="A926" s="2" t="s">
        <v>15126</v>
      </c>
      <c r="B926" s="2" t="s">
        <v>15968</v>
      </c>
      <c r="C926" s="2" t="s">
        <v>15549</v>
      </c>
      <c r="D926" s="2" t="s">
        <v>15006</v>
      </c>
      <c r="E926" s="2">
        <v>-2.20594051646555E-3</v>
      </c>
      <c r="F926" s="2">
        <v>0.144150176268869</v>
      </c>
      <c r="G926" s="2">
        <v>0.98779039172356398</v>
      </c>
    </row>
    <row r="927" spans="1:7" ht="13.9">
      <c r="A927" s="2" t="s">
        <v>15126</v>
      </c>
      <c r="B927" s="2" t="s">
        <v>15969</v>
      </c>
      <c r="C927" s="2" t="s">
        <v>15549</v>
      </c>
      <c r="D927" s="2" t="s">
        <v>15006</v>
      </c>
      <c r="E927" s="2">
        <v>-1.7914074378731201E-2</v>
      </c>
      <c r="F927" s="2">
        <v>0.17307761282416501</v>
      </c>
      <c r="G927" s="2">
        <v>0.91756366674836998</v>
      </c>
    </row>
    <row r="928" spans="1:7" ht="13.9">
      <c r="A928" s="2" t="s">
        <v>15126</v>
      </c>
      <c r="B928" s="2" t="s">
        <v>15970</v>
      </c>
      <c r="C928" s="2" t="s">
        <v>15549</v>
      </c>
      <c r="D928" s="2" t="s">
        <v>15006</v>
      </c>
      <c r="E928" s="2">
        <v>7.0883519503079598E-2</v>
      </c>
      <c r="F928" s="2">
        <v>0.131861861529461</v>
      </c>
      <c r="G928" s="2">
        <v>0.59088159938861595</v>
      </c>
    </row>
    <row r="929" spans="1:7" ht="13.9">
      <c r="A929" s="2" t="s">
        <v>15126</v>
      </c>
      <c r="B929" s="2" t="s">
        <v>15971</v>
      </c>
      <c r="C929" s="2" t="s">
        <v>15549</v>
      </c>
      <c r="D929" s="2" t="s">
        <v>15006</v>
      </c>
      <c r="E929" s="2">
        <v>0.13255990320073499</v>
      </c>
      <c r="F929" s="2">
        <v>0.130538236559753</v>
      </c>
      <c r="G929" s="2">
        <v>0.30987366377944298</v>
      </c>
    </row>
    <row r="930" spans="1:7" ht="13.9">
      <c r="A930" s="2" t="s">
        <v>15126</v>
      </c>
      <c r="B930" s="2" t="s">
        <v>15972</v>
      </c>
      <c r="C930" s="2" t="s">
        <v>15549</v>
      </c>
      <c r="D930" s="2" t="s">
        <v>15006</v>
      </c>
      <c r="E930" s="2">
        <v>0.12680845735426299</v>
      </c>
      <c r="F930" s="2">
        <v>0.22306513759767699</v>
      </c>
      <c r="G930" s="2">
        <v>0.56970790177575303</v>
      </c>
    </row>
    <row r="931" spans="1:7" ht="13.9">
      <c r="A931" s="2" t="s">
        <v>15126</v>
      </c>
      <c r="B931" s="2" t="s">
        <v>15936</v>
      </c>
      <c r="C931" s="2" t="s">
        <v>15549</v>
      </c>
      <c r="D931" s="2" t="s">
        <v>15006</v>
      </c>
      <c r="E931" s="2">
        <v>-0.164363806694206</v>
      </c>
      <c r="F931" s="2">
        <v>0.13150390228029599</v>
      </c>
      <c r="G931" s="2">
        <v>0.21134419401166701</v>
      </c>
    </row>
    <row r="932" spans="1:7" ht="13.9">
      <c r="A932" s="2" t="s">
        <v>15126</v>
      </c>
      <c r="B932" s="2" t="s">
        <v>15943</v>
      </c>
      <c r="C932" s="2" t="s">
        <v>15549</v>
      </c>
      <c r="D932" s="2" t="s">
        <v>15006</v>
      </c>
      <c r="E932" s="2">
        <v>-9.2636741531885794E-2</v>
      </c>
      <c r="F932" s="2">
        <v>0.13450217987277699</v>
      </c>
      <c r="G932" s="2">
        <v>0.49098825574913502</v>
      </c>
    </row>
    <row r="933" spans="1:7" ht="13.9">
      <c r="A933" s="2" t="s">
        <v>15126</v>
      </c>
      <c r="B933" s="2" t="s">
        <v>15973</v>
      </c>
      <c r="C933" s="2" t="s">
        <v>15549</v>
      </c>
      <c r="D933" s="2" t="s">
        <v>15006</v>
      </c>
      <c r="E933" s="2">
        <v>-1.0782712936342399E-2</v>
      </c>
      <c r="F933" s="2">
        <v>0.134914537615279</v>
      </c>
      <c r="G933" s="2">
        <v>0.93629886044326005</v>
      </c>
    </row>
    <row r="934" spans="1:7" ht="13.9">
      <c r="A934" s="2" t="s">
        <v>15126</v>
      </c>
      <c r="B934" s="2" t="s">
        <v>15974</v>
      </c>
      <c r="C934" s="2" t="s">
        <v>15549</v>
      </c>
      <c r="D934" s="2" t="s">
        <v>15006</v>
      </c>
      <c r="E934" s="2">
        <v>2.24476266281484E-2</v>
      </c>
      <c r="F934" s="2">
        <v>0.13863041899271999</v>
      </c>
      <c r="G934" s="2">
        <v>0.87136550604991103</v>
      </c>
    </row>
    <row r="935" spans="1:7" ht="13.9">
      <c r="A935" s="2" t="s">
        <v>15126</v>
      </c>
      <c r="B935" s="2" t="s">
        <v>15975</v>
      </c>
      <c r="C935" s="2" t="s">
        <v>15549</v>
      </c>
      <c r="D935" s="2" t="s">
        <v>15006</v>
      </c>
      <c r="E935" s="2">
        <v>2.2729728562046199E-2</v>
      </c>
      <c r="F935" s="2">
        <v>0.15178686860497001</v>
      </c>
      <c r="G935" s="2">
        <v>0.88096370397174295</v>
      </c>
    </row>
    <row r="936" spans="1:7" ht="13.9">
      <c r="A936" s="2" t="s">
        <v>15126</v>
      </c>
      <c r="B936" s="2" t="s">
        <v>15976</v>
      </c>
      <c r="C936" s="2" t="s">
        <v>15549</v>
      </c>
      <c r="D936" s="2" t="s">
        <v>15006</v>
      </c>
      <c r="E936" s="2">
        <v>-6.7775243137105604E-2</v>
      </c>
      <c r="F936" s="2">
        <v>0.14572352212621001</v>
      </c>
      <c r="G936" s="2">
        <v>0.64186361507811096</v>
      </c>
    </row>
    <row r="937" spans="1:7" ht="13.9">
      <c r="A937" s="2" t="s">
        <v>15126</v>
      </c>
      <c r="B937" s="2" t="s">
        <v>15977</v>
      </c>
      <c r="C937" s="2" t="s">
        <v>15549</v>
      </c>
      <c r="D937" s="2" t="s">
        <v>15006</v>
      </c>
      <c r="E937" s="2">
        <v>-0.13298788651766999</v>
      </c>
      <c r="F937" s="2">
        <v>0.14489897232563301</v>
      </c>
      <c r="G937" s="2">
        <v>0.35872499265648</v>
      </c>
    </row>
    <row r="938" spans="1:7" ht="13.9">
      <c r="A938" s="2" t="s">
        <v>15126</v>
      </c>
      <c r="B938" s="2" t="s">
        <v>15978</v>
      </c>
      <c r="C938" s="2" t="s">
        <v>15549</v>
      </c>
      <c r="D938" s="2" t="s">
        <v>15006</v>
      </c>
      <c r="E938" s="2">
        <v>-0.12823410890502099</v>
      </c>
      <c r="F938" s="2">
        <v>0.15126797296349001</v>
      </c>
      <c r="G938" s="2">
        <v>0.39658942213209902</v>
      </c>
    </row>
    <row r="939" spans="1:7" ht="13.9">
      <c r="A939" s="2" t="s">
        <v>15126</v>
      </c>
      <c r="B939" s="2" t="s">
        <v>15798</v>
      </c>
      <c r="C939" s="2" t="s">
        <v>15549</v>
      </c>
      <c r="D939" s="2" t="s">
        <v>15006</v>
      </c>
      <c r="E939" s="2">
        <v>-4.1893669809035E-2</v>
      </c>
      <c r="F939" s="2">
        <v>0.15406559416489701</v>
      </c>
      <c r="G939" s="2">
        <v>0.78568276686972005</v>
      </c>
    </row>
    <row r="940" spans="1:7" ht="13.9">
      <c r="A940" s="2" t="s">
        <v>15126</v>
      </c>
      <c r="B940" s="2" t="s">
        <v>15979</v>
      </c>
      <c r="C940" s="2" t="s">
        <v>15549</v>
      </c>
      <c r="D940" s="2" t="s">
        <v>15006</v>
      </c>
      <c r="E940" s="2">
        <v>-0.117028760643233</v>
      </c>
      <c r="F940" s="2">
        <v>0.15890626463122501</v>
      </c>
      <c r="G940" s="2">
        <v>0.46144830191327801</v>
      </c>
    </row>
    <row r="941" spans="1:7" ht="13.9">
      <c r="A941" s="2" t="s">
        <v>15126</v>
      </c>
      <c r="B941" s="2" t="s">
        <v>15980</v>
      </c>
      <c r="C941" s="2" t="s">
        <v>15549</v>
      </c>
      <c r="D941" s="2" t="s">
        <v>15006</v>
      </c>
      <c r="E941" s="2">
        <v>-0.108711571109241</v>
      </c>
      <c r="F941" s="2">
        <v>0.148982180394888</v>
      </c>
      <c r="G941" s="2">
        <v>0.465576560160745</v>
      </c>
    </row>
    <row r="942" spans="1:7" ht="13.9">
      <c r="A942" s="2" t="s">
        <v>15126</v>
      </c>
      <c r="B942" s="2" t="s">
        <v>15981</v>
      </c>
      <c r="C942" s="2" t="s">
        <v>15549</v>
      </c>
      <c r="D942" s="2" t="s">
        <v>15006</v>
      </c>
      <c r="E942" s="2">
        <v>5.4388060743257499E-2</v>
      </c>
      <c r="F942" s="2">
        <v>0.14628561697099299</v>
      </c>
      <c r="G942" s="2">
        <v>0.71004650580700401</v>
      </c>
    </row>
    <row r="943" spans="1:7" ht="13.9">
      <c r="A943" s="2" t="s">
        <v>15126</v>
      </c>
      <c r="B943" s="2" t="s">
        <v>15562</v>
      </c>
      <c r="C943" s="2" t="s">
        <v>15549</v>
      </c>
      <c r="D943" s="2" t="s">
        <v>15006</v>
      </c>
      <c r="E943" s="2">
        <v>-7.4351143798554301E-2</v>
      </c>
      <c r="F943" s="2">
        <v>0.142322420458285</v>
      </c>
      <c r="G943" s="2">
        <v>0.601382507423741</v>
      </c>
    </row>
    <row r="944" spans="1:7" ht="13.9">
      <c r="A944" s="2" t="s">
        <v>15126</v>
      </c>
      <c r="B944" s="2" t="s">
        <v>15982</v>
      </c>
      <c r="C944" s="2" t="s">
        <v>15549</v>
      </c>
      <c r="D944" s="2" t="s">
        <v>15006</v>
      </c>
      <c r="E944" s="2">
        <v>6.2256355697734002E-2</v>
      </c>
      <c r="F944" s="2">
        <v>0.15513697595204401</v>
      </c>
      <c r="G944" s="2">
        <v>0.68819979862221003</v>
      </c>
    </row>
    <row r="945" spans="1:7" ht="13.9">
      <c r="A945" s="2" t="s">
        <v>15126</v>
      </c>
      <c r="B945" s="2" t="s">
        <v>15563</v>
      </c>
      <c r="C945" s="2" t="s">
        <v>15549</v>
      </c>
      <c r="D945" s="2" t="s">
        <v>15006</v>
      </c>
      <c r="E945" s="2">
        <v>-0.244431587668543</v>
      </c>
      <c r="F945" s="2">
        <v>0.25951140242630999</v>
      </c>
      <c r="G945" s="2">
        <v>0.34624818533331198</v>
      </c>
    </row>
    <row r="946" spans="1:7" ht="13.9">
      <c r="A946" s="2" t="s">
        <v>15126</v>
      </c>
      <c r="B946" s="2" t="s">
        <v>15983</v>
      </c>
      <c r="C946" s="2" t="s">
        <v>15549</v>
      </c>
      <c r="D946" s="2" t="s">
        <v>15006</v>
      </c>
      <c r="E946" s="2">
        <v>0.1901319735791</v>
      </c>
      <c r="F946" s="2">
        <v>0.22346831428651101</v>
      </c>
      <c r="G946" s="2">
        <v>0.39486770303855501</v>
      </c>
    </row>
    <row r="947" spans="1:7" ht="13.9">
      <c r="A947" s="2" t="s">
        <v>15126</v>
      </c>
      <c r="B947" s="2" t="s">
        <v>15947</v>
      </c>
      <c r="C947" s="2" t="s">
        <v>15549</v>
      </c>
      <c r="D947" s="2" t="s">
        <v>15006</v>
      </c>
      <c r="E947" s="2">
        <v>-2.4897479991667599E-2</v>
      </c>
      <c r="F947" s="2">
        <v>0.143504953980016</v>
      </c>
      <c r="G947" s="2">
        <v>0.86226187573530799</v>
      </c>
    </row>
    <row r="948" spans="1:7" ht="13.9">
      <c r="A948" s="2" t="s">
        <v>15126</v>
      </c>
      <c r="B948" s="2" t="s">
        <v>15948</v>
      </c>
      <c r="C948" s="2" t="s">
        <v>15549</v>
      </c>
      <c r="D948" s="2" t="s">
        <v>15006</v>
      </c>
      <c r="E948" s="2">
        <v>6.2276929772087E-2</v>
      </c>
      <c r="F948" s="2">
        <v>0.14489647487795801</v>
      </c>
      <c r="G948" s="2">
        <v>0.66733899972148403</v>
      </c>
    </row>
    <row r="949" spans="1:7" ht="13.9">
      <c r="A949" s="2" t="s">
        <v>15126</v>
      </c>
      <c r="B949" s="2" t="s">
        <v>15984</v>
      </c>
      <c r="C949" s="2" t="s">
        <v>15549</v>
      </c>
      <c r="D949" s="2" t="s">
        <v>15006</v>
      </c>
      <c r="E949" s="2">
        <v>-1.9058439946440801E-2</v>
      </c>
      <c r="F949" s="2">
        <v>0.147687866264269</v>
      </c>
      <c r="G949" s="2">
        <v>0.89732172421953504</v>
      </c>
    </row>
    <row r="950" spans="1:7" ht="13.9">
      <c r="A950" s="2" t="s">
        <v>15126</v>
      </c>
      <c r="B950" s="2" t="s">
        <v>15985</v>
      </c>
      <c r="C950" s="2" t="s">
        <v>15549</v>
      </c>
      <c r="D950" s="2" t="s">
        <v>15006</v>
      </c>
      <c r="E950" s="2">
        <v>-1.6250462710875501E-2</v>
      </c>
      <c r="F950" s="2">
        <v>0.144671866994595</v>
      </c>
      <c r="G950" s="2">
        <v>0.91056465004005505</v>
      </c>
    </row>
    <row r="951" spans="1:7" ht="13.9">
      <c r="A951" s="2" t="s">
        <v>15126</v>
      </c>
      <c r="B951" s="2" t="s">
        <v>15810</v>
      </c>
      <c r="C951" s="2" t="s">
        <v>15549</v>
      </c>
      <c r="D951" s="2" t="s">
        <v>15006</v>
      </c>
      <c r="E951" s="2">
        <v>-0.15881512817843299</v>
      </c>
      <c r="F951" s="2">
        <v>0.192682061047727</v>
      </c>
      <c r="G951" s="2">
        <v>0.40980654598543897</v>
      </c>
    </row>
    <row r="952" spans="1:7" ht="13.9">
      <c r="A952" s="2" t="s">
        <v>15126</v>
      </c>
      <c r="B952" s="2" t="s">
        <v>15811</v>
      </c>
      <c r="C952" s="2" t="s">
        <v>15549</v>
      </c>
      <c r="D952" s="2" t="s">
        <v>15006</v>
      </c>
      <c r="E952" s="2">
        <v>2.7717571450049001E-2</v>
      </c>
      <c r="F952" s="2">
        <v>0.15284926698245899</v>
      </c>
      <c r="G952" s="2">
        <v>0.85610129958837999</v>
      </c>
    </row>
    <row r="953" spans="1:7" ht="13.9">
      <c r="A953" s="2" t="s">
        <v>15126</v>
      </c>
      <c r="B953" s="2" t="s">
        <v>15986</v>
      </c>
      <c r="C953" s="2" t="s">
        <v>15549</v>
      </c>
      <c r="D953" s="2" t="s">
        <v>15006</v>
      </c>
      <c r="E953" s="2">
        <v>5.9046657130144703E-2</v>
      </c>
      <c r="F953" s="2">
        <v>0.14514315193862101</v>
      </c>
      <c r="G953" s="2">
        <v>0.68414262516199398</v>
      </c>
    </row>
    <row r="954" spans="1:7" ht="13.9">
      <c r="A954" s="2" t="s">
        <v>15126</v>
      </c>
      <c r="B954" s="2" t="s">
        <v>15987</v>
      </c>
      <c r="C954" s="2" t="s">
        <v>15549</v>
      </c>
      <c r="D954" s="2" t="s">
        <v>15006</v>
      </c>
      <c r="E954" s="2">
        <v>0.32423024367396802</v>
      </c>
      <c r="F954" s="2">
        <v>0.217364348179549</v>
      </c>
      <c r="G954" s="2">
        <v>0.13579247533427899</v>
      </c>
    </row>
    <row r="955" spans="1:7" ht="13.9">
      <c r="A955" s="2" t="s">
        <v>15126</v>
      </c>
      <c r="B955" s="2" t="s">
        <v>15988</v>
      </c>
      <c r="C955" s="2" t="s">
        <v>15549</v>
      </c>
      <c r="D955" s="2" t="s">
        <v>14946</v>
      </c>
      <c r="E955" s="2">
        <v>0.30285347200000001</v>
      </c>
      <c r="F955" s="2">
        <v>0.13488181199999999</v>
      </c>
      <c r="G955" s="2">
        <v>2.4747292000000001E-2</v>
      </c>
    </row>
    <row r="956" spans="1:7" ht="13.9">
      <c r="A956" s="2" t="s">
        <v>15126</v>
      </c>
      <c r="B956" s="2" t="s">
        <v>15780</v>
      </c>
      <c r="C956" s="2" t="s">
        <v>15549</v>
      </c>
      <c r="D956" s="2" t="s">
        <v>14946</v>
      </c>
      <c r="E956" s="2">
        <v>0.164435892</v>
      </c>
      <c r="F956" s="2">
        <v>0.17954745599999999</v>
      </c>
      <c r="G956" s="2">
        <v>0.35975330300000002</v>
      </c>
    </row>
    <row r="957" spans="1:7" ht="13.9">
      <c r="A957" s="2" t="s">
        <v>15126</v>
      </c>
      <c r="B957" s="2" t="s">
        <v>15552</v>
      </c>
      <c r="C957" s="2" t="s">
        <v>15549</v>
      </c>
      <c r="D957" s="2" t="s">
        <v>14946</v>
      </c>
      <c r="E957" s="2">
        <v>2.9437700000000001E-2</v>
      </c>
      <c r="F957" s="2">
        <v>0.175654853</v>
      </c>
      <c r="G957" s="2">
        <v>0.86690716899999998</v>
      </c>
    </row>
    <row r="958" spans="1:7" ht="13.9">
      <c r="A958" s="2" t="s">
        <v>15126</v>
      </c>
      <c r="B958" s="2" t="s">
        <v>15989</v>
      </c>
      <c r="C958" s="2" t="s">
        <v>15549</v>
      </c>
      <c r="D958" s="2" t="s">
        <v>14946</v>
      </c>
      <c r="E958" s="2">
        <v>5.2417488999999998E-2</v>
      </c>
      <c r="F958" s="2">
        <v>0.17392742899999999</v>
      </c>
      <c r="G958" s="2">
        <v>0.76312807199999999</v>
      </c>
    </row>
    <row r="959" spans="1:7" ht="13.9">
      <c r="A959" s="2" t="s">
        <v>15126</v>
      </c>
      <c r="B959" s="2" t="s">
        <v>15990</v>
      </c>
      <c r="C959" s="2" t="s">
        <v>15549</v>
      </c>
      <c r="D959" s="2" t="s">
        <v>14946</v>
      </c>
      <c r="E959" s="2">
        <v>6.8191243999999998E-2</v>
      </c>
      <c r="F959" s="2">
        <v>0.114993471</v>
      </c>
      <c r="G959" s="2">
        <v>0.55318047599999998</v>
      </c>
    </row>
    <row r="960" spans="1:7" ht="13.9">
      <c r="A960" s="2" t="s">
        <v>15126</v>
      </c>
      <c r="B960" s="2" t="s">
        <v>15991</v>
      </c>
      <c r="C960" s="2" t="s">
        <v>15549</v>
      </c>
      <c r="D960" s="2" t="s">
        <v>14946</v>
      </c>
      <c r="E960" s="2">
        <v>0.16276532299999999</v>
      </c>
      <c r="F960" s="2">
        <v>0.127741559</v>
      </c>
      <c r="G960" s="2">
        <v>0.202600788</v>
      </c>
    </row>
    <row r="961" spans="1:7" ht="13.9">
      <c r="A961" s="2" t="s">
        <v>15126</v>
      </c>
      <c r="B961" s="2" t="s">
        <v>15992</v>
      </c>
      <c r="C961" s="2" t="s">
        <v>15549</v>
      </c>
      <c r="D961" s="2" t="s">
        <v>14946</v>
      </c>
      <c r="E961" s="2">
        <v>-3.4972386000000001E-2</v>
      </c>
      <c r="F961" s="2">
        <v>0.13426303000000001</v>
      </c>
      <c r="G961" s="2">
        <v>0.79449611499999995</v>
      </c>
    </row>
    <row r="962" spans="1:7" ht="13.9">
      <c r="A962" s="2" t="s">
        <v>15126</v>
      </c>
      <c r="B962" s="2" t="s">
        <v>15993</v>
      </c>
      <c r="C962" s="2" t="s">
        <v>15549</v>
      </c>
      <c r="D962" s="2" t="s">
        <v>14946</v>
      </c>
      <c r="E962" s="2">
        <v>-0.124835875</v>
      </c>
      <c r="F962" s="2">
        <v>0.131561241</v>
      </c>
      <c r="G962" s="2">
        <v>0.34268147300000001</v>
      </c>
    </row>
    <row r="963" spans="1:7" ht="13.9">
      <c r="A963" s="2" t="s">
        <v>15126</v>
      </c>
      <c r="B963" s="2" t="s">
        <v>15554</v>
      </c>
      <c r="C963" s="2" t="s">
        <v>15549</v>
      </c>
      <c r="D963" s="2" t="s">
        <v>14946</v>
      </c>
      <c r="E963" s="2">
        <v>8.5902653999999995E-2</v>
      </c>
      <c r="F963" s="2">
        <v>0.12807000599999999</v>
      </c>
      <c r="G963" s="2">
        <v>0.50238131200000002</v>
      </c>
    </row>
    <row r="964" spans="1:7" ht="13.9">
      <c r="A964" s="2" t="s">
        <v>15126</v>
      </c>
      <c r="B964" s="2" t="s">
        <v>15994</v>
      </c>
      <c r="C964" s="2" t="s">
        <v>15549</v>
      </c>
      <c r="D964" s="2" t="s">
        <v>14946</v>
      </c>
      <c r="E964" s="2">
        <v>-2.1455576000000001E-2</v>
      </c>
      <c r="F964" s="2">
        <v>0.130862173</v>
      </c>
      <c r="G964" s="2">
        <v>0.86976615700000004</v>
      </c>
    </row>
    <row r="965" spans="1:7" ht="13.9">
      <c r="A965" s="2" t="s">
        <v>15126</v>
      </c>
      <c r="B965" s="2" t="s">
        <v>15995</v>
      </c>
      <c r="C965" s="2" t="s">
        <v>15549</v>
      </c>
      <c r="D965" s="2" t="s">
        <v>14946</v>
      </c>
      <c r="E965" s="2">
        <v>0.155459394</v>
      </c>
      <c r="F965" s="2">
        <v>0.120748402</v>
      </c>
      <c r="G965" s="2">
        <v>0.19793211199999999</v>
      </c>
    </row>
    <row r="966" spans="1:7" ht="13.9">
      <c r="A966" s="2" t="s">
        <v>15126</v>
      </c>
      <c r="B966" s="2" t="s">
        <v>15996</v>
      </c>
      <c r="C966" s="2" t="s">
        <v>15549</v>
      </c>
      <c r="D966" s="2" t="s">
        <v>14946</v>
      </c>
      <c r="E966" s="2">
        <v>0.12938871399999999</v>
      </c>
      <c r="F966" s="2">
        <v>0.12813308900000001</v>
      </c>
      <c r="G966" s="2">
        <v>0.31259141800000001</v>
      </c>
    </row>
    <row r="967" spans="1:7" ht="13.9">
      <c r="A967" s="2" t="s">
        <v>15126</v>
      </c>
      <c r="B967" s="2" t="s">
        <v>15997</v>
      </c>
      <c r="C967" s="2" t="s">
        <v>15549</v>
      </c>
      <c r="D967" s="2" t="s">
        <v>14946</v>
      </c>
      <c r="E967" s="2">
        <v>1.3598241E-2</v>
      </c>
      <c r="F967" s="2">
        <v>0.139550122</v>
      </c>
      <c r="G967" s="2">
        <v>0.92237426300000003</v>
      </c>
    </row>
    <row r="968" spans="1:7" ht="13.9">
      <c r="A968" s="2" t="s">
        <v>15126</v>
      </c>
      <c r="B968" s="2" t="s">
        <v>15998</v>
      </c>
      <c r="C968" s="2" t="s">
        <v>15549</v>
      </c>
      <c r="D968" s="2" t="s">
        <v>14946</v>
      </c>
      <c r="E968" s="2">
        <v>2.4116162999999999E-2</v>
      </c>
      <c r="F968" s="2">
        <v>0.13834819100000001</v>
      </c>
      <c r="G968" s="2">
        <v>0.86161791899999995</v>
      </c>
    </row>
    <row r="969" spans="1:7" ht="13.9">
      <c r="A969" s="2" t="s">
        <v>15126</v>
      </c>
      <c r="B969" s="2" t="s">
        <v>15999</v>
      </c>
      <c r="C969" s="2" t="s">
        <v>15549</v>
      </c>
      <c r="D969" s="2" t="s">
        <v>14946</v>
      </c>
      <c r="E969" s="2">
        <v>-3.7888948999999998E-2</v>
      </c>
      <c r="F969" s="2">
        <v>0.10813883000000001</v>
      </c>
      <c r="G969" s="2">
        <v>0.72605862700000001</v>
      </c>
    </row>
    <row r="970" spans="1:7" ht="13.9">
      <c r="A970" s="2" t="s">
        <v>15126</v>
      </c>
      <c r="B970" s="2" t="s">
        <v>16000</v>
      </c>
      <c r="C970" s="2" t="s">
        <v>15549</v>
      </c>
      <c r="D970" s="2" t="s">
        <v>14946</v>
      </c>
      <c r="E970" s="2">
        <v>-2.9742206E-2</v>
      </c>
      <c r="F970" s="2">
        <v>0.13555122</v>
      </c>
      <c r="G970" s="2">
        <v>0.82632543599999997</v>
      </c>
    </row>
    <row r="971" spans="1:7" ht="13.9">
      <c r="A971" s="2" t="s">
        <v>15126</v>
      </c>
      <c r="B971" s="2" t="s">
        <v>16001</v>
      </c>
      <c r="C971" s="2" t="s">
        <v>15549</v>
      </c>
      <c r="D971" s="2" t="s">
        <v>14946</v>
      </c>
      <c r="E971" s="2">
        <v>6.9547092000000005E-2</v>
      </c>
      <c r="F971" s="2">
        <v>0.12781371799999999</v>
      </c>
      <c r="G971" s="2">
        <v>0.58635302199999995</v>
      </c>
    </row>
    <row r="972" spans="1:7" ht="13.9">
      <c r="A972" s="2" t="s">
        <v>15126</v>
      </c>
      <c r="B972" s="2" t="s">
        <v>15979</v>
      </c>
      <c r="C972" s="2" t="s">
        <v>15549</v>
      </c>
      <c r="D972" s="2" t="s">
        <v>14946</v>
      </c>
      <c r="E972" s="2">
        <v>-0.117028761</v>
      </c>
      <c r="F972" s="2">
        <v>0.15890626499999999</v>
      </c>
      <c r="G972" s="2">
        <v>0.46144830199999998</v>
      </c>
    </row>
    <row r="973" spans="1:7" ht="13.9">
      <c r="A973" s="2" t="s">
        <v>15126</v>
      </c>
      <c r="B973" s="2" t="s">
        <v>16002</v>
      </c>
      <c r="C973" s="2" t="s">
        <v>15549</v>
      </c>
      <c r="D973" s="2" t="s">
        <v>14946</v>
      </c>
      <c r="E973" s="2">
        <v>3.5892729999999998E-2</v>
      </c>
      <c r="F973" s="2">
        <v>0.14933247499999999</v>
      </c>
      <c r="G973" s="2">
        <v>0.81005545800000001</v>
      </c>
    </row>
    <row r="974" spans="1:7" ht="13.9">
      <c r="A974" s="2" t="s">
        <v>15126</v>
      </c>
      <c r="B974" s="2" t="s">
        <v>16003</v>
      </c>
      <c r="C974" s="2" t="s">
        <v>15549</v>
      </c>
      <c r="D974" s="2" t="s">
        <v>14946</v>
      </c>
      <c r="E974" s="2">
        <v>0.14846047600000001</v>
      </c>
      <c r="F974" s="2">
        <v>0.152573504</v>
      </c>
      <c r="G974" s="2">
        <v>0.33053227200000002</v>
      </c>
    </row>
    <row r="975" spans="1:7" ht="13.9">
      <c r="A975" s="2" t="s">
        <v>15126</v>
      </c>
      <c r="B975" s="2" t="s">
        <v>16004</v>
      </c>
      <c r="C975" s="2" t="s">
        <v>15549</v>
      </c>
      <c r="D975" s="2" t="s">
        <v>14946</v>
      </c>
      <c r="E975" s="2">
        <v>0.109775886</v>
      </c>
      <c r="F975" s="2">
        <v>0.144295915</v>
      </c>
      <c r="G975" s="2">
        <v>0.446794943</v>
      </c>
    </row>
    <row r="976" spans="1:7" ht="13.9">
      <c r="A976" s="2" t="s">
        <v>15126</v>
      </c>
      <c r="B976" s="2" t="s">
        <v>16005</v>
      </c>
      <c r="C976" s="2" t="s">
        <v>15549</v>
      </c>
      <c r="D976" s="2" t="s">
        <v>14946</v>
      </c>
      <c r="E976" s="2">
        <v>0.207645994</v>
      </c>
      <c r="F976" s="2">
        <v>0.20796540199999999</v>
      </c>
      <c r="G976" s="2">
        <v>0.31805434999999999</v>
      </c>
    </row>
    <row r="977" spans="1:7" ht="13.9">
      <c r="A977" s="2" t="s">
        <v>15126</v>
      </c>
      <c r="B977" s="2" t="s">
        <v>16006</v>
      </c>
      <c r="C977" s="2" t="s">
        <v>15549</v>
      </c>
      <c r="D977" s="2" t="s">
        <v>14946</v>
      </c>
      <c r="E977" s="2">
        <v>0.116167356</v>
      </c>
      <c r="F977" s="2">
        <v>0.14359803700000001</v>
      </c>
      <c r="G977" s="2">
        <v>0.41852898799999999</v>
      </c>
    </row>
    <row r="978" spans="1:7" ht="13.9">
      <c r="A978" s="2" t="s">
        <v>15126</v>
      </c>
      <c r="B978" s="2" t="s">
        <v>16007</v>
      </c>
      <c r="C978" s="2" t="s">
        <v>15549</v>
      </c>
      <c r="D978" s="2" t="s">
        <v>14946</v>
      </c>
      <c r="E978" s="2">
        <v>-9.2795268E-2</v>
      </c>
      <c r="F978" s="2">
        <v>0.14862684100000001</v>
      </c>
      <c r="G978" s="2">
        <v>0.53239731199999996</v>
      </c>
    </row>
    <row r="979" spans="1:7" ht="13.9">
      <c r="A979" s="2" t="s">
        <v>15126</v>
      </c>
      <c r="B979" s="2" t="s">
        <v>16008</v>
      </c>
      <c r="C979" s="2" t="s">
        <v>15549</v>
      </c>
      <c r="D979" s="2" t="s">
        <v>14946</v>
      </c>
      <c r="E979" s="2">
        <v>-0.16114482299999999</v>
      </c>
      <c r="F979" s="2">
        <v>0.13219868100000001</v>
      </c>
      <c r="G979" s="2">
        <v>0.22285960899999999</v>
      </c>
    </row>
    <row r="980" spans="1:7" ht="13.9">
      <c r="A980" s="2" t="s">
        <v>15126</v>
      </c>
      <c r="B980" s="2" t="s">
        <v>16009</v>
      </c>
      <c r="C980" s="2" t="s">
        <v>15549</v>
      </c>
      <c r="D980" s="2" t="s">
        <v>14946</v>
      </c>
      <c r="E980" s="2">
        <v>6.6288004999999997E-2</v>
      </c>
      <c r="F980" s="2">
        <v>0.13219477900000001</v>
      </c>
      <c r="G980" s="2">
        <v>0.61606013599999998</v>
      </c>
    </row>
    <row r="981" spans="1:7" ht="13.9">
      <c r="A981" s="2" t="s">
        <v>15126</v>
      </c>
      <c r="B981" s="2" t="s">
        <v>16010</v>
      </c>
      <c r="C981" s="2" t="s">
        <v>15549</v>
      </c>
      <c r="D981" s="2" t="s">
        <v>14946</v>
      </c>
      <c r="E981" s="2">
        <v>-0.134040889</v>
      </c>
      <c r="F981" s="2">
        <v>0.136103523</v>
      </c>
      <c r="G981" s="2">
        <v>0.32470015899999999</v>
      </c>
    </row>
    <row r="982" spans="1:7" ht="13.9">
      <c r="A982" s="2" t="s">
        <v>15126</v>
      </c>
      <c r="B982" s="2" t="s">
        <v>16011</v>
      </c>
      <c r="C982" s="2" t="s">
        <v>15549</v>
      </c>
      <c r="D982" s="2" t="s">
        <v>14946</v>
      </c>
      <c r="E982" s="2">
        <v>-5.7836514999999998E-2</v>
      </c>
      <c r="F982" s="2">
        <v>0.161670071</v>
      </c>
      <c r="G982" s="2">
        <v>0.72053482300000005</v>
      </c>
    </row>
    <row r="983" spans="1:7" ht="13.9">
      <c r="A983" s="2" t="s">
        <v>15126</v>
      </c>
      <c r="B983" s="2" t="s">
        <v>16012</v>
      </c>
      <c r="C983" s="2" t="s">
        <v>15549</v>
      </c>
      <c r="D983" s="2" t="s">
        <v>14984</v>
      </c>
      <c r="E983" s="2">
        <v>0.177707892277644</v>
      </c>
      <c r="F983" s="2">
        <v>0.13181810527711699</v>
      </c>
      <c r="G983" s="2">
        <v>0.177616695898522</v>
      </c>
    </row>
    <row r="984" spans="1:7" ht="13.9">
      <c r="A984" s="2" t="s">
        <v>15126</v>
      </c>
      <c r="B984" s="2" t="s">
        <v>16013</v>
      </c>
      <c r="C984" s="2" t="s">
        <v>15549</v>
      </c>
      <c r="D984" s="2" t="s">
        <v>14984</v>
      </c>
      <c r="E984" s="2">
        <v>-6.0994862862340703E-2</v>
      </c>
      <c r="F984" s="2">
        <v>0.132649612611594</v>
      </c>
      <c r="G984" s="2">
        <v>0.64564587014817998</v>
      </c>
    </row>
    <row r="985" spans="1:7" ht="13.9">
      <c r="A985" s="2" t="s">
        <v>15126</v>
      </c>
      <c r="B985" s="2" t="s">
        <v>15548</v>
      </c>
      <c r="C985" s="2" t="s">
        <v>15549</v>
      </c>
      <c r="D985" s="2" t="s">
        <v>14984</v>
      </c>
      <c r="E985" s="2">
        <v>-7.9749131189471995E-2</v>
      </c>
      <c r="F985" s="2">
        <v>0.132039870387541</v>
      </c>
      <c r="G985" s="2">
        <v>0.54585849873477998</v>
      </c>
    </row>
    <row r="986" spans="1:7" ht="13.9">
      <c r="A986" s="2" t="s">
        <v>15126</v>
      </c>
      <c r="B986" s="2" t="s">
        <v>15930</v>
      </c>
      <c r="C986" s="2" t="s">
        <v>15549</v>
      </c>
      <c r="D986" s="2" t="s">
        <v>14984</v>
      </c>
      <c r="E986" s="2">
        <v>0.221614633369243</v>
      </c>
      <c r="F986" s="2">
        <v>0.150812347404751</v>
      </c>
      <c r="G986" s="2">
        <v>0.14170461038132201</v>
      </c>
    </row>
    <row r="987" spans="1:7" ht="13.9">
      <c r="A987" s="2" t="s">
        <v>15126</v>
      </c>
      <c r="B987" s="2" t="s">
        <v>15968</v>
      </c>
      <c r="C987" s="2" t="s">
        <v>15549</v>
      </c>
      <c r="D987" s="2" t="s">
        <v>14984</v>
      </c>
      <c r="E987" s="2">
        <v>-2.20594051646555E-3</v>
      </c>
      <c r="F987" s="2">
        <v>0.144150176268869</v>
      </c>
      <c r="G987" s="2">
        <v>0.98779039172356398</v>
      </c>
    </row>
    <row r="988" spans="1:7" ht="13.9">
      <c r="A988" s="2" t="s">
        <v>15126</v>
      </c>
      <c r="B988" s="2" t="s">
        <v>15776</v>
      </c>
      <c r="C988" s="2" t="s">
        <v>15549</v>
      </c>
      <c r="D988" s="2" t="s">
        <v>14984</v>
      </c>
      <c r="E988" s="2">
        <v>-0.139617617318128</v>
      </c>
      <c r="F988" s="2">
        <v>0.13258618214772599</v>
      </c>
      <c r="G988" s="2">
        <v>0.29232589496211497</v>
      </c>
    </row>
    <row r="989" spans="1:7" ht="13.9">
      <c r="A989" s="2" t="s">
        <v>15126</v>
      </c>
      <c r="B989" s="2" t="s">
        <v>15778</v>
      </c>
      <c r="C989" s="2" t="s">
        <v>15549</v>
      </c>
      <c r="D989" s="2" t="s">
        <v>14984</v>
      </c>
      <c r="E989" s="2">
        <v>-0.26588106128852601</v>
      </c>
      <c r="F989" s="2">
        <v>0.20957904448263501</v>
      </c>
      <c r="G989" s="2">
        <v>0.20456829534173099</v>
      </c>
    </row>
    <row r="990" spans="1:7" ht="13.9">
      <c r="A990" s="2" t="s">
        <v>15126</v>
      </c>
      <c r="B990" s="2" t="s">
        <v>15988</v>
      </c>
      <c r="C990" s="2" t="s">
        <v>15549</v>
      </c>
      <c r="D990" s="2" t="s">
        <v>14984</v>
      </c>
      <c r="E990" s="2">
        <v>0.302853472059393</v>
      </c>
      <c r="F990" s="2">
        <v>0.134881812130275</v>
      </c>
      <c r="G990" s="2">
        <v>2.4747291836148599E-2</v>
      </c>
    </row>
    <row r="991" spans="1:7" ht="13.9">
      <c r="A991" s="2" t="s">
        <v>15126</v>
      </c>
      <c r="B991" s="2" t="s">
        <v>16014</v>
      </c>
      <c r="C991" s="2" t="s">
        <v>15549</v>
      </c>
      <c r="D991" s="2" t="s">
        <v>14984</v>
      </c>
      <c r="E991" s="2">
        <v>0.20204518015947101</v>
      </c>
      <c r="F991" s="2">
        <v>0.17794563085848</v>
      </c>
      <c r="G991" s="2">
        <v>0.25619431915888802</v>
      </c>
    </row>
    <row r="992" spans="1:7" ht="13.9">
      <c r="A992" s="2" t="s">
        <v>15126</v>
      </c>
      <c r="B992" s="2" t="s">
        <v>15552</v>
      </c>
      <c r="C992" s="2" t="s">
        <v>15549</v>
      </c>
      <c r="D992" s="2" t="s">
        <v>14984</v>
      </c>
      <c r="E992" s="2">
        <v>2.9437699917923301E-2</v>
      </c>
      <c r="F992" s="2">
        <v>0.175654853229327</v>
      </c>
      <c r="G992" s="2">
        <v>0.86690716874456397</v>
      </c>
    </row>
    <row r="993" spans="1:7" ht="13.9">
      <c r="A993" s="2" t="s">
        <v>15126</v>
      </c>
      <c r="B993" s="2" t="s">
        <v>15782</v>
      </c>
      <c r="C993" s="2" t="s">
        <v>15549</v>
      </c>
      <c r="D993" s="2" t="s">
        <v>14984</v>
      </c>
      <c r="E993" s="2">
        <v>-3.4189591639629001E-2</v>
      </c>
      <c r="F993" s="2">
        <v>0.13670079458231299</v>
      </c>
      <c r="G993" s="2">
        <v>0.80250592644978502</v>
      </c>
    </row>
    <row r="994" spans="1:7" ht="13.9">
      <c r="A994" s="2" t="s">
        <v>15126</v>
      </c>
      <c r="B994" s="2" t="s">
        <v>16015</v>
      </c>
      <c r="C994" s="2" t="s">
        <v>15549</v>
      </c>
      <c r="D994" s="2" t="s">
        <v>14984</v>
      </c>
      <c r="E994" s="2">
        <v>0.18412028241710199</v>
      </c>
      <c r="F994" s="2">
        <v>0.201864133574129</v>
      </c>
      <c r="G994" s="2">
        <v>0.36171606222691599</v>
      </c>
    </row>
    <row r="995" spans="1:7" ht="13.9">
      <c r="A995" s="2" t="s">
        <v>15126</v>
      </c>
      <c r="B995" s="2" t="s">
        <v>16016</v>
      </c>
      <c r="C995" s="2" t="s">
        <v>15549</v>
      </c>
      <c r="D995" s="2" t="s">
        <v>14984</v>
      </c>
      <c r="E995" s="2">
        <v>0.109725548818282</v>
      </c>
      <c r="F995" s="2">
        <v>0.13247772079480599</v>
      </c>
      <c r="G995" s="2">
        <v>0.407525186309039</v>
      </c>
    </row>
    <row r="996" spans="1:7" ht="13.9">
      <c r="A996" s="2" t="s">
        <v>15126</v>
      </c>
      <c r="B996" s="2" t="s">
        <v>16017</v>
      </c>
      <c r="C996" s="2" t="s">
        <v>15549</v>
      </c>
      <c r="D996" s="2" t="s">
        <v>14984</v>
      </c>
      <c r="E996" s="2">
        <v>-0.12882107617563801</v>
      </c>
      <c r="F996" s="2">
        <v>0.13353864127217199</v>
      </c>
      <c r="G996" s="2">
        <v>0.334708793681946</v>
      </c>
    </row>
    <row r="997" spans="1:7" ht="13.9">
      <c r="A997" s="2" t="s">
        <v>15126</v>
      </c>
      <c r="B997" s="2" t="s">
        <v>16018</v>
      </c>
      <c r="C997" s="2" t="s">
        <v>15549</v>
      </c>
      <c r="D997" s="2" t="s">
        <v>14984</v>
      </c>
      <c r="E997" s="2">
        <v>-0.187471608442738</v>
      </c>
      <c r="F997" s="2">
        <v>0.144916095046702</v>
      </c>
      <c r="G997" s="2">
        <v>0.195784192224325</v>
      </c>
    </row>
    <row r="998" spans="1:7" ht="13.9">
      <c r="A998" s="2" t="s">
        <v>15126</v>
      </c>
      <c r="B998" s="2" t="s">
        <v>15959</v>
      </c>
      <c r="C998" s="2" t="s">
        <v>15549</v>
      </c>
      <c r="D998" s="2" t="s">
        <v>14984</v>
      </c>
      <c r="E998" s="2">
        <v>0.16553480055998099</v>
      </c>
      <c r="F998" s="2">
        <v>0.137545104593229</v>
      </c>
      <c r="G998" s="2">
        <v>0.22878495187303999</v>
      </c>
    </row>
    <row r="999" spans="1:7" ht="13.9">
      <c r="A999" s="2" t="s">
        <v>15126</v>
      </c>
      <c r="B999" s="2" t="s">
        <v>16019</v>
      </c>
      <c r="C999" s="2" t="s">
        <v>15549</v>
      </c>
      <c r="D999" s="2" t="s">
        <v>14984</v>
      </c>
      <c r="E999" s="2">
        <v>2.9485839339627298E-2</v>
      </c>
      <c r="F999" s="2">
        <v>0.13324664458952201</v>
      </c>
      <c r="G999" s="2">
        <v>0.82486845097162798</v>
      </c>
    </row>
    <row r="1000" spans="1:7" ht="13.9">
      <c r="A1000" s="2" t="s">
        <v>15126</v>
      </c>
      <c r="B1000" s="2" t="s">
        <v>16020</v>
      </c>
      <c r="C1000" s="2" t="s">
        <v>15549</v>
      </c>
      <c r="D1000" s="2" t="s">
        <v>14984</v>
      </c>
      <c r="E1000" s="2">
        <v>-2.9485839339627298E-2</v>
      </c>
      <c r="F1000" s="2">
        <v>0.13324664458952201</v>
      </c>
      <c r="G1000" s="2">
        <v>0.82486845097162798</v>
      </c>
    </row>
    <row r="1001" spans="1:7" ht="13.9">
      <c r="A1001" s="2" t="s">
        <v>15126</v>
      </c>
      <c r="B1001" s="2" t="s">
        <v>15937</v>
      </c>
      <c r="C1001" s="2" t="s">
        <v>15549</v>
      </c>
      <c r="D1001" s="2" t="s">
        <v>14984</v>
      </c>
      <c r="E1001" s="2">
        <v>-9.2873351861315706E-2</v>
      </c>
      <c r="F1001" s="2">
        <v>0.12542503110313699</v>
      </c>
      <c r="G1001" s="2">
        <v>0.45901544278056</v>
      </c>
    </row>
    <row r="1002" spans="1:7" ht="13.9">
      <c r="A1002" s="2" t="s">
        <v>15126</v>
      </c>
      <c r="B1002" s="2" t="s">
        <v>15941</v>
      </c>
      <c r="C1002" s="2" t="s">
        <v>15549</v>
      </c>
      <c r="D1002" s="2" t="s">
        <v>14984</v>
      </c>
      <c r="E1002" s="2">
        <v>-1.3271232569494E-2</v>
      </c>
      <c r="F1002" s="2">
        <v>0.14302299890143799</v>
      </c>
      <c r="G1002" s="2">
        <v>0.92606968178558802</v>
      </c>
    </row>
    <row r="1003" spans="1:7" ht="13.9">
      <c r="A1003" s="2" t="s">
        <v>15126</v>
      </c>
      <c r="B1003" s="2" t="s">
        <v>16021</v>
      </c>
      <c r="C1003" s="2" t="s">
        <v>15549</v>
      </c>
      <c r="D1003" s="2" t="s">
        <v>14984</v>
      </c>
      <c r="E1003" s="2">
        <v>-1.29495890715441E-2</v>
      </c>
      <c r="F1003" s="2">
        <v>0.17890576156575</v>
      </c>
      <c r="G1003" s="2">
        <v>0.94229776573761104</v>
      </c>
    </row>
    <row r="1004" spans="1:7" ht="13.9">
      <c r="A1004" s="2" t="s">
        <v>15126</v>
      </c>
      <c r="B1004" s="2" t="s">
        <v>16022</v>
      </c>
      <c r="C1004" s="2" t="s">
        <v>15549</v>
      </c>
      <c r="D1004" s="2" t="s">
        <v>14984</v>
      </c>
      <c r="E1004" s="2">
        <v>-0.14611143295960799</v>
      </c>
      <c r="F1004" s="2">
        <v>0.13567011461383</v>
      </c>
      <c r="G1004" s="2">
        <v>0.28149765422576101</v>
      </c>
    </row>
    <row r="1005" spans="1:7" ht="13.9">
      <c r="A1005" s="2" t="s">
        <v>15126</v>
      </c>
      <c r="B1005" s="2" t="s">
        <v>16023</v>
      </c>
      <c r="C1005" s="2" t="s">
        <v>15549</v>
      </c>
      <c r="D1005" s="2" t="s">
        <v>14984</v>
      </c>
      <c r="E1005" s="2">
        <v>8.6211530071539894E-2</v>
      </c>
      <c r="F1005" s="2">
        <v>0.127456004994174</v>
      </c>
      <c r="G1005" s="2">
        <v>0.498785281551412</v>
      </c>
    </row>
    <row r="1006" spans="1:7" ht="13.9">
      <c r="A1006" s="2" t="s">
        <v>15126</v>
      </c>
      <c r="B1006" s="2" t="s">
        <v>15974</v>
      </c>
      <c r="C1006" s="2" t="s">
        <v>15549</v>
      </c>
      <c r="D1006" s="2" t="s">
        <v>14984</v>
      </c>
      <c r="E1006" s="2">
        <v>2.24476266281484E-2</v>
      </c>
      <c r="F1006" s="2">
        <v>0.13863041899271999</v>
      </c>
      <c r="G1006" s="2">
        <v>0.87136550604991103</v>
      </c>
    </row>
    <row r="1007" spans="1:7" ht="13.9">
      <c r="A1007" s="2" t="s">
        <v>15126</v>
      </c>
      <c r="B1007" s="2" t="s">
        <v>16024</v>
      </c>
      <c r="C1007" s="2" t="s">
        <v>15549</v>
      </c>
      <c r="D1007" s="2" t="s">
        <v>14984</v>
      </c>
      <c r="E1007" s="2">
        <v>-2.4877174628564602E-3</v>
      </c>
      <c r="F1007" s="2">
        <v>0.13592797025835901</v>
      </c>
      <c r="G1007" s="2">
        <v>0.98539814470684595</v>
      </c>
    </row>
    <row r="1008" spans="1:7" ht="13.9">
      <c r="A1008" s="2" t="s">
        <v>15126</v>
      </c>
      <c r="B1008" s="2" t="s">
        <v>15978</v>
      </c>
      <c r="C1008" s="2" t="s">
        <v>15549</v>
      </c>
      <c r="D1008" s="2" t="s">
        <v>14984</v>
      </c>
      <c r="E1008" s="2">
        <v>-0.12823410890502099</v>
      </c>
      <c r="F1008" s="2">
        <v>0.15126797296349001</v>
      </c>
      <c r="G1008" s="2">
        <v>0.39658942213209902</v>
      </c>
    </row>
    <row r="1009" spans="1:7" ht="13.9">
      <c r="A1009" s="2" t="s">
        <v>15126</v>
      </c>
      <c r="B1009" s="2" t="s">
        <v>15979</v>
      </c>
      <c r="C1009" s="2" t="s">
        <v>15549</v>
      </c>
      <c r="D1009" s="2" t="s">
        <v>14984</v>
      </c>
      <c r="E1009" s="2">
        <v>-0.117028760643233</v>
      </c>
      <c r="F1009" s="2">
        <v>0.15890626463122501</v>
      </c>
      <c r="G1009" s="2">
        <v>0.46144830191327801</v>
      </c>
    </row>
    <row r="1010" spans="1:7" ht="13.9">
      <c r="A1010" s="2" t="s">
        <v>15126</v>
      </c>
      <c r="B1010" s="2" t="s">
        <v>15947</v>
      </c>
      <c r="C1010" s="2" t="s">
        <v>15549</v>
      </c>
      <c r="D1010" s="2" t="s">
        <v>14984</v>
      </c>
      <c r="E1010" s="2">
        <v>-2.4897479991667599E-2</v>
      </c>
      <c r="F1010" s="2">
        <v>0.143504953980016</v>
      </c>
      <c r="G1010" s="2">
        <v>0.86226187573530799</v>
      </c>
    </row>
    <row r="1011" spans="1:7" ht="13.9">
      <c r="A1011" s="2" t="s">
        <v>15126</v>
      </c>
      <c r="B1011" s="2" t="s">
        <v>15802</v>
      </c>
      <c r="C1011" s="2" t="s">
        <v>15549</v>
      </c>
      <c r="D1011" s="2" t="s">
        <v>14984</v>
      </c>
      <c r="E1011" s="2">
        <v>-0.10359193013588</v>
      </c>
      <c r="F1011" s="2">
        <v>0.137256708552391</v>
      </c>
      <c r="G1011" s="2">
        <v>0.45041023932533902</v>
      </c>
    </row>
    <row r="1012" spans="1:7" ht="13.9">
      <c r="A1012" s="2" t="s">
        <v>15126</v>
      </c>
      <c r="B1012" s="2" t="s">
        <v>16025</v>
      </c>
      <c r="C1012" s="2" t="s">
        <v>15549</v>
      </c>
      <c r="D1012" s="2" t="s">
        <v>14984</v>
      </c>
      <c r="E1012" s="2">
        <v>5.5163491882367403E-2</v>
      </c>
      <c r="F1012" s="2">
        <v>0.147073868018883</v>
      </c>
      <c r="G1012" s="2">
        <v>0.70760589852883204</v>
      </c>
    </row>
    <row r="1013" spans="1:7" ht="13.9">
      <c r="A1013" s="2" t="s">
        <v>15126</v>
      </c>
      <c r="B1013" s="2" t="s">
        <v>16026</v>
      </c>
      <c r="C1013" s="2" t="s">
        <v>15549</v>
      </c>
      <c r="D1013" s="2" t="s">
        <v>14984</v>
      </c>
      <c r="E1013" s="2">
        <v>-4.0413137301114697E-2</v>
      </c>
      <c r="F1013" s="2">
        <v>0.14441221776081301</v>
      </c>
      <c r="G1013" s="2">
        <v>0.77959589295174003</v>
      </c>
    </row>
    <row r="1014" spans="1:7" ht="13.9">
      <c r="A1014" s="2" t="s">
        <v>15126</v>
      </c>
      <c r="B1014" s="2" t="s">
        <v>15951</v>
      </c>
      <c r="C1014" s="2" t="s">
        <v>15549</v>
      </c>
      <c r="D1014" s="2" t="s">
        <v>14984</v>
      </c>
      <c r="E1014" s="2">
        <v>0.225275850551514</v>
      </c>
      <c r="F1014" s="2">
        <v>0.203568872320295</v>
      </c>
      <c r="G1014" s="2">
        <v>0.26845301892288198</v>
      </c>
    </row>
    <row r="1015" spans="1:7" ht="13.9">
      <c r="A1015" s="2" t="s">
        <v>15126</v>
      </c>
      <c r="B1015" s="2" t="s">
        <v>16027</v>
      </c>
      <c r="C1015" s="2" t="s">
        <v>15549</v>
      </c>
      <c r="D1015" s="2" t="s">
        <v>14984</v>
      </c>
      <c r="E1015" s="2">
        <v>0.20488144646808201</v>
      </c>
      <c r="F1015" s="2">
        <v>0.20692310067114</v>
      </c>
      <c r="G1015" s="2">
        <v>0.32210898313204001</v>
      </c>
    </row>
    <row r="1016" spans="1:7" ht="13.9">
      <c r="A1016" s="2" t="s">
        <v>15126</v>
      </c>
      <c r="B1016" s="2" t="s">
        <v>15953</v>
      </c>
      <c r="C1016" s="2" t="s">
        <v>15549</v>
      </c>
      <c r="D1016" s="2" t="s">
        <v>14984</v>
      </c>
      <c r="E1016" s="2">
        <v>0.19036539645721001</v>
      </c>
      <c r="F1016" s="2">
        <v>0.145973887552202</v>
      </c>
      <c r="G1016" s="2">
        <v>0.19219750449921899</v>
      </c>
    </row>
    <row r="1017" spans="1:7" ht="13.9">
      <c r="A1017" s="2" t="s">
        <v>15126</v>
      </c>
      <c r="B1017" s="2" t="s">
        <v>15985</v>
      </c>
      <c r="C1017" s="2" t="s">
        <v>15549</v>
      </c>
      <c r="D1017" s="2" t="s">
        <v>14984</v>
      </c>
      <c r="E1017" s="2">
        <v>-1.6250462710875501E-2</v>
      </c>
      <c r="F1017" s="2">
        <v>0.144671866994595</v>
      </c>
      <c r="G1017" s="2">
        <v>0.91056465004005505</v>
      </c>
    </row>
    <row r="1018" spans="1:7" ht="13.9">
      <c r="A1018" s="2" t="s">
        <v>15126</v>
      </c>
      <c r="B1018" s="2" t="s">
        <v>15568</v>
      </c>
      <c r="C1018" s="2" t="s">
        <v>15549</v>
      </c>
      <c r="D1018" s="2" t="s">
        <v>14984</v>
      </c>
      <c r="E1018" s="2">
        <v>-0.17183386083480301</v>
      </c>
      <c r="F1018" s="2">
        <v>0.192715551000644</v>
      </c>
      <c r="G1018" s="2">
        <v>0.372583232739776</v>
      </c>
    </row>
    <row r="1019" spans="1:7" ht="13.9">
      <c r="A1019" s="2" t="s">
        <v>15126</v>
      </c>
      <c r="B1019" s="2" t="s">
        <v>16028</v>
      </c>
      <c r="C1019" s="2" t="s">
        <v>15549</v>
      </c>
      <c r="D1019" s="2" t="s">
        <v>14984</v>
      </c>
      <c r="E1019" s="2">
        <v>0.20183711072419799</v>
      </c>
      <c r="F1019" s="2">
        <v>0.15207467071539801</v>
      </c>
      <c r="G1019" s="2">
        <v>0.184434686976722</v>
      </c>
    </row>
    <row r="1020" spans="1:7" ht="13.9">
      <c r="A1020" s="2" t="s">
        <v>15126</v>
      </c>
      <c r="B1020" s="2" t="s">
        <v>16029</v>
      </c>
      <c r="C1020" s="2" t="s">
        <v>15549</v>
      </c>
      <c r="D1020" s="2" t="s">
        <v>14984</v>
      </c>
      <c r="E1020" s="2">
        <v>2.7226176711611101E-2</v>
      </c>
      <c r="F1020" s="2">
        <v>0.15420863130060899</v>
      </c>
      <c r="G1020" s="2">
        <v>0.85985859647483598</v>
      </c>
    </row>
    <row r="1021" spans="1:7" ht="13.9">
      <c r="A1021" s="2" t="s">
        <v>15126</v>
      </c>
      <c r="B1021" s="2" t="s">
        <v>16030</v>
      </c>
      <c r="C1021" s="2" t="s">
        <v>15549</v>
      </c>
      <c r="D1021" s="2" t="s">
        <v>14984</v>
      </c>
      <c r="E1021" s="2">
        <v>-0.24672370058212301</v>
      </c>
      <c r="F1021" s="2">
        <v>0.14430420962446899</v>
      </c>
      <c r="G1021" s="2">
        <v>8.7312653274148597E-2</v>
      </c>
    </row>
    <row r="1022" spans="1:7" ht="13.9">
      <c r="A1022" s="2" t="s">
        <v>15126</v>
      </c>
      <c r="B1022" s="2" t="s">
        <v>16031</v>
      </c>
      <c r="C1022" s="2" t="s">
        <v>15572</v>
      </c>
      <c r="D1022" s="2" t="s">
        <v>14996</v>
      </c>
      <c r="E1022" s="2">
        <v>0.19056266295381899</v>
      </c>
      <c r="F1022" s="2">
        <v>8.8916325056847295E-2</v>
      </c>
      <c r="G1022" s="2">
        <v>3.2099574321061898E-2</v>
      </c>
    </row>
    <row r="1023" spans="1:7" ht="13.9">
      <c r="A1023" s="2" t="s">
        <v>15126</v>
      </c>
      <c r="B1023" s="2" t="s">
        <v>16032</v>
      </c>
      <c r="C1023" s="2" t="s">
        <v>15572</v>
      </c>
      <c r="D1023" s="2" t="s">
        <v>14996</v>
      </c>
      <c r="E1023" s="2">
        <v>-0.110187497127609</v>
      </c>
      <c r="F1023" s="2">
        <v>7.5719564044931797E-2</v>
      </c>
      <c r="G1023" s="2">
        <v>0.145612484451978</v>
      </c>
    </row>
    <row r="1024" spans="1:7" ht="13.9">
      <c r="A1024" s="2" t="s">
        <v>15126</v>
      </c>
      <c r="B1024" s="2" t="s">
        <v>15574</v>
      </c>
      <c r="C1024" s="2" t="s">
        <v>15572</v>
      </c>
      <c r="D1024" s="2" t="s">
        <v>14996</v>
      </c>
      <c r="E1024" s="2">
        <v>-0.146902189431735</v>
      </c>
      <c r="F1024" s="2">
        <v>7.6740811187461899E-2</v>
      </c>
      <c r="G1024" s="2">
        <v>5.5586403142227299E-2</v>
      </c>
    </row>
    <row r="1025" spans="1:7" ht="13.9">
      <c r="A1025" s="2" t="s">
        <v>15126</v>
      </c>
      <c r="B1025" s="2" t="s">
        <v>16033</v>
      </c>
      <c r="C1025" s="2" t="s">
        <v>15572</v>
      </c>
      <c r="D1025" s="2" t="s">
        <v>14996</v>
      </c>
      <c r="E1025" s="2">
        <v>0.10328187070369001</v>
      </c>
      <c r="F1025" s="2">
        <v>8.6103410357735805E-2</v>
      </c>
      <c r="G1025" s="2">
        <v>0.230329838884303</v>
      </c>
    </row>
    <row r="1026" spans="1:7" ht="13.9">
      <c r="A1026" s="2" t="s">
        <v>15126</v>
      </c>
      <c r="B1026" s="2" t="s">
        <v>15578</v>
      </c>
      <c r="C1026" s="2" t="s">
        <v>15572</v>
      </c>
      <c r="D1026" s="2" t="s">
        <v>14996</v>
      </c>
      <c r="E1026" s="2">
        <v>-0.15482195981254801</v>
      </c>
      <c r="F1026" s="2">
        <v>8.5718451792835104E-2</v>
      </c>
      <c r="G1026" s="2">
        <v>7.0892037641701197E-2</v>
      </c>
    </row>
    <row r="1027" spans="1:7" ht="13.9">
      <c r="A1027" s="2" t="s">
        <v>15126</v>
      </c>
      <c r="B1027" s="2" t="s">
        <v>16034</v>
      </c>
      <c r="C1027" s="2" t="s">
        <v>15572</v>
      </c>
      <c r="D1027" s="2" t="s">
        <v>14996</v>
      </c>
      <c r="E1027" s="2">
        <v>-0.118451160297856</v>
      </c>
      <c r="F1027" s="2">
        <v>7.1998479051656503E-2</v>
      </c>
      <c r="G1027" s="2">
        <v>9.9930685067343303E-2</v>
      </c>
    </row>
    <row r="1028" spans="1:7" ht="13.9">
      <c r="A1028" s="2" t="s">
        <v>15126</v>
      </c>
      <c r="B1028" s="2" t="s">
        <v>16035</v>
      </c>
      <c r="C1028" s="2" t="s">
        <v>15572</v>
      </c>
      <c r="D1028" s="2" t="s">
        <v>14996</v>
      </c>
      <c r="E1028" s="2">
        <v>-2.3335299827364198E-2</v>
      </c>
      <c r="F1028" s="2">
        <v>8.4339438875987105E-2</v>
      </c>
      <c r="G1028" s="2">
        <v>0.78202342761206001</v>
      </c>
    </row>
    <row r="1029" spans="1:7" ht="13.9">
      <c r="A1029" s="2" t="s">
        <v>15126</v>
      </c>
      <c r="B1029" s="2" t="s">
        <v>16036</v>
      </c>
      <c r="C1029" s="2" t="s">
        <v>15572</v>
      </c>
      <c r="D1029" s="2" t="s">
        <v>14996</v>
      </c>
      <c r="E1029" s="2">
        <v>0.171663924737883</v>
      </c>
      <c r="F1029" s="2">
        <v>7.6282961385255005E-2</v>
      </c>
      <c r="G1029" s="2">
        <v>2.4426268514663799E-2</v>
      </c>
    </row>
    <row r="1030" spans="1:7" ht="13.9">
      <c r="A1030" s="2" t="s">
        <v>15126</v>
      </c>
      <c r="B1030" s="2" t="s">
        <v>16037</v>
      </c>
      <c r="C1030" s="2" t="s">
        <v>15572</v>
      </c>
      <c r="D1030" s="2" t="s">
        <v>14996</v>
      </c>
      <c r="E1030" s="2">
        <v>0.102355714243167</v>
      </c>
      <c r="F1030" s="2">
        <v>8.0111908630983594E-2</v>
      </c>
      <c r="G1030" s="2">
        <v>0.201369629578172</v>
      </c>
    </row>
    <row r="1031" spans="1:7" ht="13.9">
      <c r="A1031" s="2" t="s">
        <v>15126</v>
      </c>
      <c r="B1031" s="2" t="s">
        <v>16038</v>
      </c>
      <c r="C1031" s="2" t="s">
        <v>15572</v>
      </c>
      <c r="D1031" s="2" t="s">
        <v>14996</v>
      </c>
      <c r="E1031" s="2">
        <v>0.131340570615814</v>
      </c>
      <c r="F1031" s="2">
        <v>6.50926451247755E-2</v>
      </c>
      <c r="G1031" s="2">
        <v>4.36174872326291E-2</v>
      </c>
    </row>
    <row r="1032" spans="1:7" ht="13.9">
      <c r="A1032" s="2" t="s">
        <v>15126</v>
      </c>
      <c r="B1032" s="2" t="s">
        <v>16039</v>
      </c>
      <c r="C1032" s="2" t="s">
        <v>15572</v>
      </c>
      <c r="D1032" s="2" t="s">
        <v>14996</v>
      </c>
      <c r="E1032" s="2">
        <v>0.199467182879662</v>
      </c>
      <c r="F1032" s="2">
        <v>7.9010688487761702E-2</v>
      </c>
      <c r="G1032" s="2">
        <v>1.15843398482072E-2</v>
      </c>
    </row>
    <row r="1033" spans="1:7" ht="13.9">
      <c r="A1033" s="2" t="s">
        <v>15126</v>
      </c>
      <c r="B1033" s="2" t="s">
        <v>16040</v>
      </c>
      <c r="C1033" s="2" t="s">
        <v>15572</v>
      </c>
      <c r="D1033" s="2" t="s">
        <v>14996</v>
      </c>
      <c r="E1033" s="2">
        <v>5.6926346366163103E-3</v>
      </c>
      <c r="F1033" s="2">
        <v>8.3526045309076202E-2</v>
      </c>
      <c r="G1033" s="2">
        <v>0.94566303927256801</v>
      </c>
    </row>
    <row r="1034" spans="1:7" ht="13.9">
      <c r="A1034" s="2" t="s">
        <v>15126</v>
      </c>
      <c r="B1034" s="2" t="s">
        <v>16041</v>
      </c>
      <c r="C1034" s="2" t="s">
        <v>15572</v>
      </c>
      <c r="D1034" s="2" t="s">
        <v>14996</v>
      </c>
      <c r="E1034" s="2">
        <v>0.18996489795246699</v>
      </c>
      <c r="F1034" s="2">
        <v>7.5988291792550497E-2</v>
      </c>
      <c r="G1034" s="2">
        <v>1.24220212396583E-2</v>
      </c>
    </row>
    <row r="1035" spans="1:7" ht="13.9">
      <c r="A1035" s="2" t="s">
        <v>15126</v>
      </c>
      <c r="B1035" s="2" t="s">
        <v>16042</v>
      </c>
      <c r="C1035" s="2" t="s">
        <v>15572</v>
      </c>
      <c r="D1035" s="2" t="s">
        <v>14996</v>
      </c>
      <c r="E1035" s="2">
        <v>6.5457353976167296E-2</v>
      </c>
      <c r="F1035" s="2">
        <v>7.7946916119342902E-2</v>
      </c>
      <c r="G1035" s="2">
        <v>0.40103827640831102</v>
      </c>
    </row>
    <row r="1036" spans="1:7" ht="13.9">
      <c r="A1036" s="2" t="s">
        <v>15126</v>
      </c>
      <c r="B1036" s="2" t="s">
        <v>16043</v>
      </c>
      <c r="C1036" s="2" t="s">
        <v>15572</v>
      </c>
      <c r="D1036" s="2" t="s">
        <v>14996</v>
      </c>
      <c r="E1036" s="2">
        <v>-5.0639764412515102E-2</v>
      </c>
      <c r="F1036" s="2">
        <v>7.6042728176814303E-2</v>
      </c>
      <c r="G1036" s="2">
        <v>0.50545054463713002</v>
      </c>
    </row>
    <row r="1037" spans="1:7" ht="13.9">
      <c r="A1037" s="2" t="s">
        <v>15126</v>
      </c>
      <c r="B1037" s="2" t="s">
        <v>16044</v>
      </c>
      <c r="C1037" s="2" t="s">
        <v>15572</v>
      </c>
      <c r="D1037" s="2" t="s">
        <v>14996</v>
      </c>
      <c r="E1037" s="2">
        <v>5.4547262884725098E-2</v>
      </c>
      <c r="F1037" s="2">
        <v>8.1279155769683198E-2</v>
      </c>
      <c r="G1037" s="2">
        <v>0.50215038910321896</v>
      </c>
    </row>
    <row r="1038" spans="1:7" ht="13.9">
      <c r="A1038" s="2" t="s">
        <v>15126</v>
      </c>
      <c r="B1038" s="2" t="s">
        <v>16045</v>
      </c>
      <c r="C1038" s="2" t="s">
        <v>15572</v>
      </c>
      <c r="D1038" s="2" t="s">
        <v>14996</v>
      </c>
      <c r="E1038" s="2">
        <v>6.9167958883598599E-2</v>
      </c>
      <c r="F1038" s="2">
        <v>8.6649724059232602E-2</v>
      </c>
      <c r="G1038" s="2">
        <v>0.42472665482273297</v>
      </c>
    </row>
    <row r="1039" spans="1:7" ht="13.9">
      <c r="A1039" s="2" t="s">
        <v>15126</v>
      </c>
      <c r="B1039" s="2" t="s">
        <v>16046</v>
      </c>
      <c r="C1039" s="2" t="s">
        <v>15572</v>
      </c>
      <c r="D1039" s="2" t="s">
        <v>14996</v>
      </c>
      <c r="E1039" s="2">
        <v>6.3823776193196402E-2</v>
      </c>
      <c r="F1039" s="2">
        <v>8.3633510531821997E-2</v>
      </c>
      <c r="G1039" s="2">
        <v>0.44538205341711101</v>
      </c>
    </row>
    <row r="1040" spans="1:7" ht="13.9">
      <c r="A1040" s="2" t="s">
        <v>15126</v>
      </c>
      <c r="B1040" s="2" t="s">
        <v>16047</v>
      </c>
      <c r="C1040" s="2" t="s">
        <v>15572</v>
      </c>
      <c r="D1040" s="2" t="s">
        <v>14996</v>
      </c>
      <c r="E1040" s="2">
        <v>-0.124441749344816</v>
      </c>
      <c r="F1040" s="2">
        <v>8.4096927227533896E-2</v>
      </c>
      <c r="G1040" s="2">
        <v>0.13894213130171801</v>
      </c>
    </row>
    <row r="1041" spans="1:7" ht="13.9">
      <c r="A1041" s="2" t="s">
        <v>15126</v>
      </c>
      <c r="B1041" s="2" t="s">
        <v>16048</v>
      </c>
      <c r="C1041" s="2" t="s">
        <v>15572</v>
      </c>
      <c r="D1041" s="2" t="s">
        <v>14996</v>
      </c>
      <c r="E1041" s="2">
        <v>-4.2382252605773899E-2</v>
      </c>
      <c r="F1041" s="2">
        <v>7.4909518943244199E-2</v>
      </c>
      <c r="G1041" s="2">
        <v>0.57154384330344399</v>
      </c>
    </row>
    <row r="1042" spans="1:7" ht="13.9">
      <c r="A1042" s="2" t="s">
        <v>15126</v>
      </c>
      <c r="B1042" s="2" t="s">
        <v>15855</v>
      </c>
      <c r="C1042" s="2" t="s">
        <v>15572</v>
      </c>
      <c r="D1042" s="2" t="s">
        <v>14996</v>
      </c>
      <c r="E1042" s="2">
        <v>6.9705413549420406E-2</v>
      </c>
      <c r="F1042" s="2">
        <v>7.4705685271724095E-2</v>
      </c>
      <c r="G1042" s="2">
        <v>0.350785349223877</v>
      </c>
    </row>
    <row r="1043" spans="1:7" ht="13.9">
      <c r="A1043" s="2" t="s">
        <v>15126</v>
      </c>
      <c r="B1043" s="2" t="s">
        <v>15856</v>
      </c>
      <c r="C1043" s="2" t="s">
        <v>15572</v>
      </c>
      <c r="D1043" s="2" t="s">
        <v>14996</v>
      </c>
      <c r="E1043" s="2">
        <v>0.138144947341243</v>
      </c>
      <c r="F1043" s="2">
        <v>8.4508952249966698E-2</v>
      </c>
      <c r="G1043" s="2">
        <v>0.10211651141542299</v>
      </c>
    </row>
    <row r="1044" spans="1:7" ht="13.9">
      <c r="A1044" s="2" t="s">
        <v>15126</v>
      </c>
      <c r="B1044" s="2" t="s">
        <v>16049</v>
      </c>
      <c r="C1044" s="2" t="s">
        <v>15572</v>
      </c>
      <c r="D1044" s="2" t="s">
        <v>14996</v>
      </c>
      <c r="E1044" s="2">
        <v>6.3505096392740906E-2</v>
      </c>
      <c r="F1044" s="2">
        <v>7.9521974769770895E-2</v>
      </c>
      <c r="G1044" s="2">
        <v>0.42453079517296299</v>
      </c>
    </row>
    <row r="1045" spans="1:7" ht="13.9">
      <c r="A1045" s="2" t="s">
        <v>15126</v>
      </c>
      <c r="B1045" s="2" t="s">
        <v>16050</v>
      </c>
      <c r="C1045" s="2" t="s">
        <v>15572</v>
      </c>
      <c r="D1045" s="2" t="s">
        <v>14996</v>
      </c>
      <c r="E1045" s="2">
        <v>-5.8161812638748603E-2</v>
      </c>
      <c r="F1045" s="2">
        <v>8.3078125898285296E-2</v>
      </c>
      <c r="G1045" s="2">
        <v>0.48387375028958202</v>
      </c>
    </row>
    <row r="1046" spans="1:7" ht="13.9">
      <c r="A1046" s="2" t="s">
        <v>15126</v>
      </c>
      <c r="B1046" s="2" t="s">
        <v>16051</v>
      </c>
      <c r="C1046" s="2" t="s">
        <v>15572</v>
      </c>
      <c r="D1046" s="2" t="s">
        <v>14996</v>
      </c>
      <c r="E1046" s="2">
        <v>-2.75879618359051E-2</v>
      </c>
      <c r="F1046" s="2">
        <v>9.1831697286102895E-2</v>
      </c>
      <c r="G1046" s="2">
        <v>0.76385777895521201</v>
      </c>
    </row>
    <row r="1047" spans="1:7" ht="13.9">
      <c r="A1047" s="2" t="s">
        <v>15126</v>
      </c>
      <c r="B1047" s="2" t="s">
        <v>16052</v>
      </c>
      <c r="C1047" s="2" t="s">
        <v>15572</v>
      </c>
      <c r="D1047" s="2" t="s">
        <v>14996</v>
      </c>
      <c r="E1047" s="2">
        <v>-9.5722737197409993E-2</v>
      </c>
      <c r="F1047" s="2">
        <v>9.8755562223356602E-2</v>
      </c>
      <c r="G1047" s="2">
        <v>0.332400727929344</v>
      </c>
    </row>
    <row r="1048" spans="1:7" ht="13.9">
      <c r="A1048" s="2" t="s">
        <v>15126</v>
      </c>
      <c r="B1048" s="2" t="s">
        <v>16053</v>
      </c>
      <c r="C1048" s="2" t="s">
        <v>15572</v>
      </c>
      <c r="D1048" s="2" t="s">
        <v>14996</v>
      </c>
      <c r="E1048" s="2">
        <v>5.3916245023712103E-2</v>
      </c>
      <c r="F1048" s="2">
        <v>8.6351865033443997E-2</v>
      </c>
      <c r="G1048" s="2">
        <v>0.53237906372756705</v>
      </c>
    </row>
    <row r="1049" spans="1:7" ht="13.9">
      <c r="A1049" s="2" t="s">
        <v>15126</v>
      </c>
      <c r="B1049" s="2" t="s">
        <v>16054</v>
      </c>
      <c r="C1049" s="2" t="s">
        <v>15572</v>
      </c>
      <c r="D1049" s="2" t="s">
        <v>14996</v>
      </c>
      <c r="E1049" s="2">
        <v>7.9258659943208E-3</v>
      </c>
      <c r="F1049" s="2">
        <v>8.6407633557879296E-2</v>
      </c>
      <c r="G1049" s="2">
        <v>0.92691537717955697</v>
      </c>
    </row>
    <row r="1050" spans="1:7" ht="13.9">
      <c r="A1050" s="2" t="s">
        <v>15126</v>
      </c>
      <c r="B1050" s="2" t="s">
        <v>16055</v>
      </c>
      <c r="C1050" s="2" t="s">
        <v>15572</v>
      </c>
      <c r="D1050" s="2" t="s">
        <v>14996</v>
      </c>
      <c r="E1050" s="2">
        <v>-4.9730389620744102E-2</v>
      </c>
      <c r="F1050" s="2">
        <v>6.9719897696685906E-2</v>
      </c>
      <c r="G1050" s="2">
        <v>0.47566735535770699</v>
      </c>
    </row>
    <row r="1051" spans="1:7" ht="13.9">
      <c r="A1051" s="2" t="s">
        <v>15126</v>
      </c>
      <c r="B1051" s="2" t="s">
        <v>16056</v>
      </c>
      <c r="C1051" s="2" t="s">
        <v>15572</v>
      </c>
      <c r="D1051" s="2" t="s">
        <v>14996</v>
      </c>
      <c r="E1051" s="2">
        <v>7.8958508719779996E-2</v>
      </c>
      <c r="F1051" s="2">
        <v>6.6939925948787296E-2</v>
      </c>
      <c r="G1051" s="2">
        <v>0.23818209825137199</v>
      </c>
    </row>
    <row r="1052" spans="1:7" ht="13.9">
      <c r="A1052" s="2" t="s">
        <v>15126</v>
      </c>
      <c r="B1052" s="2" t="s">
        <v>15627</v>
      </c>
      <c r="C1052" s="2" t="s">
        <v>15572</v>
      </c>
      <c r="D1052" s="2" t="s">
        <v>14996</v>
      </c>
      <c r="E1052" s="2">
        <v>-9.14713504231177E-2</v>
      </c>
      <c r="F1052" s="2">
        <v>7.5745851592854199E-2</v>
      </c>
      <c r="G1052" s="2">
        <v>0.22719780584223501</v>
      </c>
    </row>
    <row r="1053" spans="1:7" ht="13.9">
      <c r="A1053" s="2" t="s">
        <v>15126</v>
      </c>
      <c r="B1053" s="2" t="s">
        <v>16057</v>
      </c>
      <c r="C1053" s="2" t="s">
        <v>15572</v>
      </c>
      <c r="D1053" s="2" t="s">
        <v>14996</v>
      </c>
      <c r="E1053" s="2">
        <v>-3.7459329490935299E-2</v>
      </c>
      <c r="F1053" s="2">
        <v>8.7866048220444803E-2</v>
      </c>
      <c r="G1053" s="2">
        <v>0.66987239933654197</v>
      </c>
    </row>
    <row r="1054" spans="1:7" ht="13.9">
      <c r="A1054" s="2" t="s">
        <v>15126</v>
      </c>
      <c r="B1054" s="2" t="s">
        <v>16058</v>
      </c>
      <c r="C1054" s="2" t="s">
        <v>15572</v>
      </c>
      <c r="D1054" s="2" t="s">
        <v>14996</v>
      </c>
      <c r="E1054" s="2">
        <v>3.0109770611308601E-3</v>
      </c>
      <c r="F1054" s="2">
        <v>8.1362651441088299E-2</v>
      </c>
      <c r="G1054" s="2">
        <v>0.97047952806162097</v>
      </c>
    </row>
    <row r="1055" spans="1:7" ht="13.9">
      <c r="A1055" s="2" t="s">
        <v>15126</v>
      </c>
      <c r="B1055" s="2" t="s">
        <v>16059</v>
      </c>
      <c r="C1055" s="2" t="s">
        <v>15572</v>
      </c>
      <c r="D1055" s="2" t="s">
        <v>14996</v>
      </c>
      <c r="E1055" s="2">
        <v>2.2640297391063501E-2</v>
      </c>
      <c r="F1055" s="2">
        <v>9.0043886120742794E-2</v>
      </c>
      <c r="G1055" s="2">
        <v>0.80147684140430997</v>
      </c>
    </row>
    <row r="1056" spans="1:7" ht="13.9">
      <c r="A1056" s="2" t="s">
        <v>15126</v>
      </c>
      <c r="B1056" s="2" t="s">
        <v>16060</v>
      </c>
      <c r="C1056" s="2" t="s">
        <v>15572</v>
      </c>
      <c r="D1056" s="2" t="s">
        <v>14996</v>
      </c>
      <c r="E1056" s="2">
        <v>0.110722845844171</v>
      </c>
      <c r="F1056" s="2">
        <v>7.6833033652014798E-2</v>
      </c>
      <c r="G1056" s="2">
        <v>0.149560988541174</v>
      </c>
    </row>
    <row r="1057" spans="1:7" ht="13.9">
      <c r="A1057" s="2" t="s">
        <v>15126</v>
      </c>
      <c r="B1057" s="2" t="s">
        <v>15636</v>
      </c>
      <c r="C1057" s="2" t="s">
        <v>15572</v>
      </c>
      <c r="D1057" s="2" t="s">
        <v>14996</v>
      </c>
      <c r="E1057" s="2">
        <v>1.8619426412761299E-2</v>
      </c>
      <c r="F1057" s="2">
        <v>7.7663578967931204E-2</v>
      </c>
      <c r="G1057" s="2">
        <v>0.81052822990004303</v>
      </c>
    </row>
    <row r="1058" spans="1:7" ht="13.9">
      <c r="A1058" s="2" t="s">
        <v>15126</v>
      </c>
      <c r="B1058" s="2" t="s">
        <v>16061</v>
      </c>
      <c r="C1058" s="2" t="s">
        <v>15572</v>
      </c>
      <c r="D1058" s="2" t="s">
        <v>14996</v>
      </c>
      <c r="E1058" s="2">
        <v>-5.0584876092025499E-2</v>
      </c>
      <c r="F1058" s="2">
        <v>8.8097232813390297E-2</v>
      </c>
      <c r="G1058" s="2">
        <v>0.56583673187089401</v>
      </c>
    </row>
    <row r="1059" spans="1:7" ht="13.9">
      <c r="A1059" s="2" t="s">
        <v>15126</v>
      </c>
      <c r="B1059" s="2" t="s">
        <v>16062</v>
      </c>
      <c r="C1059" s="2" t="s">
        <v>15572</v>
      </c>
      <c r="D1059" s="2" t="s">
        <v>14996</v>
      </c>
      <c r="E1059" s="2">
        <v>-9.1506437250647998E-2</v>
      </c>
      <c r="F1059" s="2">
        <v>0.103353499791197</v>
      </c>
      <c r="G1059" s="2">
        <v>0.37595528582036603</v>
      </c>
    </row>
    <row r="1060" spans="1:7" ht="13.9">
      <c r="A1060" s="2" t="s">
        <v>15126</v>
      </c>
      <c r="B1060" s="2" t="s">
        <v>16063</v>
      </c>
      <c r="C1060" s="2" t="s">
        <v>15572</v>
      </c>
      <c r="D1060" s="2" t="s">
        <v>14996</v>
      </c>
      <c r="E1060" s="2">
        <v>-7.19881607823738E-2</v>
      </c>
      <c r="F1060" s="2">
        <v>7.6029374799290797E-2</v>
      </c>
      <c r="G1060" s="2">
        <v>0.34371691347267203</v>
      </c>
    </row>
    <row r="1061" spans="1:7" ht="13.9">
      <c r="A1061" s="2" t="s">
        <v>15126</v>
      </c>
      <c r="B1061" s="2" t="s">
        <v>16064</v>
      </c>
      <c r="C1061" s="2" t="s">
        <v>15572</v>
      </c>
      <c r="D1061" s="2" t="s">
        <v>14996</v>
      </c>
      <c r="E1061" s="2">
        <v>-2.5233077603543201E-2</v>
      </c>
      <c r="F1061" s="2">
        <v>7.7308644132586604E-2</v>
      </c>
      <c r="G1061" s="2">
        <v>0.74412627639612405</v>
      </c>
    </row>
    <row r="1062" spans="1:7" ht="13.9">
      <c r="A1062" s="2" t="s">
        <v>15126</v>
      </c>
      <c r="B1062" s="2" t="s">
        <v>16065</v>
      </c>
      <c r="C1062" s="2" t="s">
        <v>15572</v>
      </c>
      <c r="D1062" s="2" t="s">
        <v>14996</v>
      </c>
      <c r="E1062" s="2">
        <v>-5.1696511248234302E-2</v>
      </c>
      <c r="F1062" s="2">
        <v>7.9214178622998704E-2</v>
      </c>
      <c r="G1062" s="2">
        <v>0.51400329122506605</v>
      </c>
    </row>
    <row r="1063" spans="1:7" ht="13.9">
      <c r="A1063" s="2" t="s">
        <v>15126</v>
      </c>
      <c r="B1063" s="2" t="s">
        <v>16066</v>
      </c>
      <c r="C1063" s="2" t="s">
        <v>15572</v>
      </c>
      <c r="D1063" s="2" t="s">
        <v>14996</v>
      </c>
      <c r="E1063" s="2">
        <v>-0.142381827982382</v>
      </c>
      <c r="F1063" s="2">
        <v>0.109162342235742</v>
      </c>
      <c r="G1063" s="2">
        <v>0.19212699114019599</v>
      </c>
    </row>
    <row r="1064" spans="1:7" ht="13.9">
      <c r="A1064" s="2" t="s">
        <v>15126</v>
      </c>
      <c r="B1064" s="2" t="s">
        <v>16067</v>
      </c>
      <c r="C1064" s="2" t="s">
        <v>15572</v>
      </c>
      <c r="D1064" s="2" t="s">
        <v>14996</v>
      </c>
      <c r="E1064" s="2">
        <v>2.3667759367621999E-2</v>
      </c>
      <c r="F1064" s="2">
        <v>8.7148305967123404E-2</v>
      </c>
      <c r="G1064" s="2">
        <v>0.78594478138703605</v>
      </c>
    </row>
    <row r="1065" spans="1:7" ht="13.9">
      <c r="A1065" s="2" t="s">
        <v>15126</v>
      </c>
      <c r="B1065" s="2" t="s">
        <v>16068</v>
      </c>
      <c r="C1065" s="2" t="s">
        <v>15572</v>
      </c>
      <c r="D1065" s="2" t="s">
        <v>14996</v>
      </c>
      <c r="E1065" s="2">
        <v>0.100060386937741</v>
      </c>
      <c r="F1065" s="2">
        <v>9.2649815918456793E-2</v>
      </c>
      <c r="G1065" s="2">
        <v>0.28014897762741098</v>
      </c>
    </row>
    <row r="1066" spans="1:7" ht="13.9">
      <c r="A1066" s="2" t="s">
        <v>15126</v>
      </c>
      <c r="B1066" s="2" t="s">
        <v>16069</v>
      </c>
      <c r="C1066" s="2" t="s">
        <v>15572</v>
      </c>
      <c r="D1066" s="2" t="s">
        <v>14996</v>
      </c>
      <c r="E1066" s="2">
        <v>-9.3417207682463199E-2</v>
      </c>
      <c r="F1066" s="2">
        <v>7.9612952579643695E-2</v>
      </c>
      <c r="G1066" s="2">
        <v>0.24063861350476601</v>
      </c>
    </row>
    <row r="1067" spans="1:7" ht="13.9">
      <c r="A1067" s="2" t="s">
        <v>15126</v>
      </c>
      <c r="B1067" s="2" t="s">
        <v>16070</v>
      </c>
      <c r="C1067" s="2" t="s">
        <v>15572</v>
      </c>
      <c r="D1067" s="2" t="s">
        <v>14996</v>
      </c>
      <c r="E1067" s="2">
        <v>-5.3334636849339798E-2</v>
      </c>
      <c r="F1067" s="2">
        <v>7.8268835957788094E-2</v>
      </c>
      <c r="G1067" s="2">
        <v>0.495600221765021</v>
      </c>
    </row>
    <row r="1068" spans="1:7" ht="13.9">
      <c r="A1068" s="2" t="s">
        <v>15126</v>
      </c>
      <c r="B1068" s="2" t="s">
        <v>16071</v>
      </c>
      <c r="C1068" s="2" t="s">
        <v>15572</v>
      </c>
      <c r="D1068" s="2" t="s">
        <v>14996</v>
      </c>
      <c r="E1068" s="2">
        <v>-0.16026273969428301</v>
      </c>
      <c r="F1068" s="2">
        <v>8.2506534700328302E-2</v>
      </c>
      <c r="G1068" s="2">
        <v>5.2085694662051603E-2</v>
      </c>
    </row>
    <row r="1069" spans="1:7" ht="13.9">
      <c r="A1069" s="2" t="s">
        <v>15126</v>
      </c>
      <c r="B1069" s="2" t="s">
        <v>16072</v>
      </c>
      <c r="C1069" s="2" t="s">
        <v>15572</v>
      </c>
      <c r="D1069" s="2" t="s">
        <v>14996</v>
      </c>
      <c r="E1069" s="2">
        <v>7.0709857681750199E-2</v>
      </c>
      <c r="F1069" s="2">
        <v>7.5589155258028701E-2</v>
      </c>
      <c r="G1069" s="2">
        <v>0.3495565594949</v>
      </c>
    </row>
    <row r="1070" spans="1:7" ht="13.9">
      <c r="A1070" s="2" t="s">
        <v>15126</v>
      </c>
      <c r="B1070" s="2" t="s">
        <v>15653</v>
      </c>
      <c r="C1070" s="2" t="s">
        <v>15572</v>
      </c>
      <c r="D1070" s="2" t="s">
        <v>14996</v>
      </c>
      <c r="E1070" s="2">
        <v>-0.12668735847303</v>
      </c>
      <c r="F1070" s="2">
        <v>8.0537195586870197E-2</v>
      </c>
      <c r="G1070" s="2">
        <v>0.11571206246346701</v>
      </c>
    </row>
    <row r="1071" spans="1:7" ht="13.9">
      <c r="A1071" s="2" t="s">
        <v>15126</v>
      </c>
      <c r="B1071" s="2" t="s">
        <v>16073</v>
      </c>
      <c r="C1071" s="2" t="s">
        <v>15572</v>
      </c>
      <c r="D1071" s="2" t="s">
        <v>14996</v>
      </c>
      <c r="E1071" s="2">
        <v>-0.12914551779384201</v>
      </c>
      <c r="F1071" s="2">
        <v>7.5729673220153601E-2</v>
      </c>
      <c r="G1071" s="2">
        <v>8.8129365545207505E-2</v>
      </c>
    </row>
    <row r="1072" spans="1:7" ht="13.9">
      <c r="A1072" s="2" t="s">
        <v>15126</v>
      </c>
      <c r="B1072" s="2" t="s">
        <v>16074</v>
      </c>
      <c r="C1072" s="2" t="s">
        <v>15572</v>
      </c>
      <c r="D1072" s="2" t="s">
        <v>14996</v>
      </c>
      <c r="E1072" s="2">
        <v>1.09223599045787E-2</v>
      </c>
      <c r="F1072" s="2">
        <v>7.6392441918587198E-2</v>
      </c>
      <c r="G1072" s="2">
        <v>0.88630836929245904</v>
      </c>
    </row>
    <row r="1073" spans="1:7" ht="13.9">
      <c r="A1073" s="2" t="s">
        <v>15126</v>
      </c>
      <c r="B1073" s="2" t="s">
        <v>15664</v>
      </c>
      <c r="C1073" s="2" t="s">
        <v>15572</v>
      </c>
      <c r="D1073" s="2" t="s">
        <v>14996</v>
      </c>
      <c r="E1073" s="2">
        <v>-2.9447673950876E-2</v>
      </c>
      <c r="F1073" s="2">
        <v>8.0954111982103005E-2</v>
      </c>
      <c r="G1073" s="2">
        <v>0.71603902263451902</v>
      </c>
    </row>
    <row r="1074" spans="1:7" ht="13.9">
      <c r="A1074" s="2" t="s">
        <v>15126</v>
      </c>
      <c r="B1074" s="2" t="s">
        <v>16075</v>
      </c>
      <c r="C1074" s="2" t="s">
        <v>15572</v>
      </c>
      <c r="D1074" s="2" t="s">
        <v>14996</v>
      </c>
      <c r="E1074" s="2">
        <v>9.8344002566695204E-2</v>
      </c>
      <c r="F1074" s="2">
        <v>9.9209076933276102E-2</v>
      </c>
      <c r="G1074" s="2">
        <v>0.32154873449778898</v>
      </c>
    </row>
    <row r="1075" spans="1:7" ht="13.9">
      <c r="A1075" s="2" t="s">
        <v>15126</v>
      </c>
      <c r="B1075" s="2" t="s">
        <v>15669</v>
      </c>
      <c r="C1075" s="2" t="s">
        <v>15572</v>
      </c>
      <c r="D1075" s="2" t="s">
        <v>14996</v>
      </c>
      <c r="E1075" s="2">
        <v>0.16718080742806599</v>
      </c>
      <c r="F1075" s="2">
        <v>8.1870315010886402E-2</v>
      </c>
      <c r="G1075" s="2">
        <v>4.1149563511434603E-2</v>
      </c>
    </row>
    <row r="1076" spans="1:7" ht="13.9">
      <c r="A1076" s="2" t="s">
        <v>15126</v>
      </c>
      <c r="B1076" s="2" t="s">
        <v>16076</v>
      </c>
      <c r="C1076" s="2" t="s">
        <v>15572</v>
      </c>
      <c r="D1076" s="2" t="s">
        <v>14996</v>
      </c>
      <c r="E1076" s="2">
        <v>-8.9596641758351997E-2</v>
      </c>
      <c r="F1076" s="2">
        <v>7.8877779579372198E-2</v>
      </c>
      <c r="G1076" s="2">
        <v>0.25600175115186102</v>
      </c>
    </row>
    <row r="1077" spans="1:7" ht="13.9">
      <c r="A1077" s="2" t="s">
        <v>15126</v>
      </c>
      <c r="B1077" s="2" t="s">
        <v>16077</v>
      </c>
      <c r="C1077" s="2" t="s">
        <v>15572</v>
      </c>
      <c r="D1077" s="2" t="s">
        <v>14996</v>
      </c>
      <c r="E1077" s="2">
        <v>-3.68712969685243E-2</v>
      </c>
      <c r="F1077" s="2">
        <v>7.94350619285287E-2</v>
      </c>
      <c r="G1077" s="2">
        <v>0.64252663598204496</v>
      </c>
    </row>
    <row r="1078" spans="1:7" ht="13.9">
      <c r="A1078" s="2" t="s">
        <v>15126</v>
      </c>
      <c r="B1078" s="2" t="s">
        <v>16078</v>
      </c>
      <c r="C1078" s="2" t="s">
        <v>15572</v>
      </c>
      <c r="D1078" s="2" t="s">
        <v>14996</v>
      </c>
      <c r="E1078" s="2">
        <v>0.243783046396811</v>
      </c>
      <c r="F1078" s="2">
        <v>7.1113832924256298E-2</v>
      </c>
      <c r="G1078" s="2">
        <v>6.0789344444793102E-4</v>
      </c>
    </row>
    <row r="1079" spans="1:7" ht="13.9">
      <c r="A1079" s="2" t="s">
        <v>15126</v>
      </c>
      <c r="B1079" s="2" t="s">
        <v>16079</v>
      </c>
      <c r="C1079" s="2" t="s">
        <v>15572</v>
      </c>
      <c r="D1079" s="2" t="s">
        <v>14996</v>
      </c>
      <c r="E1079" s="2">
        <v>-4.0366655120240298E-2</v>
      </c>
      <c r="F1079" s="2">
        <v>7.8868787566406404E-2</v>
      </c>
      <c r="G1079" s="2">
        <v>0.60877670526674599</v>
      </c>
    </row>
    <row r="1080" spans="1:7" ht="13.9">
      <c r="A1080" s="2" t="s">
        <v>15126</v>
      </c>
      <c r="B1080" s="2" t="s">
        <v>16080</v>
      </c>
      <c r="C1080" s="2" t="s">
        <v>15572</v>
      </c>
      <c r="D1080" s="2" t="s">
        <v>14996</v>
      </c>
      <c r="E1080" s="2">
        <v>-4.62813719381895E-2</v>
      </c>
      <c r="F1080" s="2">
        <v>8.53743809308211E-2</v>
      </c>
      <c r="G1080" s="2">
        <v>0.58775026393024898</v>
      </c>
    </row>
    <row r="1081" spans="1:7" ht="13.9">
      <c r="A1081" s="2" t="s">
        <v>15126</v>
      </c>
      <c r="B1081" s="2" t="s">
        <v>16081</v>
      </c>
      <c r="C1081" s="2" t="s">
        <v>15572</v>
      </c>
      <c r="D1081" s="2" t="s">
        <v>14996</v>
      </c>
      <c r="E1081" s="2">
        <v>-0.113999263881279</v>
      </c>
      <c r="F1081" s="2">
        <v>0.102858288703447</v>
      </c>
      <c r="G1081" s="2">
        <v>0.267726304789912</v>
      </c>
    </row>
    <row r="1082" spans="1:7" ht="13.9">
      <c r="A1082" s="2" t="s">
        <v>15126</v>
      </c>
      <c r="B1082" s="2" t="s">
        <v>16082</v>
      </c>
      <c r="C1082" s="2" t="s">
        <v>15572</v>
      </c>
      <c r="D1082" s="2" t="s">
        <v>14996</v>
      </c>
      <c r="E1082" s="2">
        <v>0.12385456670665899</v>
      </c>
      <c r="F1082" s="2">
        <v>8.1319138305969596E-2</v>
      </c>
      <c r="G1082" s="2">
        <v>0.127741726463306</v>
      </c>
    </row>
    <row r="1083" spans="1:7" ht="13.9">
      <c r="A1083" s="2" t="s">
        <v>15126</v>
      </c>
      <c r="B1083" s="2" t="s">
        <v>15817</v>
      </c>
      <c r="C1083" s="2" t="s">
        <v>15572</v>
      </c>
      <c r="D1083" s="2" t="s">
        <v>14975</v>
      </c>
      <c r="E1083" s="2">
        <v>-4.4677123203113199E-2</v>
      </c>
      <c r="F1083" s="2">
        <v>7.3128177460594801E-2</v>
      </c>
      <c r="G1083" s="2">
        <v>0.54123754200186402</v>
      </c>
    </row>
    <row r="1084" spans="1:7" ht="13.9">
      <c r="A1084" s="2" t="s">
        <v>15126</v>
      </c>
      <c r="B1084" s="2" t="s">
        <v>15578</v>
      </c>
      <c r="C1084" s="2" t="s">
        <v>15572</v>
      </c>
      <c r="D1084" s="2" t="s">
        <v>14975</v>
      </c>
      <c r="E1084" s="2">
        <v>-0.15482195981254801</v>
      </c>
      <c r="F1084" s="2">
        <v>8.5718451792835104E-2</v>
      </c>
      <c r="G1084" s="2">
        <v>7.0892037641701197E-2</v>
      </c>
    </row>
    <row r="1085" spans="1:7" ht="13.9">
      <c r="A1085" s="2" t="s">
        <v>15126</v>
      </c>
      <c r="B1085" s="2" t="s">
        <v>16083</v>
      </c>
      <c r="C1085" s="2" t="s">
        <v>15572</v>
      </c>
      <c r="D1085" s="2" t="s">
        <v>14975</v>
      </c>
      <c r="E1085" s="2">
        <v>-3.0968686190331099E-3</v>
      </c>
      <c r="F1085" s="2">
        <v>7.5216452414405902E-2</v>
      </c>
      <c r="G1085" s="2">
        <v>0.96715817306018603</v>
      </c>
    </row>
    <row r="1086" spans="1:7" ht="13.9">
      <c r="A1086" s="2" t="s">
        <v>15126</v>
      </c>
      <c r="B1086" s="2" t="s">
        <v>16084</v>
      </c>
      <c r="C1086" s="2" t="s">
        <v>15572</v>
      </c>
      <c r="D1086" s="2" t="s">
        <v>14975</v>
      </c>
      <c r="E1086" s="2">
        <v>5.1217868528785702E-2</v>
      </c>
      <c r="F1086" s="2">
        <v>8.4404583386084198E-2</v>
      </c>
      <c r="G1086" s="2">
        <v>0.54397446881357503</v>
      </c>
    </row>
    <row r="1087" spans="1:7" ht="13.9">
      <c r="A1087" s="2" t="s">
        <v>15126</v>
      </c>
      <c r="B1087" s="2" t="s">
        <v>15832</v>
      </c>
      <c r="C1087" s="2" t="s">
        <v>15572</v>
      </c>
      <c r="D1087" s="2" t="s">
        <v>14975</v>
      </c>
      <c r="E1087" s="2">
        <v>-6.3247126065368406E-2</v>
      </c>
      <c r="F1087" s="2">
        <v>7.5662324542052906E-2</v>
      </c>
      <c r="G1087" s="2">
        <v>0.40320380850980603</v>
      </c>
    </row>
    <row r="1088" spans="1:7" ht="13.9">
      <c r="A1088" s="2" t="s">
        <v>15126</v>
      </c>
      <c r="B1088" s="2" t="s">
        <v>16085</v>
      </c>
      <c r="C1088" s="2" t="s">
        <v>15572</v>
      </c>
      <c r="D1088" s="2" t="s">
        <v>14975</v>
      </c>
      <c r="E1088" s="2">
        <v>5.0278024542421397E-2</v>
      </c>
      <c r="F1088" s="2">
        <v>7.0610791210750104E-2</v>
      </c>
      <c r="G1088" s="2">
        <v>0.47643722889776002</v>
      </c>
    </row>
    <row r="1089" spans="1:7" ht="13.9">
      <c r="A1089" s="2" t="s">
        <v>15126</v>
      </c>
      <c r="B1089" s="2" t="s">
        <v>16086</v>
      </c>
      <c r="C1089" s="2" t="s">
        <v>15572</v>
      </c>
      <c r="D1089" s="2" t="s">
        <v>14975</v>
      </c>
      <c r="E1089" s="2">
        <v>-7.0001290723545703E-2</v>
      </c>
      <c r="F1089" s="2">
        <v>7.5169727989812904E-2</v>
      </c>
      <c r="G1089" s="2">
        <v>0.35172782633711502</v>
      </c>
    </row>
    <row r="1090" spans="1:7" ht="13.9">
      <c r="A1090" s="2" t="s">
        <v>15126</v>
      </c>
      <c r="B1090" s="2" t="s">
        <v>16037</v>
      </c>
      <c r="C1090" s="2" t="s">
        <v>15572</v>
      </c>
      <c r="D1090" s="2" t="s">
        <v>14975</v>
      </c>
      <c r="E1090" s="2">
        <v>0.102355714243167</v>
      </c>
      <c r="F1090" s="2">
        <v>8.0111908630983594E-2</v>
      </c>
      <c r="G1090" s="2">
        <v>0.201369629578172</v>
      </c>
    </row>
    <row r="1091" spans="1:7" ht="13.9">
      <c r="A1091" s="2" t="s">
        <v>15126</v>
      </c>
      <c r="B1091" s="2" t="s">
        <v>16038</v>
      </c>
      <c r="C1091" s="2" t="s">
        <v>15572</v>
      </c>
      <c r="D1091" s="2" t="s">
        <v>14975</v>
      </c>
      <c r="E1091" s="2">
        <v>0.131340570615814</v>
      </c>
      <c r="F1091" s="2">
        <v>6.50926451247755E-2</v>
      </c>
      <c r="G1091" s="2">
        <v>4.36174872326291E-2</v>
      </c>
    </row>
    <row r="1092" spans="1:7" ht="13.9">
      <c r="A1092" s="2" t="s">
        <v>15126</v>
      </c>
      <c r="B1092" s="2" t="s">
        <v>16039</v>
      </c>
      <c r="C1092" s="2" t="s">
        <v>15572</v>
      </c>
      <c r="D1092" s="2" t="s">
        <v>14975</v>
      </c>
      <c r="E1092" s="2">
        <v>0.199467182879662</v>
      </c>
      <c r="F1092" s="2">
        <v>7.9010688487761702E-2</v>
      </c>
      <c r="G1092" s="2">
        <v>1.15843398482072E-2</v>
      </c>
    </row>
    <row r="1093" spans="1:7" ht="13.9">
      <c r="A1093" s="2" t="s">
        <v>15126</v>
      </c>
      <c r="B1093" s="2" t="s">
        <v>16087</v>
      </c>
      <c r="C1093" s="2" t="s">
        <v>15572</v>
      </c>
      <c r="D1093" s="2" t="s">
        <v>14975</v>
      </c>
      <c r="E1093" s="2">
        <v>1.9331487134009399E-2</v>
      </c>
      <c r="F1093" s="2">
        <v>6.7026743580532594E-2</v>
      </c>
      <c r="G1093" s="2">
        <v>0.77302944231694604</v>
      </c>
    </row>
    <row r="1094" spans="1:7" ht="13.9">
      <c r="A1094" s="2" t="s">
        <v>15126</v>
      </c>
      <c r="B1094" s="2" t="s">
        <v>16088</v>
      </c>
      <c r="C1094" s="2" t="s">
        <v>15572</v>
      </c>
      <c r="D1094" s="2" t="s">
        <v>14975</v>
      </c>
      <c r="E1094" s="2">
        <v>2.8420327237697999E-2</v>
      </c>
      <c r="F1094" s="2">
        <v>8.1712687893946506E-2</v>
      </c>
      <c r="G1094" s="2">
        <v>0.72798437490395296</v>
      </c>
    </row>
    <row r="1095" spans="1:7" ht="13.9">
      <c r="A1095" s="2" t="s">
        <v>15126</v>
      </c>
      <c r="B1095" s="2" t="s">
        <v>16041</v>
      </c>
      <c r="C1095" s="2" t="s">
        <v>15572</v>
      </c>
      <c r="D1095" s="2" t="s">
        <v>14975</v>
      </c>
      <c r="E1095" s="2">
        <v>0.18996489795246699</v>
      </c>
      <c r="F1095" s="2">
        <v>7.5988291792550497E-2</v>
      </c>
      <c r="G1095" s="2">
        <v>1.24220212396583E-2</v>
      </c>
    </row>
    <row r="1096" spans="1:7" ht="13.9">
      <c r="A1096" s="2" t="s">
        <v>15126</v>
      </c>
      <c r="B1096" s="2" t="s">
        <v>16089</v>
      </c>
      <c r="C1096" s="2" t="s">
        <v>15572</v>
      </c>
      <c r="D1096" s="2" t="s">
        <v>14975</v>
      </c>
      <c r="E1096" s="2">
        <v>-7.6500258895523102E-2</v>
      </c>
      <c r="F1096" s="2">
        <v>8.8324291790503995E-2</v>
      </c>
      <c r="G1096" s="2">
        <v>0.38641924735290401</v>
      </c>
    </row>
    <row r="1097" spans="1:7" ht="13.9">
      <c r="A1097" s="2" t="s">
        <v>15126</v>
      </c>
      <c r="B1097" s="2" t="s">
        <v>16090</v>
      </c>
      <c r="C1097" s="2" t="s">
        <v>15572</v>
      </c>
      <c r="D1097" s="2" t="s">
        <v>14975</v>
      </c>
      <c r="E1097" s="2">
        <v>-8.8497735888107595E-2</v>
      </c>
      <c r="F1097" s="2">
        <v>7.5272195320072802E-2</v>
      </c>
      <c r="G1097" s="2">
        <v>0.23971363232214801</v>
      </c>
    </row>
    <row r="1098" spans="1:7" ht="13.9">
      <c r="A1098" s="2" t="s">
        <v>15126</v>
      </c>
      <c r="B1098" s="2" t="s">
        <v>16091</v>
      </c>
      <c r="C1098" s="2" t="s">
        <v>15572</v>
      </c>
      <c r="D1098" s="2" t="s">
        <v>14975</v>
      </c>
      <c r="E1098" s="2">
        <v>-3.0152924343741599E-2</v>
      </c>
      <c r="F1098" s="2">
        <v>8.3694457256458105E-2</v>
      </c>
      <c r="G1098" s="2">
        <v>0.71864235278404698</v>
      </c>
    </row>
    <row r="1099" spans="1:7" ht="13.9">
      <c r="A1099" s="2" t="s">
        <v>15126</v>
      </c>
      <c r="B1099" s="2" t="s">
        <v>15605</v>
      </c>
      <c r="C1099" s="2" t="s">
        <v>15572</v>
      </c>
      <c r="D1099" s="2" t="s">
        <v>14975</v>
      </c>
      <c r="E1099" s="2">
        <v>5.3849008655608703E-2</v>
      </c>
      <c r="F1099" s="2">
        <v>6.8737856032790201E-2</v>
      </c>
      <c r="G1099" s="2">
        <v>0.43339420132696899</v>
      </c>
    </row>
    <row r="1100" spans="1:7" ht="13.9">
      <c r="A1100" s="2" t="s">
        <v>15126</v>
      </c>
      <c r="B1100" s="2" t="s">
        <v>16092</v>
      </c>
      <c r="C1100" s="2" t="s">
        <v>15572</v>
      </c>
      <c r="D1100" s="2" t="s">
        <v>14975</v>
      </c>
      <c r="E1100" s="2">
        <v>0.109301307056719</v>
      </c>
      <c r="F1100" s="2">
        <v>7.6869181928198999E-2</v>
      </c>
      <c r="G1100" s="2">
        <v>0.15505144089572201</v>
      </c>
    </row>
    <row r="1101" spans="1:7" ht="13.9">
      <c r="A1101" s="2" t="s">
        <v>15126</v>
      </c>
      <c r="B1101" s="2" t="s">
        <v>16093</v>
      </c>
      <c r="C1101" s="2" t="s">
        <v>15572</v>
      </c>
      <c r="D1101" s="2" t="s">
        <v>14975</v>
      </c>
      <c r="E1101" s="2">
        <v>-8.8677129191376894E-2</v>
      </c>
      <c r="F1101" s="2">
        <v>7.6537468429561398E-2</v>
      </c>
      <c r="G1101" s="2">
        <v>0.24661490905095901</v>
      </c>
    </row>
    <row r="1102" spans="1:7" ht="13.9">
      <c r="A1102" s="2" t="s">
        <v>15126</v>
      </c>
      <c r="B1102" s="2" t="s">
        <v>16094</v>
      </c>
      <c r="C1102" s="2" t="s">
        <v>15572</v>
      </c>
      <c r="D1102" s="2" t="s">
        <v>14975</v>
      </c>
      <c r="E1102" s="2">
        <v>2.5478778676963298E-2</v>
      </c>
      <c r="F1102" s="2">
        <v>7.9495289507725594E-2</v>
      </c>
      <c r="G1102" s="2">
        <v>0.74858419714771196</v>
      </c>
    </row>
    <row r="1103" spans="1:7" ht="13.9">
      <c r="A1103" s="2" t="s">
        <v>15126</v>
      </c>
      <c r="B1103" s="2" t="s">
        <v>16095</v>
      </c>
      <c r="C1103" s="2" t="s">
        <v>15572</v>
      </c>
      <c r="D1103" s="2" t="s">
        <v>14975</v>
      </c>
      <c r="E1103" s="2">
        <v>0.137229282107622</v>
      </c>
      <c r="F1103" s="2">
        <v>7.4894105991026305E-2</v>
      </c>
      <c r="G1103" s="2">
        <v>6.6905123307629696E-2</v>
      </c>
    </row>
    <row r="1104" spans="1:7" ht="13.9">
      <c r="A1104" s="2" t="s">
        <v>15126</v>
      </c>
      <c r="B1104" s="2" t="s">
        <v>16096</v>
      </c>
      <c r="C1104" s="2" t="s">
        <v>15572</v>
      </c>
      <c r="D1104" s="2" t="s">
        <v>14975</v>
      </c>
      <c r="E1104" s="2">
        <v>-1.24176999690145E-2</v>
      </c>
      <c r="F1104" s="2">
        <v>7.6087560908326801E-2</v>
      </c>
      <c r="G1104" s="2">
        <v>0.87035879289797702</v>
      </c>
    </row>
    <row r="1105" spans="1:7" ht="13.9">
      <c r="A1105" s="2" t="s">
        <v>15126</v>
      </c>
      <c r="B1105" s="2" t="s">
        <v>16097</v>
      </c>
      <c r="C1105" s="2" t="s">
        <v>15572</v>
      </c>
      <c r="D1105" s="2" t="s">
        <v>14975</v>
      </c>
      <c r="E1105" s="2">
        <v>9.3990931807533002E-3</v>
      </c>
      <c r="F1105" s="2">
        <v>8.3946292589454893E-2</v>
      </c>
      <c r="G1105" s="2">
        <v>0.91085071848239096</v>
      </c>
    </row>
    <row r="1106" spans="1:7" ht="13.9">
      <c r="A1106" s="2" t="s">
        <v>15126</v>
      </c>
      <c r="B1106" s="2" t="s">
        <v>15606</v>
      </c>
      <c r="C1106" s="2" t="s">
        <v>15572</v>
      </c>
      <c r="D1106" s="2" t="s">
        <v>14975</v>
      </c>
      <c r="E1106" s="2">
        <v>0.16223741280749601</v>
      </c>
      <c r="F1106" s="2">
        <v>7.8956718931741304E-2</v>
      </c>
      <c r="G1106" s="2">
        <v>3.99018181702364E-2</v>
      </c>
    </row>
    <row r="1107" spans="1:7" ht="13.9">
      <c r="A1107" s="2" t="s">
        <v>15126</v>
      </c>
      <c r="B1107" s="2" t="s">
        <v>16098</v>
      </c>
      <c r="C1107" s="2" t="s">
        <v>15572</v>
      </c>
      <c r="D1107" s="2" t="s">
        <v>14975</v>
      </c>
      <c r="E1107" s="2">
        <v>1.9385540372790699E-3</v>
      </c>
      <c r="F1107" s="2">
        <v>8.4321916827245005E-2</v>
      </c>
      <c r="G1107" s="2">
        <v>0.98165831430280404</v>
      </c>
    </row>
    <row r="1108" spans="1:7" ht="13.9">
      <c r="A1108" s="2" t="s">
        <v>15126</v>
      </c>
      <c r="B1108" s="2" t="s">
        <v>16050</v>
      </c>
      <c r="C1108" s="2" t="s">
        <v>15572</v>
      </c>
      <c r="D1108" s="2" t="s">
        <v>14975</v>
      </c>
      <c r="E1108" s="2">
        <v>-5.8161812638748603E-2</v>
      </c>
      <c r="F1108" s="2">
        <v>8.3078125898285296E-2</v>
      </c>
      <c r="G1108" s="2">
        <v>0.48387375028958202</v>
      </c>
    </row>
    <row r="1109" spans="1:7" ht="13.9">
      <c r="A1109" s="2" t="s">
        <v>15126</v>
      </c>
      <c r="B1109" s="2" t="s">
        <v>16099</v>
      </c>
      <c r="C1109" s="2" t="s">
        <v>15572</v>
      </c>
      <c r="D1109" s="2" t="s">
        <v>14975</v>
      </c>
      <c r="E1109" s="2">
        <v>2.5833759658173399E-2</v>
      </c>
      <c r="F1109" s="2">
        <v>7.6611234195386305E-2</v>
      </c>
      <c r="G1109" s="2">
        <v>0.73596169504896702</v>
      </c>
    </row>
    <row r="1110" spans="1:7" ht="13.9">
      <c r="A1110" s="2" t="s">
        <v>15126</v>
      </c>
      <c r="B1110" s="2" t="s">
        <v>16100</v>
      </c>
      <c r="C1110" s="2" t="s">
        <v>15572</v>
      </c>
      <c r="D1110" s="2" t="s">
        <v>14975</v>
      </c>
      <c r="E1110" s="2">
        <v>-0.10863069926086701</v>
      </c>
      <c r="F1110" s="2">
        <v>0.105446508242975</v>
      </c>
      <c r="G1110" s="2">
        <v>0.30291743621761602</v>
      </c>
    </row>
    <row r="1111" spans="1:7" ht="13.9">
      <c r="A1111" s="2" t="s">
        <v>15126</v>
      </c>
      <c r="B1111" s="2" t="s">
        <v>16101</v>
      </c>
      <c r="C1111" s="2" t="s">
        <v>15572</v>
      </c>
      <c r="D1111" s="2" t="s">
        <v>14975</v>
      </c>
      <c r="E1111" s="2">
        <v>0.17887317421179599</v>
      </c>
      <c r="F1111" s="2">
        <v>7.9207702651697603E-2</v>
      </c>
      <c r="G1111" s="2">
        <v>2.3928205651643698E-2</v>
      </c>
    </row>
    <row r="1112" spans="1:7" ht="13.9">
      <c r="A1112" s="2" t="s">
        <v>15126</v>
      </c>
      <c r="B1112" s="2" t="s">
        <v>16102</v>
      </c>
      <c r="C1112" s="2" t="s">
        <v>15572</v>
      </c>
      <c r="D1112" s="2" t="s">
        <v>14975</v>
      </c>
      <c r="E1112" s="2">
        <v>0.170448658273639</v>
      </c>
      <c r="F1112" s="2">
        <v>7.7011122969590798E-2</v>
      </c>
      <c r="G1112" s="2">
        <v>2.6877023479482402E-2</v>
      </c>
    </row>
    <row r="1113" spans="1:7" ht="13.9">
      <c r="A1113" s="2" t="s">
        <v>15126</v>
      </c>
      <c r="B1113" s="2" t="s">
        <v>16103</v>
      </c>
      <c r="C1113" s="2" t="s">
        <v>15572</v>
      </c>
      <c r="D1113" s="2" t="s">
        <v>14975</v>
      </c>
      <c r="E1113" s="2">
        <v>7.5314349411711697E-3</v>
      </c>
      <c r="F1113" s="2">
        <v>8.12534235699022E-2</v>
      </c>
      <c r="G1113" s="2">
        <v>0.926149302804262</v>
      </c>
    </row>
    <row r="1114" spans="1:7" ht="13.9">
      <c r="A1114" s="2" t="s">
        <v>15126</v>
      </c>
      <c r="B1114" s="2" t="s">
        <v>16055</v>
      </c>
      <c r="C1114" s="2" t="s">
        <v>15572</v>
      </c>
      <c r="D1114" s="2" t="s">
        <v>14975</v>
      </c>
      <c r="E1114" s="2">
        <v>-4.9730389620744102E-2</v>
      </c>
      <c r="F1114" s="2">
        <v>6.9719897696685906E-2</v>
      </c>
      <c r="G1114" s="2">
        <v>0.47566735535770699</v>
      </c>
    </row>
    <row r="1115" spans="1:7" ht="13.9">
      <c r="A1115" s="2" t="s">
        <v>15126</v>
      </c>
      <c r="B1115" s="2" t="s">
        <v>16056</v>
      </c>
      <c r="C1115" s="2" t="s">
        <v>15572</v>
      </c>
      <c r="D1115" s="2" t="s">
        <v>14975</v>
      </c>
      <c r="E1115" s="2">
        <v>7.8958508719779996E-2</v>
      </c>
      <c r="F1115" s="2">
        <v>6.6939925948787296E-2</v>
      </c>
      <c r="G1115" s="2">
        <v>0.23818209825137199</v>
      </c>
    </row>
    <row r="1116" spans="1:7" ht="13.9">
      <c r="A1116" s="2" t="s">
        <v>15126</v>
      </c>
      <c r="B1116" s="2" t="s">
        <v>15872</v>
      </c>
      <c r="C1116" s="2" t="s">
        <v>15572</v>
      </c>
      <c r="D1116" s="2" t="s">
        <v>14975</v>
      </c>
      <c r="E1116" s="2">
        <v>8.4481295963883596E-2</v>
      </c>
      <c r="F1116" s="2">
        <v>8.2728857774498996E-2</v>
      </c>
      <c r="G1116" s="2">
        <v>0.30716778629624403</v>
      </c>
    </row>
    <row r="1117" spans="1:7" ht="13.9">
      <c r="A1117" s="2" t="s">
        <v>15126</v>
      </c>
      <c r="B1117" s="2" t="s">
        <v>16104</v>
      </c>
      <c r="C1117" s="2" t="s">
        <v>15572</v>
      </c>
      <c r="D1117" s="2" t="s">
        <v>14975</v>
      </c>
      <c r="E1117" s="2">
        <v>-6.4507902320666902E-2</v>
      </c>
      <c r="F1117" s="2">
        <v>8.4264947707087604E-2</v>
      </c>
      <c r="G1117" s="2">
        <v>0.44395207555442501</v>
      </c>
    </row>
    <row r="1118" spans="1:7" ht="13.9">
      <c r="A1118" s="2" t="s">
        <v>15126</v>
      </c>
      <c r="B1118" s="2" t="s">
        <v>16105</v>
      </c>
      <c r="C1118" s="2" t="s">
        <v>15572</v>
      </c>
      <c r="D1118" s="2" t="s">
        <v>14975</v>
      </c>
      <c r="E1118" s="2">
        <v>-7.0032125508826107E-2</v>
      </c>
      <c r="F1118" s="2">
        <v>8.3813114757135598E-2</v>
      </c>
      <c r="G1118" s="2">
        <v>0.40339415774842302</v>
      </c>
    </row>
    <row r="1119" spans="1:7" ht="13.9">
      <c r="A1119" s="2" t="s">
        <v>15126</v>
      </c>
      <c r="B1119" s="2" t="s">
        <v>16106</v>
      </c>
      <c r="C1119" s="2" t="s">
        <v>15572</v>
      </c>
      <c r="D1119" s="2" t="s">
        <v>14975</v>
      </c>
      <c r="E1119" s="2">
        <v>-2.6529567270757601E-2</v>
      </c>
      <c r="F1119" s="2">
        <v>8.3067606919120004E-2</v>
      </c>
      <c r="G1119" s="2">
        <v>0.74944353237258299</v>
      </c>
    </row>
    <row r="1120" spans="1:7" ht="13.9">
      <c r="A1120" s="2" t="s">
        <v>15126</v>
      </c>
      <c r="B1120" s="2" t="s">
        <v>16107</v>
      </c>
      <c r="C1120" s="2" t="s">
        <v>15572</v>
      </c>
      <c r="D1120" s="2" t="s">
        <v>14975</v>
      </c>
      <c r="E1120" s="2">
        <v>5.2737178686698399E-3</v>
      </c>
      <c r="F1120" s="2">
        <v>8.8507607832685006E-2</v>
      </c>
      <c r="G1120" s="2">
        <v>0.95248623689392797</v>
      </c>
    </row>
    <row r="1121" spans="1:7" ht="13.9">
      <c r="A1121" s="2" t="s">
        <v>15126</v>
      </c>
      <c r="B1121" s="2" t="s">
        <v>16060</v>
      </c>
      <c r="C1121" s="2" t="s">
        <v>15572</v>
      </c>
      <c r="D1121" s="2" t="s">
        <v>14975</v>
      </c>
      <c r="E1121" s="2">
        <v>0.110722845844171</v>
      </c>
      <c r="F1121" s="2">
        <v>7.6833033652014798E-2</v>
      </c>
      <c r="G1121" s="2">
        <v>0.149560988541174</v>
      </c>
    </row>
    <row r="1122" spans="1:7" ht="13.9">
      <c r="A1122" s="2" t="s">
        <v>15126</v>
      </c>
      <c r="B1122" s="2" t="s">
        <v>16108</v>
      </c>
      <c r="C1122" s="2" t="s">
        <v>15572</v>
      </c>
      <c r="D1122" s="2" t="s">
        <v>14975</v>
      </c>
      <c r="E1122" s="2">
        <v>-9.6742910436325505E-3</v>
      </c>
      <c r="F1122" s="2">
        <v>0.10216028247217999</v>
      </c>
      <c r="G1122" s="2">
        <v>0.92455535494978802</v>
      </c>
    </row>
    <row r="1123" spans="1:7" ht="13.9">
      <c r="A1123" s="2" t="s">
        <v>15126</v>
      </c>
      <c r="B1123" s="2" t="s">
        <v>16109</v>
      </c>
      <c r="C1123" s="2" t="s">
        <v>15572</v>
      </c>
      <c r="D1123" s="2" t="s">
        <v>14975</v>
      </c>
      <c r="E1123" s="2">
        <v>-1.7751977600104399E-2</v>
      </c>
      <c r="F1123" s="2">
        <v>7.6360547224395101E-2</v>
      </c>
      <c r="G1123" s="2">
        <v>0.81616849851650997</v>
      </c>
    </row>
    <row r="1124" spans="1:7" ht="13.9">
      <c r="A1124" s="2" t="s">
        <v>15126</v>
      </c>
      <c r="B1124" s="2" t="s">
        <v>16110</v>
      </c>
      <c r="C1124" s="2" t="s">
        <v>15572</v>
      </c>
      <c r="D1124" s="2" t="s">
        <v>14975</v>
      </c>
      <c r="E1124" s="2">
        <v>0.18418437609886901</v>
      </c>
      <c r="F1124" s="2">
        <v>7.81990942394101E-2</v>
      </c>
      <c r="G1124" s="2">
        <v>1.8506451566187802E-2</v>
      </c>
    </row>
    <row r="1125" spans="1:7" ht="13.9">
      <c r="A1125" s="2" t="s">
        <v>15126</v>
      </c>
      <c r="B1125" s="2" t="s">
        <v>16111</v>
      </c>
      <c r="C1125" s="2" t="s">
        <v>15572</v>
      </c>
      <c r="D1125" s="2" t="s">
        <v>14975</v>
      </c>
      <c r="E1125" s="2">
        <v>-5.09787978960925E-3</v>
      </c>
      <c r="F1125" s="2">
        <v>7.7405804981096699E-2</v>
      </c>
      <c r="G1125" s="2">
        <v>0.94748997103961896</v>
      </c>
    </row>
    <row r="1126" spans="1:7" ht="13.9">
      <c r="A1126" s="2" t="s">
        <v>15126</v>
      </c>
      <c r="B1126" s="2" t="s">
        <v>16112</v>
      </c>
      <c r="C1126" s="2" t="s">
        <v>15572</v>
      </c>
      <c r="D1126" s="2" t="s">
        <v>14975</v>
      </c>
      <c r="E1126" s="2">
        <v>6.7244358462864501E-2</v>
      </c>
      <c r="F1126" s="2">
        <v>7.7478276202631396E-2</v>
      </c>
      <c r="G1126" s="2">
        <v>0.38544227733360098</v>
      </c>
    </row>
    <row r="1127" spans="1:7" ht="13.9">
      <c r="A1127" s="2" t="s">
        <v>15126</v>
      </c>
      <c r="B1127" s="2" t="s">
        <v>16113</v>
      </c>
      <c r="C1127" s="2" t="s">
        <v>15572</v>
      </c>
      <c r="D1127" s="2" t="s">
        <v>14975</v>
      </c>
      <c r="E1127" s="2">
        <v>-9.9017107190713397E-2</v>
      </c>
      <c r="F1127" s="2">
        <v>8.2027301580726394E-2</v>
      </c>
      <c r="G1127" s="2">
        <v>0.227384474161688</v>
      </c>
    </row>
    <row r="1128" spans="1:7" ht="13.9">
      <c r="A1128" s="2" t="s">
        <v>15126</v>
      </c>
      <c r="B1128" s="2" t="s">
        <v>16114</v>
      </c>
      <c r="C1128" s="2" t="s">
        <v>15572</v>
      </c>
      <c r="D1128" s="2" t="s">
        <v>14975</v>
      </c>
      <c r="E1128" s="2">
        <v>-0.11256896136842399</v>
      </c>
      <c r="F1128" s="2">
        <v>8.6789850061366094E-2</v>
      </c>
      <c r="G1128" s="2">
        <v>0.19462117339930801</v>
      </c>
    </row>
    <row r="1129" spans="1:7" ht="13.9">
      <c r="A1129" s="2" t="s">
        <v>15126</v>
      </c>
      <c r="B1129" s="2" t="s">
        <v>16063</v>
      </c>
      <c r="C1129" s="2" t="s">
        <v>15572</v>
      </c>
      <c r="D1129" s="2" t="s">
        <v>14975</v>
      </c>
      <c r="E1129" s="2">
        <v>-7.19881607823738E-2</v>
      </c>
      <c r="F1129" s="2">
        <v>7.6029374799290797E-2</v>
      </c>
      <c r="G1129" s="2">
        <v>0.34371691347267203</v>
      </c>
    </row>
    <row r="1130" spans="1:7" ht="13.9">
      <c r="A1130" s="2" t="s">
        <v>15126</v>
      </c>
      <c r="B1130" s="2" t="s">
        <v>16115</v>
      </c>
      <c r="C1130" s="2" t="s">
        <v>15572</v>
      </c>
      <c r="D1130" s="2" t="s">
        <v>14975</v>
      </c>
      <c r="E1130" s="2">
        <v>3.9488728631106897E-2</v>
      </c>
      <c r="F1130" s="2">
        <v>9.0383973925268896E-2</v>
      </c>
      <c r="G1130" s="2">
        <v>0.66218410926907401</v>
      </c>
    </row>
    <row r="1131" spans="1:7" ht="13.9">
      <c r="A1131" s="2" t="s">
        <v>15126</v>
      </c>
      <c r="B1131" s="2" t="s">
        <v>16116</v>
      </c>
      <c r="C1131" s="2" t="s">
        <v>15572</v>
      </c>
      <c r="D1131" s="2" t="s">
        <v>14975</v>
      </c>
      <c r="E1131" s="2">
        <v>8.4531252162453496E-2</v>
      </c>
      <c r="F1131" s="2">
        <v>7.5573126470651106E-2</v>
      </c>
      <c r="G1131" s="2">
        <v>0.26333819896910499</v>
      </c>
    </row>
    <row r="1132" spans="1:7" ht="13.9">
      <c r="A1132" s="2" t="s">
        <v>15126</v>
      </c>
      <c r="B1132" s="2" t="s">
        <v>16117</v>
      </c>
      <c r="C1132" s="2" t="s">
        <v>15572</v>
      </c>
      <c r="D1132" s="2" t="s">
        <v>14975</v>
      </c>
      <c r="E1132" s="2">
        <v>0.12150770450907999</v>
      </c>
      <c r="F1132" s="2">
        <v>9.1601850692520595E-2</v>
      </c>
      <c r="G1132" s="2">
        <v>0.18468190612119001</v>
      </c>
    </row>
    <row r="1133" spans="1:7" ht="13.9">
      <c r="A1133" s="2" t="s">
        <v>15126</v>
      </c>
      <c r="B1133" s="2" t="s">
        <v>16118</v>
      </c>
      <c r="C1133" s="2" t="s">
        <v>15572</v>
      </c>
      <c r="D1133" s="2" t="s">
        <v>14975</v>
      </c>
      <c r="E1133" s="2">
        <v>0.11421560293451501</v>
      </c>
      <c r="F1133" s="2">
        <v>8.44428738580347E-2</v>
      </c>
      <c r="G1133" s="2">
        <v>0.176190373018458</v>
      </c>
    </row>
    <row r="1134" spans="1:7" ht="13.9">
      <c r="A1134" s="2" t="s">
        <v>15126</v>
      </c>
      <c r="B1134" s="2" t="s">
        <v>16119</v>
      </c>
      <c r="C1134" s="2" t="s">
        <v>15572</v>
      </c>
      <c r="D1134" s="2" t="s">
        <v>14975</v>
      </c>
      <c r="E1134" s="2">
        <v>-3.2610429043113703E-2</v>
      </c>
      <c r="F1134" s="2">
        <v>9.9700474555465698E-2</v>
      </c>
      <c r="G1134" s="2">
        <v>0.743604360398329</v>
      </c>
    </row>
    <row r="1135" spans="1:7" ht="13.9">
      <c r="A1135" s="2" t="s">
        <v>15126</v>
      </c>
      <c r="B1135" s="2" t="s">
        <v>15650</v>
      </c>
      <c r="C1135" s="2" t="s">
        <v>15572</v>
      </c>
      <c r="D1135" s="2" t="s">
        <v>14975</v>
      </c>
      <c r="E1135" s="2">
        <v>-2.2619859303394298E-2</v>
      </c>
      <c r="F1135" s="2">
        <v>9.1684690358354803E-2</v>
      </c>
      <c r="G1135" s="2">
        <v>0.80512988666186602</v>
      </c>
    </row>
    <row r="1136" spans="1:7" ht="13.9">
      <c r="A1136" s="2" t="s">
        <v>15126</v>
      </c>
      <c r="B1136" s="2" t="s">
        <v>16120</v>
      </c>
      <c r="C1136" s="2" t="s">
        <v>15572</v>
      </c>
      <c r="D1136" s="2" t="s">
        <v>14975</v>
      </c>
      <c r="E1136" s="2">
        <v>1.83325201289825E-2</v>
      </c>
      <c r="F1136" s="2">
        <v>8.1645792943254095E-2</v>
      </c>
      <c r="G1136" s="2">
        <v>0.82233930158451596</v>
      </c>
    </row>
    <row r="1137" spans="1:7" ht="13.9">
      <c r="A1137" s="2" t="s">
        <v>15126</v>
      </c>
      <c r="B1137" s="2" t="s">
        <v>16121</v>
      </c>
      <c r="C1137" s="2" t="s">
        <v>15572</v>
      </c>
      <c r="D1137" s="2" t="s">
        <v>14975</v>
      </c>
      <c r="E1137" s="2">
        <v>5.4830639904466499E-3</v>
      </c>
      <c r="F1137" s="2">
        <v>7.7547734670588994E-2</v>
      </c>
      <c r="G1137" s="2">
        <v>0.94363201373501404</v>
      </c>
    </row>
    <row r="1138" spans="1:7" ht="13.9">
      <c r="A1138" s="2" t="s">
        <v>15126</v>
      </c>
      <c r="B1138" s="2" t="s">
        <v>16122</v>
      </c>
      <c r="C1138" s="2" t="s">
        <v>15572</v>
      </c>
      <c r="D1138" s="2" t="s">
        <v>14975</v>
      </c>
      <c r="E1138" s="2">
        <v>-8.2992278850335402E-2</v>
      </c>
      <c r="F1138" s="2">
        <v>7.6619855379822896E-2</v>
      </c>
      <c r="G1138" s="2">
        <v>0.27873326204447602</v>
      </c>
    </row>
    <row r="1139" spans="1:7" ht="13.9">
      <c r="A1139" s="2" t="s">
        <v>15126</v>
      </c>
      <c r="B1139" s="2" t="s">
        <v>16123</v>
      </c>
      <c r="C1139" s="2" t="s">
        <v>15572</v>
      </c>
      <c r="D1139" s="2" t="s">
        <v>14975</v>
      </c>
      <c r="E1139" s="2">
        <v>3.6461191155024601E-2</v>
      </c>
      <c r="F1139" s="2">
        <v>8.0730378861822494E-2</v>
      </c>
      <c r="G1139" s="2">
        <v>0.65152725251178201</v>
      </c>
    </row>
    <row r="1140" spans="1:7" ht="13.9">
      <c r="A1140" s="2" t="s">
        <v>15126</v>
      </c>
      <c r="B1140" s="2" t="s">
        <v>16124</v>
      </c>
      <c r="C1140" s="2" t="s">
        <v>15572</v>
      </c>
      <c r="D1140" s="2" t="s">
        <v>14975</v>
      </c>
      <c r="E1140" s="2">
        <v>8.9943028530781996E-2</v>
      </c>
      <c r="F1140" s="2">
        <v>7.9511140527547597E-2</v>
      </c>
      <c r="G1140" s="2">
        <v>0.25797078241186799</v>
      </c>
    </row>
    <row r="1141" spans="1:7" ht="13.9">
      <c r="A1141" s="2" t="s">
        <v>15126</v>
      </c>
      <c r="B1141" s="2" t="s">
        <v>16125</v>
      </c>
      <c r="C1141" s="2" t="s">
        <v>15572</v>
      </c>
      <c r="D1141" s="2" t="s">
        <v>14975</v>
      </c>
      <c r="E1141" s="2">
        <v>-0.14937191037353301</v>
      </c>
      <c r="F1141" s="2">
        <v>7.8414749277048598E-2</v>
      </c>
      <c r="G1141" s="2">
        <v>5.6793644154588201E-2</v>
      </c>
    </row>
    <row r="1142" spans="1:7" ht="13.9">
      <c r="A1142" s="2" t="s">
        <v>15126</v>
      </c>
      <c r="B1142" s="2" t="s">
        <v>16126</v>
      </c>
      <c r="C1142" s="2" t="s">
        <v>15572</v>
      </c>
      <c r="D1142" s="2" t="s">
        <v>14975</v>
      </c>
      <c r="E1142" s="2">
        <v>0.159356730310214</v>
      </c>
      <c r="F1142" s="2">
        <v>7.2916090656199306E-2</v>
      </c>
      <c r="G1142" s="2">
        <v>2.8853597978524801E-2</v>
      </c>
    </row>
    <row r="1143" spans="1:7" ht="13.9">
      <c r="A1143" s="2" t="s">
        <v>15126</v>
      </c>
      <c r="B1143" s="2" t="s">
        <v>16127</v>
      </c>
      <c r="C1143" s="2" t="s">
        <v>15572</v>
      </c>
      <c r="D1143" s="2" t="s">
        <v>14975</v>
      </c>
      <c r="E1143" s="2">
        <v>-1.6008088858378799E-2</v>
      </c>
      <c r="F1143" s="2">
        <v>7.5944902334038999E-2</v>
      </c>
      <c r="G1143" s="2">
        <v>0.83305460591639002</v>
      </c>
    </row>
    <row r="1144" spans="1:7" ht="13.9">
      <c r="A1144" s="2" t="s">
        <v>15126</v>
      </c>
      <c r="B1144" s="2" t="s">
        <v>16128</v>
      </c>
      <c r="C1144" s="2" t="s">
        <v>15572</v>
      </c>
      <c r="D1144" s="2" t="s">
        <v>14975</v>
      </c>
      <c r="E1144" s="2">
        <v>-0.16873999422733099</v>
      </c>
      <c r="F1144" s="2">
        <v>7.6691752926516393E-2</v>
      </c>
      <c r="G1144" s="2">
        <v>2.7790119734010299E-2</v>
      </c>
    </row>
    <row r="1145" spans="1:7" ht="13.9">
      <c r="A1145" s="2" t="s">
        <v>15126</v>
      </c>
      <c r="B1145" s="2" t="s">
        <v>16129</v>
      </c>
      <c r="C1145" s="2" t="s">
        <v>15572</v>
      </c>
      <c r="D1145" s="2" t="s">
        <v>14975</v>
      </c>
      <c r="E1145" s="2">
        <v>0.14055338688005001</v>
      </c>
      <c r="F1145" s="2">
        <v>8.5921331170448006E-2</v>
      </c>
      <c r="G1145" s="2">
        <v>0.101873476380146</v>
      </c>
    </row>
    <row r="1146" spans="1:7" ht="13.9">
      <c r="A1146" s="2" t="s">
        <v>15126</v>
      </c>
      <c r="B1146" s="2" t="s">
        <v>16130</v>
      </c>
      <c r="C1146" s="2" t="s">
        <v>15572</v>
      </c>
      <c r="D1146" s="2" t="s">
        <v>14975</v>
      </c>
      <c r="E1146" s="2">
        <v>0.157932501830959</v>
      </c>
      <c r="F1146" s="2">
        <v>8.3169677267812395E-2</v>
      </c>
      <c r="G1146" s="2">
        <v>5.7575092875859803E-2</v>
      </c>
    </row>
    <row r="1147" spans="1:7" ht="13.9">
      <c r="A1147" s="2" t="s">
        <v>15126</v>
      </c>
      <c r="B1147" s="2" t="s">
        <v>16131</v>
      </c>
      <c r="C1147" s="2" t="s">
        <v>15572</v>
      </c>
      <c r="D1147" s="2" t="s">
        <v>14975</v>
      </c>
      <c r="E1147" s="2">
        <v>0.13279408822173999</v>
      </c>
      <c r="F1147" s="2">
        <v>0.102477951557054</v>
      </c>
      <c r="G1147" s="2">
        <v>0.19503377664267299</v>
      </c>
    </row>
    <row r="1148" spans="1:7" ht="13.9">
      <c r="A1148" s="2" t="s">
        <v>15126</v>
      </c>
      <c r="B1148" s="2" t="s">
        <v>16132</v>
      </c>
      <c r="C1148" s="2" t="s">
        <v>15572</v>
      </c>
      <c r="D1148" s="2" t="s">
        <v>14975</v>
      </c>
      <c r="E1148" s="2">
        <v>-4.1258114966065199E-2</v>
      </c>
      <c r="F1148" s="2">
        <v>0.102694706341953</v>
      </c>
      <c r="G1148" s="2">
        <v>0.68786431978088702</v>
      </c>
    </row>
    <row r="1149" spans="1:7" ht="13.9">
      <c r="A1149" s="2" t="s">
        <v>15126</v>
      </c>
      <c r="B1149" s="2" t="s">
        <v>16133</v>
      </c>
      <c r="C1149" s="2" t="s">
        <v>15572</v>
      </c>
      <c r="D1149" s="2" t="s">
        <v>14975</v>
      </c>
      <c r="E1149" s="2">
        <v>-0.149721064705921</v>
      </c>
      <c r="F1149" s="2">
        <v>8.6161879516004694E-2</v>
      </c>
      <c r="G1149" s="2">
        <v>8.2268667688298602E-2</v>
      </c>
    </row>
    <row r="1150" spans="1:7" ht="13.9">
      <c r="A1150" s="2" t="s">
        <v>15126</v>
      </c>
      <c r="B1150" s="2" t="s">
        <v>16134</v>
      </c>
      <c r="C1150" s="2" t="s">
        <v>15572</v>
      </c>
      <c r="D1150" s="2" t="s">
        <v>14975</v>
      </c>
      <c r="E1150" s="2">
        <v>8.4533006188467305E-2</v>
      </c>
      <c r="F1150" s="2">
        <v>8.3858875287151302E-2</v>
      </c>
      <c r="G1150" s="2">
        <v>0.31343580053340397</v>
      </c>
    </row>
    <row r="1151" spans="1:7" ht="13.9">
      <c r="A1151" s="2" t="s">
        <v>15126</v>
      </c>
      <c r="B1151" s="2" t="s">
        <v>16076</v>
      </c>
      <c r="C1151" s="2" t="s">
        <v>15572</v>
      </c>
      <c r="D1151" s="2" t="s">
        <v>14975</v>
      </c>
      <c r="E1151" s="2">
        <v>-8.9596641758351997E-2</v>
      </c>
      <c r="F1151" s="2">
        <v>7.8877779579372198E-2</v>
      </c>
      <c r="G1151" s="2">
        <v>0.25600175115186102</v>
      </c>
    </row>
    <row r="1152" spans="1:7" ht="13.9">
      <c r="A1152" s="2" t="s">
        <v>15126</v>
      </c>
      <c r="B1152" s="2" t="s">
        <v>16135</v>
      </c>
      <c r="C1152" s="2" t="s">
        <v>15572</v>
      </c>
      <c r="D1152" s="2" t="s">
        <v>14975</v>
      </c>
      <c r="E1152" s="2">
        <v>-9.2412373795042094E-2</v>
      </c>
      <c r="F1152" s="2">
        <v>7.8445735003542294E-2</v>
      </c>
      <c r="G1152" s="2">
        <v>0.23877984624092599</v>
      </c>
    </row>
    <row r="1153" spans="1:7" ht="13.9">
      <c r="A1153" s="2" t="s">
        <v>15126</v>
      </c>
      <c r="B1153" s="2" t="s">
        <v>16136</v>
      </c>
      <c r="C1153" s="2" t="s">
        <v>15572</v>
      </c>
      <c r="D1153" s="2" t="s">
        <v>14975</v>
      </c>
      <c r="E1153" s="2">
        <v>-0.173372964503406</v>
      </c>
      <c r="F1153" s="2">
        <v>7.7586100275828296E-2</v>
      </c>
      <c r="G1153" s="2">
        <v>2.5444412881111801E-2</v>
      </c>
    </row>
    <row r="1154" spans="1:7" ht="13.9">
      <c r="A1154" s="2" t="s">
        <v>15126</v>
      </c>
      <c r="B1154" s="2" t="s">
        <v>16137</v>
      </c>
      <c r="C1154" s="2" t="s">
        <v>15572</v>
      </c>
      <c r="D1154" s="2" t="s">
        <v>14975</v>
      </c>
      <c r="E1154" s="2">
        <v>-1.1538630569437399E-2</v>
      </c>
      <c r="F1154" s="2">
        <v>8.1249404595564997E-2</v>
      </c>
      <c r="G1154" s="2">
        <v>0.88706819272174198</v>
      </c>
    </row>
    <row r="1155" spans="1:7" ht="13.9">
      <c r="A1155" s="2" t="s">
        <v>15126</v>
      </c>
      <c r="B1155" s="2" t="s">
        <v>16081</v>
      </c>
      <c r="C1155" s="2" t="s">
        <v>15572</v>
      </c>
      <c r="D1155" s="2" t="s">
        <v>14975</v>
      </c>
      <c r="E1155" s="2">
        <v>-0.113999263881279</v>
      </c>
      <c r="F1155" s="2">
        <v>0.102858288703447</v>
      </c>
      <c r="G1155" s="2">
        <v>0.267726304789912</v>
      </c>
    </row>
    <row r="1156" spans="1:7" ht="13.9">
      <c r="A1156" s="2" t="s">
        <v>15126</v>
      </c>
      <c r="B1156" s="2" t="s">
        <v>16138</v>
      </c>
      <c r="C1156" s="2" t="s">
        <v>15572</v>
      </c>
      <c r="D1156" s="2" t="s">
        <v>14975</v>
      </c>
      <c r="E1156" s="2">
        <v>-0.100991636887989</v>
      </c>
      <c r="F1156" s="2">
        <v>8.7503266017780607E-2</v>
      </c>
      <c r="G1156" s="2">
        <v>0.24843988406251599</v>
      </c>
    </row>
    <row r="1157" spans="1:7" ht="13.9">
      <c r="A1157" s="2" t="s">
        <v>15126</v>
      </c>
      <c r="B1157" s="2" t="s">
        <v>16139</v>
      </c>
      <c r="C1157" s="2" t="s">
        <v>15572</v>
      </c>
      <c r="D1157" s="2" t="s">
        <v>14975</v>
      </c>
      <c r="E1157" s="2">
        <v>-2.65275746889541E-2</v>
      </c>
      <c r="F1157" s="2">
        <v>0.102196808713146</v>
      </c>
      <c r="G1157" s="2">
        <v>0.79519284494402098</v>
      </c>
    </row>
    <row r="1158" spans="1:7" ht="13.9">
      <c r="A1158" s="2" t="s">
        <v>15126</v>
      </c>
      <c r="B1158" s="2" t="s">
        <v>16082</v>
      </c>
      <c r="C1158" s="2" t="s">
        <v>15572</v>
      </c>
      <c r="D1158" s="2" t="s">
        <v>14975</v>
      </c>
      <c r="E1158" s="2">
        <v>0.12385456670665899</v>
      </c>
      <c r="F1158" s="2">
        <v>8.1319138305969596E-2</v>
      </c>
      <c r="G1158" s="2">
        <v>0.127741726463306</v>
      </c>
    </row>
    <row r="1159" spans="1:7" ht="13.9">
      <c r="A1159" s="2" t="s">
        <v>15126</v>
      </c>
      <c r="B1159" s="2" t="s">
        <v>16140</v>
      </c>
      <c r="C1159" s="2" t="s">
        <v>15572</v>
      </c>
      <c r="D1159" s="2" t="s">
        <v>14975</v>
      </c>
      <c r="E1159" s="2">
        <v>-1.6396325887129502E-2</v>
      </c>
      <c r="F1159" s="2">
        <v>7.6093988328560694E-2</v>
      </c>
      <c r="G1159" s="2">
        <v>0.82939727029847699</v>
      </c>
    </row>
    <row r="1160" spans="1:7" ht="13.9">
      <c r="A1160" s="2" t="s">
        <v>15126</v>
      </c>
      <c r="B1160" s="2" t="s">
        <v>16141</v>
      </c>
      <c r="C1160" s="2" t="s">
        <v>15572</v>
      </c>
      <c r="D1160" s="2" t="s">
        <v>14975</v>
      </c>
      <c r="E1160" s="2">
        <v>0.112846271785238</v>
      </c>
      <c r="F1160" s="2">
        <v>7.83927259745925E-2</v>
      </c>
      <c r="G1160" s="2">
        <v>0.150009116749104</v>
      </c>
    </row>
    <row r="1161" spans="1:7" ht="13.9">
      <c r="A1161" s="2" t="s">
        <v>15126</v>
      </c>
      <c r="B1161" s="2" t="s">
        <v>16142</v>
      </c>
      <c r="C1161" s="2" t="s">
        <v>15572</v>
      </c>
      <c r="D1161" s="2" t="s">
        <v>15006</v>
      </c>
      <c r="E1161" s="2">
        <v>0.16738460386384299</v>
      </c>
      <c r="F1161" s="2">
        <v>7.6551616801369293E-2</v>
      </c>
      <c r="G1161" s="2">
        <v>2.8774754948787899E-2</v>
      </c>
    </row>
    <row r="1162" spans="1:7" ht="13.9">
      <c r="A1162" s="2" t="s">
        <v>15126</v>
      </c>
      <c r="B1162" s="2" t="s">
        <v>15821</v>
      </c>
      <c r="C1162" s="2" t="s">
        <v>15572</v>
      </c>
      <c r="D1162" s="2" t="s">
        <v>15006</v>
      </c>
      <c r="E1162" s="2">
        <v>-6.9410578623082503E-2</v>
      </c>
      <c r="F1162" s="2">
        <v>7.5293772210172999E-2</v>
      </c>
      <c r="G1162" s="2">
        <v>0.35659979219132498</v>
      </c>
    </row>
    <row r="1163" spans="1:7" ht="13.9">
      <c r="A1163" s="2" t="s">
        <v>15126</v>
      </c>
      <c r="B1163" s="2" t="s">
        <v>16143</v>
      </c>
      <c r="C1163" s="2" t="s">
        <v>15572</v>
      </c>
      <c r="D1163" s="2" t="s">
        <v>15006</v>
      </c>
      <c r="E1163" s="2">
        <v>0.105723018379574</v>
      </c>
      <c r="F1163" s="2">
        <v>7.9455568221398098E-2</v>
      </c>
      <c r="G1163" s="2">
        <v>0.183322985710799</v>
      </c>
    </row>
    <row r="1164" spans="1:7" ht="13.9">
      <c r="A1164" s="2" t="s">
        <v>15126</v>
      </c>
      <c r="B1164" s="2" t="s">
        <v>16144</v>
      </c>
      <c r="C1164" s="2" t="s">
        <v>15572</v>
      </c>
      <c r="D1164" s="2" t="s">
        <v>15006</v>
      </c>
      <c r="E1164" s="2">
        <v>-0.11930184510235101</v>
      </c>
      <c r="F1164" s="2">
        <v>7.8062305996525805E-2</v>
      </c>
      <c r="G1164" s="2">
        <v>0.126440540608974</v>
      </c>
    </row>
    <row r="1165" spans="1:7" ht="13.9">
      <c r="A1165" s="2" t="s">
        <v>15126</v>
      </c>
      <c r="B1165" s="2" t="s">
        <v>16145</v>
      </c>
      <c r="C1165" s="2" t="s">
        <v>15572</v>
      </c>
      <c r="D1165" s="2" t="s">
        <v>15006</v>
      </c>
      <c r="E1165" s="2">
        <v>-6.0862135160697897E-2</v>
      </c>
      <c r="F1165" s="2">
        <v>7.5153251358676204E-2</v>
      </c>
      <c r="G1165" s="2">
        <v>0.41803194027225798</v>
      </c>
    </row>
    <row r="1166" spans="1:7" ht="13.9">
      <c r="A1166" s="2" t="s">
        <v>15126</v>
      </c>
      <c r="B1166" s="2" t="s">
        <v>16146</v>
      </c>
      <c r="C1166" s="2" t="s">
        <v>15572</v>
      </c>
      <c r="D1166" s="2" t="s">
        <v>15006</v>
      </c>
      <c r="E1166" s="2">
        <v>-0.10407824619865</v>
      </c>
      <c r="F1166" s="2">
        <v>7.1979996570185403E-2</v>
      </c>
      <c r="G1166" s="2">
        <v>0.148196019043426</v>
      </c>
    </row>
    <row r="1167" spans="1:7" ht="13.9">
      <c r="A1167" s="2" t="s">
        <v>15126</v>
      </c>
      <c r="B1167" s="2" t="s">
        <v>16147</v>
      </c>
      <c r="C1167" s="2" t="s">
        <v>15572</v>
      </c>
      <c r="D1167" s="2" t="s">
        <v>15006</v>
      </c>
      <c r="E1167" s="2">
        <v>-0.104961880923583</v>
      </c>
      <c r="F1167" s="2">
        <v>7.2125499802271703E-2</v>
      </c>
      <c r="G1167" s="2">
        <v>0.145595277357743</v>
      </c>
    </row>
    <row r="1168" spans="1:7" ht="13.9">
      <c r="A1168" s="2" t="s">
        <v>15126</v>
      </c>
      <c r="B1168" s="2" t="s">
        <v>15832</v>
      </c>
      <c r="C1168" s="2" t="s">
        <v>15572</v>
      </c>
      <c r="D1168" s="2" t="s">
        <v>15006</v>
      </c>
      <c r="E1168" s="2">
        <v>-6.3247126065368406E-2</v>
      </c>
      <c r="F1168" s="2">
        <v>7.5662324542052906E-2</v>
      </c>
      <c r="G1168" s="2">
        <v>0.40320380850980603</v>
      </c>
    </row>
    <row r="1169" spans="1:7" ht="13.9">
      <c r="A1169" s="2" t="s">
        <v>15126</v>
      </c>
      <c r="B1169" s="2" t="s">
        <v>16148</v>
      </c>
      <c r="C1169" s="2" t="s">
        <v>15572</v>
      </c>
      <c r="D1169" s="2" t="s">
        <v>15006</v>
      </c>
      <c r="E1169" s="2">
        <v>6.0539424013587403E-2</v>
      </c>
      <c r="F1169" s="2">
        <v>8.0407986297792194E-2</v>
      </c>
      <c r="G1169" s="2">
        <v>0.451508131213255</v>
      </c>
    </row>
    <row r="1170" spans="1:7" ht="13.9">
      <c r="A1170" s="2" t="s">
        <v>15126</v>
      </c>
      <c r="B1170" s="2" t="s">
        <v>16149</v>
      </c>
      <c r="C1170" s="2" t="s">
        <v>15572</v>
      </c>
      <c r="D1170" s="2" t="s">
        <v>15006</v>
      </c>
      <c r="E1170" s="2">
        <v>1.68555467385819E-2</v>
      </c>
      <c r="F1170" s="2">
        <v>8.4457431930438503E-2</v>
      </c>
      <c r="G1170" s="2">
        <v>0.84181340048174402</v>
      </c>
    </row>
    <row r="1171" spans="1:7" ht="13.9">
      <c r="A1171" s="2" t="s">
        <v>15126</v>
      </c>
      <c r="B1171" s="2" t="s">
        <v>16150</v>
      </c>
      <c r="C1171" s="2" t="s">
        <v>15572</v>
      </c>
      <c r="D1171" s="2" t="s">
        <v>15006</v>
      </c>
      <c r="E1171" s="2">
        <v>-0.155436766262816</v>
      </c>
      <c r="F1171" s="2">
        <v>7.4930409895241898E-2</v>
      </c>
      <c r="G1171" s="2">
        <v>3.8040785394702598E-2</v>
      </c>
    </row>
    <row r="1172" spans="1:7" ht="13.9">
      <c r="A1172" s="2" t="s">
        <v>15126</v>
      </c>
      <c r="B1172" s="2" t="s">
        <v>16151</v>
      </c>
      <c r="C1172" s="2" t="s">
        <v>15572</v>
      </c>
      <c r="D1172" s="2" t="s">
        <v>15006</v>
      </c>
      <c r="E1172" s="2">
        <v>-6.69127460248891E-2</v>
      </c>
      <c r="F1172" s="2">
        <v>7.9554216281196494E-2</v>
      </c>
      <c r="G1172" s="2">
        <v>0.400294064768213</v>
      </c>
    </row>
    <row r="1173" spans="1:7" ht="13.9">
      <c r="A1173" s="2" t="s">
        <v>15126</v>
      </c>
      <c r="B1173" s="2" t="s">
        <v>16041</v>
      </c>
      <c r="C1173" s="2" t="s">
        <v>15572</v>
      </c>
      <c r="D1173" s="2" t="s">
        <v>15006</v>
      </c>
      <c r="E1173" s="2">
        <v>0.18996489795246699</v>
      </c>
      <c r="F1173" s="2">
        <v>7.5988291792550497E-2</v>
      </c>
      <c r="G1173" s="2">
        <v>1.24220212396583E-2</v>
      </c>
    </row>
    <row r="1174" spans="1:7" ht="13.9">
      <c r="A1174" s="2" t="s">
        <v>15126</v>
      </c>
      <c r="B1174" s="2" t="s">
        <v>16152</v>
      </c>
      <c r="C1174" s="2" t="s">
        <v>15572</v>
      </c>
      <c r="D1174" s="2" t="s">
        <v>15006</v>
      </c>
      <c r="E1174" s="2">
        <v>-7.5341678431657802E-2</v>
      </c>
      <c r="F1174" s="2">
        <v>7.2274059902851504E-2</v>
      </c>
      <c r="G1174" s="2">
        <v>0.29720575832066198</v>
      </c>
    </row>
    <row r="1175" spans="1:7" ht="13.9">
      <c r="A1175" s="2" t="s">
        <v>15126</v>
      </c>
      <c r="B1175" s="2" t="s">
        <v>16043</v>
      </c>
      <c r="C1175" s="2" t="s">
        <v>15572</v>
      </c>
      <c r="D1175" s="2" t="s">
        <v>15006</v>
      </c>
      <c r="E1175" s="2">
        <v>-5.0639764412515102E-2</v>
      </c>
      <c r="F1175" s="2">
        <v>7.6042728176814303E-2</v>
      </c>
      <c r="G1175" s="2">
        <v>0.50545054463713002</v>
      </c>
    </row>
    <row r="1176" spans="1:7" ht="13.9">
      <c r="A1176" s="2" t="s">
        <v>15126</v>
      </c>
      <c r="B1176" s="2" t="s">
        <v>16153</v>
      </c>
      <c r="C1176" s="2" t="s">
        <v>15572</v>
      </c>
      <c r="D1176" s="2" t="s">
        <v>15006</v>
      </c>
      <c r="E1176" s="2">
        <v>-2.55474601239296E-2</v>
      </c>
      <c r="F1176" s="2">
        <v>7.6618425540555798E-2</v>
      </c>
      <c r="G1176" s="2">
        <v>0.73880402222154395</v>
      </c>
    </row>
    <row r="1177" spans="1:7" ht="13.9">
      <c r="A1177" s="2" t="s">
        <v>15126</v>
      </c>
      <c r="B1177" s="2" t="s">
        <v>16154</v>
      </c>
      <c r="C1177" s="2" t="s">
        <v>15572</v>
      </c>
      <c r="D1177" s="2" t="s">
        <v>15006</v>
      </c>
      <c r="E1177" s="2">
        <v>1.66737028637907E-3</v>
      </c>
      <c r="F1177" s="2">
        <v>7.6212276000178603E-2</v>
      </c>
      <c r="G1177" s="2">
        <v>0.98254529379226097</v>
      </c>
    </row>
    <row r="1178" spans="1:7" ht="13.9">
      <c r="A1178" s="2" t="s">
        <v>15126</v>
      </c>
      <c r="B1178" s="2" t="s">
        <v>16155</v>
      </c>
      <c r="C1178" s="2" t="s">
        <v>15572</v>
      </c>
      <c r="D1178" s="2" t="s">
        <v>15006</v>
      </c>
      <c r="E1178" s="2">
        <v>2.26651726005896E-2</v>
      </c>
      <c r="F1178" s="2">
        <v>7.7767456714950597E-2</v>
      </c>
      <c r="G1178" s="2">
        <v>0.77070868006603299</v>
      </c>
    </row>
    <row r="1179" spans="1:7" ht="13.9">
      <c r="A1179" s="2" t="s">
        <v>15126</v>
      </c>
      <c r="B1179" s="2" t="s">
        <v>15848</v>
      </c>
      <c r="C1179" s="2" t="s">
        <v>15572</v>
      </c>
      <c r="D1179" s="2" t="s">
        <v>15006</v>
      </c>
      <c r="E1179" s="2">
        <v>-1.22613035629502E-2</v>
      </c>
      <c r="F1179" s="2">
        <v>7.3386318468230197E-2</v>
      </c>
      <c r="G1179" s="2">
        <v>0.86730798731717196</v>
      </c>
    </row>
    <row r="1180" spans="1:7" ht="13.9">
      <c r="A1180" s="2" t="s">
        <v>15126</v>
      </c>
      <c r="B1180" s="2" t="s">
        <v>16092</v>
      </c>
      <c r="C1180" s="2" t="s">
        <v>15572</v>
      </c>
      <c r="D1180" s="2" t="s">
        <v>15006</v>
      </c>
      <c r="E1180" s="2">
        <v>0.109301307056719</v>
      </c>
      <c r="F1180" s="2">
        <v>7.6869181928198999E-2</v>
      </c>
      <c r="G1180" s="2">
        <v>0.15505144089572201</v>
      </c>
    </row>
    <row r="1181" spans="1:7" ht="13.9">
      <c r="A1181" s="2" t="s">
        <v>15126</v>
      </c>
      <c r="B1181" s="2" t="s">
        <v>16156</v>
      </c>
      <c r="C1181" s="2" t="s">
        <v>15572</v>
      </c>
      <c r="D1181" s="2" t="s">
        <v>15006</v>
      </c>
      <c r="E1181" s="2">
        <v>3.8079606424923397E-2</v>
      </c>
      <c r="F1181" s="2">
        <v>7.5393569229085994E-2</v>
      </c>
      <c r="G1181" s="2">
        <v>0.61350430172927495</v>
      </c>
    </row>
    <row r="1182" spans="1:7" ht="13.9">
      <c r="A1182" s="2" t="s">
        <v>15126</v>
      </c>
      <c r="B1182" s="2" t="s">
        <v>16157</v>
      </c>
      <c r="C1182" s="2" t="s">
        <v>15572</v>
      </c>
      <c r="D1182" s="2" t="s">
        <v>15006</v>
      </c>
      <c r="E1182" s="2">
        <v>7.7133966296688006E-2</v>
      </c>
      <c r="F1182" s="2">
        <v>7.8669295514516402E-2</v>
      </c>
      <c r="G1182" s="2">
        <v>0.32684738443654898</v>
      </c>
    </row>
    <row r="1183" spans="1:7" ht="13.9">
      <c r="A1183" s="2" t="s">
        <v>15126</v>
      </c>
      <c r="B1183" s="2" t="s">
        <v>16158</v>
      </c>
      <c r="C1183" s="2" t="s">
        <v>15572</v>
      </c>
      <c r="D1183" s="2" t="s">
        <v>15006</v>
      </c>
      <c r="E1183" s="2">
        <v>1.89637719830557E-2</v>
      </c>
      <c r="F1183" s="2">
        <v>8.1430486947199093E-2</v>
      </c>
      <c r="G1183" s="2">
        <v>0.81585229875753096</v>
      </c>
    </row>
    <row r="1184" spans="1:7" ht="13.9">
      <c r="A1184" s="2" t="s">
        <v>15126</v>
      </c>
      <c r="B1184" s="2" t="s">
        <v>15614</v>
      </c>
      <c r="C1184" s="2" t="s">
        <v>15572</v>
      </c>
      <c r="D1184" s="2" t="s">
        <v>15006</v>
      </c>
      <c r="E1184" s="2">
        <v>0.124184116052932</v>
      </c>
      <c r="F1184" s="2">
        <v>7.60649701677584E-2</v>
      </c>
      <c r="G1184" s="2">
        <v>0.102551917937136</v>
      </c>
    </row>
    <row r="1185" spans="1:7" ht="13.9">
      <c r="A1185" s="2" t="s">
        <v>15126</v>
      </c>
      <c r="B1185" s="2" t="s">
        <v>16101</v>
      </c>
      <c r="C1185" s="2" t="s">
        <v>15572</v>
      </c>
      <c r="D1185" s="2" t="s">
        <v>15006</v>
      </c>
      <c r="E1185" s="2">
        <v>0.17887317421179599</v>
      </c>
      <c r="F1185" s="2">
        <v>7.9207702651697603E-2</v>
      </c>
      <c r="G1185" s="2">
        <v>2.3928205651643698E-2</v>
      </c>
    </row>
    <row r="1186" spans="1:7" ht="13.9">
      <c r="A1186" s="2" t="s">
        <v>15126</v>
      </c>
      <c r="B1186" s="2" t="s">
        <v>16159</v>
      </c>
      <c r="C1186" s="2" t="s">
        <v>15572</v>
      </c>
      <c r="D1186" s="2" t="s">
        <v>15006</v>
      </c>
      <c r="E1186" s="2">
        <v>6.9801678646400994E-2</v>
      </c>
      <c r="F1186" s="2">
        <v>9.8991936620410698E-2</v>
      </c>
      <c r="G1186" s="2">
        <v>0.480732516852523</v>
      </c>
    </row>
    <row r="1187" spans="1:7" ht="13.9">
      <c r="A1187" s="2" t="s">
        <v>15126</v>
      </c>
      <c r="B1187" s="2" t="s">
        <v>16160</v>
      </c>
      <c r="C1187" s="2" t="s">
        <v>15572</v>
      </c>
      <c r="D1187" s="2" t="s">
        <v>15006</v>
      </c>
      <c r="E1187" s="2">
        <v>-6.5303515250061499E-3</v>
      </c>
      <c r="F1187" s="2">
        <v>7.4188189116785694E-2</v>
      </c>
      <c r="G1187" s="2">
        <v>0.929857489880763</v>
      </c>
    </row>
    <row r="1188" spans="1:7" ht="13.9">
      <c r="A1188" s="2" t="s">
        <v>15126</v>
      </c>
      <c r="B1188" s="2" t="s">
        <v>16161</v>
      </c>
      <c r="C1188" s="2" t="s">
        <v>15572</v>
      </c>
      <c r="D1188" s="2" t="s">
        <v>15006</v>
      </c>
      <c r="E1188" s="2">
        <v>3.3612784159789799E-2</v>
      </c>
      <c r="F1188" s="2">
        <v>7.7118582874290895E-2</v>
      </c>
      <c r="G1188" s="2">
        <v>0.662939450190972</v>
      </c>
    </row>
    <row r="1189" spans="1:7" ht="13.9">
      <c r="A1189" s="2" t="s">
        <v>15126</v>
      </c>
      <c r="B1189" s="2" t="s">
        <v>16055</v>
      </c>
      <c r="C1189" s="2" t="s">
        <v>15572</v>
      </c>
      <c r="D1189" s="2" t="s">
        <v>15006</v>
      </c>
      <c r="E1189" s="2">
        <v>-4.9730389620744102E-2</v>
      </c>
      <c r="F1189" s="2">
        <v>6.9719897696685906E-2</v>
      </c>
      <c r="G1189" s="2">
        <v>0.47566735535770699</v>
      </c>
    </row>
    <row r="1190" spans="1:7" ht="13.9">
      <c r="A1190" s="2" t="s">
        <v>15126</v>
      </c>
      <c r="B1190" s="2" t="s">
        <v>16162</v>
      </c>
      <c r="C1190" s="2" t="s">
        <v>15572</v>
      </c>
      <c r="D1190" s="2" t="s">
        <v>15006</v>
      </c>
      <c r="E1190" s="2">
        <v>0.138090676285545</v>
      </c>
      <c r="F1190" s="2">
        <v>7.5098468457196102E-2</v>
      </c>
      <c r="G1190" s="2">
        <v>6.5945367514669007E-2</v>
      </c>
    </row>
    <row r="1191" spans="1:7" ht="13.9">
      <c r="A1191" s="2" t="s">
        <v>15126</v>
      </c>
      <c r="B1191" s="2" t="s">
        <v>16163</v>
      </c>
      <c r="C1191" s="2" t="s">
        <v>15572</v>
      </c>
      <c r="D1191" s="2" t="s">
        <v>15006</v>
      </c>
      <c r="E1191" s="2">
        <v>-4.1457465713280697E-2</v>
      </c>
      <c r="F1191" s="2">
        <v>8.0647075225401599E-2</v>
      </c>
      <c r="G1191" s="2">
        <v>0.60720978028572004</v>
      </c>
    </row>
    <row r="1192" spans="1:7" ht="13.9">
      <c r="A1192" s="2" t="s">
        <v>15126</v>
      </c>
      <c r="B1192" s="2" t="s">
        <v>15629</v>
      </c>
      <c r="C1192" s="2" t="s">
        <v>15572</v>
      </c>
      <c r="D1192" s="2" t="s">
        <v>15006</v>
      </c>
      <c r="E1192" s="2">
        <v>-8.9341742136654606E-2</v>
      </c>
      <c r="F1192" s="2">
        <v>6.8155706936317603E-2</v>
      </c>
      <c r="G1192" s="2">
        <v>0.18990927068834501</v>
      </c>
    </row>
    <row r="1193" spans="1:7" ht="13.9">
      <c r="A1193" s="2" t="s">
        <v>15126</v>
      </c>
      <c r="B1193" s="2" t="s">
        <v>16164</v>
      </c>
      <c r="C1193" s="2" t="s">
        <v>15572</v>
      </c>
      <c r="D1193" s="2" t="s">
        <v>15006</v>
      </c>
      <c r="E1193" s="2">
        <v>-3.74893518760381E-2</v>
      </c>
      <c r="F1193" s="2">
        <v>7.9831481463869799E-2</v>
      </c>
      <c r="G1193" s="2">
        <v>0.63863645490285104</v>
      </c>
    </row>
    <row r="1194" spans="1:7" ht="13.9">
      <c r="A1194" s="2" t="s">
        <v>15126</v>
      </c>
      <c r="B1194" s="2" t="s">
        <v>16165</v>
      </c>
      <c r="C1194" s="2" t="s">
        <v>15572</v>
      </c>
      <c r="D1194" s="2" t="s">
        <v>15006</v>
      </c>
      <c r="E1194" s="2">
        <v>8.3237642360494801E-2</v>
      </c>
      <c r="F1194" s="2">
        <v>7.5832595970942301E-2</v>
      </c>
      <c r="G1194" s="2">
        <v>0.27235738877859</v>
      </c>
    </row>
    <row r="1195" spans="1:7" ht="13.9">
      <c r="A1195" s="2" t="s">
        <v>15126</v>
      </c>
      <c r="B1195" s="2" t="s">
        <v>16166</v>
      </c>
      <c r="C1195" s="2" t="s">
        <v>15572</v>
      </c>
      <c r="D1195" s="2" t="s">
        <v>15006</v>
      </c>
      <c r="E1195" s="2">
        <v>-0.103310339882849</v>
      </c>
      <c r="F1195" s="2">
        <v>7.2949068540260606E-2</v>
      </c>
      <c r="G1195" s="2">
        <v>0.15671748146853601</v>
      </c>
    </row>
    <row r="1196" spans="1:7" ht="13.9">
      <c r="A1196" s="2" t="s">
        <v>15126</v>
      </c>
      <c r="B1196" s="2" t="s">
        <v>15634</v>
      </c>
      <c r="C1196" s="2" t="s">
        <v>15572</v>
      </c>
      <c r="D1196" s="2" t="s">
        <v>15006</v>
      </c>
      <c r="E1196" s="2">
        <v>-5.6131464812356403E-2</v>
      </c>
      <c r="F1196" s="2">
        <v>7.3611646981944001E-2</v>
      </c>
      <c r="G1196" s="2">
        <v>0.44574070069300498</v>
      </c>
    </row>
    <row r="1197" spans="1:7" ht="13.9">
      <c r="A1197" s="2" t="s">
        <v>15126</v>
      </c>
      <c r="B1197" s="2" t="s">
        <v>16167</v>
      </c>
      <c r="C1197" s="2" t="s">
        <v>15572</v>
      </c>
      <c r="D1197" s="2" t="s">
        <v>15006</v>
      </c>
      <c r="E1197" s="2">
        <v>-0.154478465497808</v>
      </c>
      <c r="F1197" s="2">
        <v>0.105614890609631</v>
      </c>
      <c r="G1197" s="2">
        <v>0.143560981917914</v>
      </c>
    </row>
    <row r="1198" spans="1:7" ht="13.9">
      <c r="A1198" s="2" t="s">
        <v>15126</v>
      </c>
      <c r="B1198" s="2" t="s">
        <v>16168</v>
      </c>
      <c r="C1198" s="2" t="s">
        <v>15572</v>
      </c>
      <c r="D1198" s="2" t="s">
        <v>15006</v>
      </c>
      <c r="E1198" s="2">
        <v>-3.3106154913474198E-2</v>
      </c>
      <c r="F1198" s="2">
        <v>7.4014863544135001E-2</v>
      </c>
      <c r="G1198" s="2">
        <v>0.65466523177000402</v>
      </c>
    </row>
    <row r="1199" spans="1:7" ht="13.9">
      <c r="A1199" s="2" t="s">
        <v>15126</v>
      </c>
      <c r="B1199" s="2" t="s">
        <v>16063</v>
      </c>
      <c r="C1199" s="2" t="s">
        <v>15572</v>
      </c>
      <c r="D1199" s="2" t="s">
        <v>15006</v>
      </c>
      <c r="E1199" s="2">
        <v>-7.19881607823738E-2</v>
      </c>
      <c r="F1199" s="2">
        <v>7.6029374799290797E-2</v>
      </c>
      <c r="G1199" s="2">
        <v>0.34371691347267203</v>
      </c>
    </row>
    <row r="1200" spans="1:7" ht="13.9">
      <c r="A1200" s="2" t="s">
        <v>15126</v>
      </c>
      <c r="B1200" s="2" t="s">
        <v>15890</v>
      </c>
      <c r="C1200" s="2" t="s">
        <v>15572</v>
      </c>
      <c r="D1200" s="2" t="s">
        <v>15006</v>
      </c>
      <c r="E1200" s="2">
        <v>7.6089615325239002E-2</v>
      </c>
      <c r="F1200" s="2">
        <v>8.0519142328288607E-2</v>
      </c>
      <c r="G1200" s="2">
        <v>0.34466505281048399</v>
      </c>
    </row>
    <row r="1201" spans="1:7" ht="13.9">
      <c r="A1201" s="2" t="s">
        <v>15126</v>
      </c>
      <c r="B1201" s="2" t="s">
        <v>16169</v>
      </c>
      <c r="C1201" s="2" t="s">
        <v>15572</v>
      </c>
      <c r="D1201" s="2" t="s">
        <v>15006</v>
      </c>
      <c r="E1201" s="2">
        <v>-7.7784288702049198E-3</v>
      </c>
      <c r="F1201" s="2">
        <v>7.7955134820031399E-2</v>
      </c>
      <c r="G1201" s="2">
        <v>0.92051831922973704</v>
      </c>
    </row>
    <row r="1202" spans="1:7" ht="13.9">
      <c r="A1202" s="2" t="s">
        <v>15126</v>
      </c>
      <c r="B1202" s="2" t="s">
        <v>16170</v>
      </c>
      <c r="C1202" s="2" t="s">
        <v>15572</v>
      </c>
      <c r="D1202" s="2" t="s">
        <v>15006</v>
      </c>
      <c r="E1202" s="2">
        <v>-2.4704937569567001E-2</v>
      </c>
      <c r="F1202" s="2">
        <v>7.0599028698828198E-2</v>
      </c>
      <c r="G1202" s="2">
        <v>0.72638889901671699</v>
      </c>
    </row>
    <row r="1203" spans="1:7" ht="13.9">
      <c r="A1203" s="2" t="s">
        <v>15126</v>
      </c>
      <c r="B1203" s="2" t="s">
        <v>16171</v>
      </c>
      <c r="C1203" s="2" t="s">
        <v>15572</v>
      </c>
      <c r="D1203" s="2" t="s">
        <v>15006</v>
      </c>
      <c r="E1203" s="2">
        <v>-2.09886521864911E-2</v>
      </c>
      <c r="F1203" s="2">
        <v>8.0597562021692298E-2</v>
      </c>
      <c r="G1203" s="2">
        <v>0.79454522325368204</v>
      </c>
    </row>
    <row r="1204" spans="1:7" ht="13.9">
      <c r="A1204" s="2" t="s">
        <v>15126</v>
      </c>
      <c r="B1204" s="2" t="s">
        <v>16172</v>
      </c>
      <c r="C1204" s="2" t="s">
        <v>15572</v>
      </c>
      <c r="D1204" s="2" t="s">
        <v>15006</v>
      </c>
      <c r="E1204" s="2">
        <v>-0.10370903785519101</v>
      </c>
      <c r="F1204" s="2">
        <v>9.6182764728572803E-2</v>
      </c>
      <c r="G1204" s="2">
        <v>0.28092233478476603</v>
      </c>
    </row>
    <row r="1205" spans="1:7" ht="13.9">
      <c r="A1205" s="2" t="s">
        <v>15126</v>
      </c>
      <c r="B1205" s="2" t="s">
        <v>16173</v>
      </c>
      <c r="C1205" s="2" t="s">
        <v>15572</v>
      </c>
      <c r="D1205" s="2" t="s">
        <v>15006</v>
      </c>
      <c r="E1205" s="2">
        <v>-6.3411865626285494E-2</v>
      </c>
      <c r="F1205" s="2">
        <v>7.8882114119927793E-2</v>
      </c>
      <c r="G1205" s="2">
        <v>0.42146546356311798</v>
      </c>
    </row>
    <row r="1206" spans="1:7" ht="13.9">
      <c r="A1206" s="2" t="s">
        <v>15126</v>
      </c>
      <c r="B1206" s="2" t="s">
        <v>16174</v>
      </c>
      <c r="C1206" s="2" t="s">
        <v>15572</v>
      </c>
      <c r="D1206" s="2" t="s">
        <v>15006</v>
      </c>
      <c r="E1206" s="2">
        <v>0.112853532077285</v>
      </c>
      <c r="F1206" s="2">
        <v>8.5686357151075199E-2</v>
      </c>
      <c r="G1206" s="2">
        <v>0.18782063154905701</v>
      </c>
    </row>
    <row r="1207" spans="1:7" ht="13.9">
      <c r="A1207" s="2" t="s">
        <v>15126</v>
      </c>
      <c r="B1207" s="2" t="s">
        <v>16175</v>
      </c>
      <c r="C1207" s="2" t="s">
        <v>15572</v>
      </c>
      <c r="D1207" s="2" t="s">
        <v>15006</v>
      </c>
      <c r="E1207" s="2">
        <v>-1.27291988213693E-2</v>
      </c>
      <c r="F1207" s="2">
        <v>7.8818954560127399E-2</v>
      </c>
      <c r="G1207" s="2">
        <v>0.87170023424930798</v>
      </c>
    </row>
    <row r="1208" spans="1:7" ht="13.9">
      <c r="A1208" s="2" t="s">
        <v>15126</v>
      </c>
      <c r="B1208" s="2" t="s">
        <v>16176</v>
      </c>
      <c r="C1208" s="2" t="s">
        <v>15572</v>
      </c>
      <c r="D1208" s="2" t="s">
        <v>15006</v>
      </c>
      <c r="E1208" s="2">
        <v>-0.21057400624539899</v>
      </c>
      <c r="F1208" s="2">
        <v>7.8742058521682506E-2</v>
      </c>
      <c r="G1208" s="2">
        <v>7.4902108816722896E-3</v>
      </c>
    </row>
    <row r="1209" spans="1:7" ht="13.9">
      <c r="A1209" s="2" t="s">
        <v>15126</v>
      </c>
      <c r="B1209" s="2" t="s">
        <v>16177</v>
      </c>
      <c r="C1209" s="2" t="s">
        <v>15572</v>
      </c>
      <c r="D1209" s="2" t="s">
        <v>15006</v>
      </c>
      <c r="E1209" s="2">
        <v>-2.9424163325859901E-2</v>
      </c>
      <c r="F1209" s="2">
        <v>7.9692325281992896E-2</v>
      </c>
      <c r="G1209" s="2">
        <v>0.71196222529340103</v>
      </c>
    </row>
    <row r="1210" spans="1:7" ht="13.9">
      <c r="A1210" s="2" t="s">
        <v>15126</v>
      </c>
      <c r="B1210" s="2" t="s">
        <v>16178</v>
      </c>
      <c r="C1210" s="2" t="s">
        <v>15572</v>
      </c>
      <c r="D1210" s="2" t="s">
        <v>15006</v>
      </c>
      <c r="E1210" s="2">
        <v>-9.6357684020062007E-2</v>
      </c>
      <c r="F1210" s="2">
        <v>7.6617698879107105E-2</v>
      </c>
      <c r="G1210" s="2">
        <v>0.208521030243011</v>
      </c>
    </row>
    <row r="1211" spans="1:7" ht="13.9">
      <c r="A1211" s="2" t="s">
        <v>15126</v>
      </c>
      <c r="B1211" s="2" t="s">
        <v>16179</v>
      </c>
      <c r="C1211" s="2" t="s">
        <v>15572</v>
      </c>
      <c r="D1211" s="2" t="s">
        <v>15006</v>
      </c>
      <c r="E1211" s="2">
        <v>1.6474814364742699E-2</v>
      </c>
      <c r="F1211" s="2">
        <v>7.7997238341236799E-2</v>
      </c>
      <c r="G1211" s="2">
        <v>0.83271322728557096</v>
      </c>
    </row>
    <row r="1212" spans="1:7" ht="13.9">
      <c r="A1212" s="2" t="s">
        <v>15126</v>
      </c>
      <c r="B1212" s="2" t="s">
        <v>15655</v>
      </c>
      <c r="C1212" s="2" t="s">
        <v>15572</v>
      </c>
      <c r="D1212" s="2" t="s">
        <v>15006</v>
      </c>
      <c r="E1212" s="2">
        <v>9.6531263175871698E-2</v>
      </c>
      <c r="F1212" s="2">
        <v>7.8590140283334706E-2</v>
      </c>
      <c r="G1212" s="2">
        <v>0.219339175147749</v>
      </c>
    </row>
    <row r="1213" spans="1:7" ht="13.9">
      <c r="A1213" s="2" t="s">
        <v>15126</v>
      </c>
      <c r="B1213" s="2" t="s">
        <v>16180</v>
      </c>
      <c r="C1213" s="2" t="s">
        <v>15572</v>
      </c>
      <c r="D1213" s="2" t="s">
        <v>15006</v>
      </c>
      <c r="E1213" s="2">
        <v>-0.12537513987215601</v>
      </c>
      <c r="F1213" s="2">
        <v>8.1321583608103196E-2</v>
      </c>
      <c r="G1213" s="2">
        <v>0.12314156599751901</v>
      </c>
    </row>
    <row r="1214" spans="1:7" ht="13.9">
      <c r="A1214" s="2" t="s">
        <v>15126</v>
      </c>
      <c r="B1214" s="2" t="s">
        <v>16181</v>
      </c>
      <c r="C1214" s="2" t="s">
        <v>15572</v>
      </c>
      <c r="D1214" s="2" t="s">
        <v>15006</v>
      </c>
      <c r="E1214" s="2">
        <v>-0.12468562860084199</v>
      </c>
      <c r="F1214" s="2">
        <v>7.8572856734285199E-2</v>
      </c>
      <c r="G1214" s="2">
        <v>0.112540016559368</v>
      </c>
    </row>
    <row r="1215" spans="1:7" ht="13.9">
      <c r="A1215" s="2" t="s">
        <v>15126</v>
      </c>
      <c r="B1215" s="2" t="s">
        <v>16182</v>
      </c>
      <c r="C1215" s="2" t="s">
        <v>15572</v>
      </c>
      <c r="D1215" s="2" t="s">
        <v>15006</v>
      </c>
      <c r="E1215" s="2">
        <v>3.97954134167465E-2</v>
      </c>
      <c r="F1215" s="2">
        <v>0.102622009951909</v>
      </c>
      <c r="G1215" s="2">
        <v>0.69817415678509598</v>
      </c>
    </row>
    <row r="1216" spans="1:7" ht="13.9">
      <c r="A1216" s="2" t="s">
        <v>15126</v>
      </c>
      <c r="B1216" s="2" t="s">
        <v>16183</v>
      </c>
      <c r="C1216" s="2" t="s">
        <v>15572</v>
      </c>
      <c r="D1216" s="2" t="s">
        <v>15006</v>
      </c>
      <c r="E1216" s="2">
        <v>0.15375776173542</v>
      </c>
      <c r="F1216" s="2">
        <v>8.6398233403442701E-2</v>
      </c>
      <c r="G1216" s="2">
        <v>7.5134877300903805E-2</v>
      </c>
    </row>
    <row r="1217" spans="1:7" ht="13.9">
      <c r="A1217" s="2" t="s">
        <v>15126</v>
      </c>
      <c r="B1217" s="2" t="s">
        <v>16184</v>
      </c>
      <c r="C1217" s="2" t="s">
        <v>15572</v>
      </c>
      <c r="D1217" s="2" t="s">
        <v>15006</v>
      </c>
      <c r="E1217" s="2">
        <v>6.9398281860091398E-3</v>
      </c>
      <c r="F1217" s="2">
        <v>9.2586979300238001E-2</v>
      </c>
      <c r="G1217" s="2">
        <v>0.94025076381998696</v>
      </c>
    </row>
    <row r="1218" spans="1:7" ht="13.9">
      <c r="A1218" s="2" t="s">
        <v>15126</v>
      </c>
      <c r="B1218" s="2" t="s">
        <v>16185</v>
      </c>
      <c r="C1218" s="2" t="s">
        <v>15572</v>
      </c>
      <c r="D1218" s="2" t="s">
        <v>15006</v>
      </c>
      <c r="E1218" s="2">
        <v>2.6062258297377301E-3</v>
      </c>
      <c r="F1218" s="2">
        <v>0.10207369415475399</v>
      </c>
      <c r="G1218" s="2">
        <v>0.979629997242071</v>
      </c>
    </row>
    <row r="1219" spans="1:7" ht="13.9">
      <c r="A1219" s="2" t="s">
        <v>15126</v>
      </c>
      <c r="B1219" s="2" t="s">
        <v>16186</v>
      </c>
      <c r="C1219" s="2" t="s">
        <v>15572</v>
      </c>
      <c r="D1219" s="2" t="s">
        <v>15006</v>
      </c>
      <c r="E1219" s="2">
        <v>-6.6929384088350002E-2</v>
      </c>
      <c r="F1219" s="2">
        <v>7.5703747230568094E-2</v>
      </c>
      <c r="G1219" s="2">
        <v>0.37664436395103401</v>
      </c>
    </row>
    <row r="1220" spans="1:7" ht="13.9">
      <c r="A1220" s="2" t="s">
        <v>15126</v>
      </c>
      <c r="B1220" s="2" t="s">
        <v>16187</v>
      </c>
      <c r="C1220" s="2" t="s">
        <v>15572</v>
      </c>
      <c r="D1220" s="2" t="s">
        <v>15006</v>
      </c>
      <c r="E1220" s="2">
        <v>0.16982105304841399</v>
      </c>
      <c r="F1220" s="2">
        <v>6.7980168454245898E-2</v>
      </c>
      <c r="G1220" s="2">
        <v>1.2486203214108E-2</v>
      </c>
    </row>
    <row r="1221" spans="1:7" ht="13.9">
      <c r="A1221" s="2" t="s">
        <v>15126</v>
      </c>
      <c r="B1221" s="2" t="s">
        <v>16188</v>
      </c>
      <c r="C1221" s="2" t="s">
        <v>15572</v>
      </c>
      <c r="D1221" s="2" t="s">
        <v>15006</v>
      </c>
      <c r="E1221" s="2">
        <v>-0.16524947528853501</v>
      </c>
      <c r="F1221" s="2">
        <v>7.5314693237767003E-2</v>
      </c>
      <c r="G1221" s="2">
        <v>2.8226783276458198E-2</v>
      </c>
    </row>
    <row r="1222" spans="1:7" ht="13.9">
      <c r="A1222" s="2" t="s">
        <v>15126</v>
      </c>
      <c r="B1222" s="2" t="s">
        <v>16189</v>
      </c>
      <c r="C1222" s="2" t="s">
        <v>15572</v>
      </c>
      <c r="D1222" s="2" t="s">
        <v>15006</v>
      </c>
      <c r="E1222" s="2">
        <v>-2.2376322517971201E-2</v>
      </c>
      <c r="F1222" s="2">
        <v>0.10171000837152</v>
      </c>
      <c r="G1222" s="2">
        <v>0.82587023066915499</v>
      </c>
    </row>
    <row r="1223" spans="1:7" ht="13.9">
      <c r="A1223" s="2" t="s">
        <v>15126</v>
      </c>
      <c r="B1223" s="2" t="s">
        <v>16139</v>
      </c>
      <c r="C1223" s="2" t="s">
        <v>15572</v>
      </c>
      <c r="D1223" s="2" t="s">
        <v>15006</v>
      </c>
      <c r="E1223" s="2">
        <v>-2.65275746889541E-2</v>
      </c>
      <c r="F1223" s="2">
        <v>0.102196808713146</v>
      </c>
      <c r="G1223" s="2">
        <v>0.79519284494402098</v>
      </c>
    </row>
    <row r="1224" spans="1:7" ht="13.9">
      <c r="A1224" s="2" t="s">
        <v>15126</v>
      </c>
      <c r="B1224" s="2" t="s">
        <v>16190</v>
      </c>
      <c r="C1224" s="2" t="s">
        <v>15572</v>
      </c>
      <c r="D1224" s="2" t="s">
        <v>15006</v>
      </c>
      <c r="E1224" s="2">
        <v>7.7912011645910703E-2</v>
      </c>
      <c r="F1224" s="2">
        <v>7.8586932447385599E-2</v>
      </c>
      <c r="G1224" s="2">
        <v>0.32148454383045599</v>
      </c>
    </row>
    <row r="1225" spans="1:7" ht="13.9">
      <c r="A1225" s="2" t="s">
        <v>15126</v>
      </c>
      <c r="B1225" s="2" t="s">
        <v>16191</v>
      </c>
      <c r="C1225" s="2" t="s">
        <v>15572</v>
      </c>
      <c r="D1225" s="2" t="s">
        <v>14946</v>
      </c>
      <c r="E1225" s="2">
        <v>-1.8436926686394101E-2</v>
      </c>
      <c r="F1225" s="2">
        <v>7.6864338426243198E-2</v>
      </c>
      <c r="G1225" s="2">
        <v>0.810436305151505</v>
      </c>
    </row>
    <row r="1226" spans="1:7" ht="13.9">
      <c r="A1226" s="2" t="s">
        <v>15126</v>
      </c>
      <c r="B1226" s="2" t="s">
        <v>16192</v>
      </c>
      <c r="C1226" s="2" t="s">
        <v>15572</v>
      </c>
      <c r="D1226" s="2" t="s">
        <v>14946</v>
      </c>
      <c r="E1226" s="2">
        <v>-7.6416369515609095E-2</v>
      </c>
      <c r="F1226" s="2">
        <v>8.2285485778471806E-2</v>
      </c>
      <c r="G1226" s="2">
        <v>0.35305819573064801</v>
      </c>
    </row>
    <row r="1227" spans="1:7" ht="13.9">
      <c r="A1227" s="2" t="s">
        <v>15126</v>
      </c>
      <c r="B1227" s="2" t="s">
        <v>15571</v>
      </c>
      <c r="C1227" s="2" t="s">
        <v>15572</v>
      </c>
      <c r="D1227" s="2" t="s">
        <v>14946</v>
      </c>
      <c r="E1227" s="2">
        <v>-5.5297816264373197E-3</v>
      </c>
      <c r="F1227" s="2">
        <v>7.7731959903137901E-2</v>
      </c>
      <c r="G1227" s="2">
        <v>0.94328705011737002</v>
      </c>
    </row>
    <row r="1228" spans="1:7" ht="13.9">
      <c r="A1228" s="2" t="s">
        <v>15126</v>
      </c>
      <c r="B1228" s="2" t="s">
        <v>16193</v>
      </c>
      <c r="C1228" s="2" t="s">
        <v>15572</v>
      </c>
      <c r="D1228" s="2" t="s">
        <v>14946</v>
      </c>
      <c r="E1228" s="2">
        <v>6.4368274087892502E-2</v>
      </c>
      <c r="F1228" s="2">
        <v>7.7096060229206495E-2</v>
      </c>
      <c r="G1228" s="2">
        <v>0.40376836608950101</v>
      </c>
    </row>
    <row r="1229" spans="1:7" ht="13.9">
      <c r="A1229" s="2" t="s">
        <v>15126</v>
      </c>
      <c r="B1229" s="2" t="s">
        <v>16194</v>
      </c>
      <c r="C1229" s="2" t="s">
        <v>15572</v>
      </c>
      <c r="D1229" s="2" t="s">
        <v>14946</v>
      </c>
      <c r="E1229" s="2">
        <v>0.13622086184015</v>
      </c>
      <c r="F1229" s="2">
        <v>7.1724594251296805E-2</v>
      </c>
      <c r="G1229" s="2">
        <v>5.7535413353022598E-2</v>
      </c>
    </row>
    <row r="1230" spans="1:7" ht="13.9">
      <c r="A1230" s="2" t="s">
        <v>15126</v>
      </c>
      <c r="B1230" s="2" t="s">
        <v>16195</v>
      </c>
      <c r="C1230" s="2" t="s">
        <v>15572</v>
      </c>
      <c r="D1230" s="2" t="s">
        <v>14946</v>
      </c>
      <c r="E1230" s="2">
        <v>-8.9465778064692303E-2</v>
      </c>
      <c r="F1230" s="2">
        <v>8.1895168153198999E-2</v>
      </c>
      <c r="G1230" s="2">
        <v>0.27463856617955401</v>
      </c>
    </row>
    <row r="1231" spans="1:7" ht="13.9">
      <c r="A1231" s="2" t="s">
        <v>15126</v>
      </c>
      <c r="B1231" s="2" t="s">
        <v>16196</v>
      </c>
      <c r="C1231" s="2" t="s">
        <v>15572</v>
      </c>
      <c r="D1231" s="2" t="s">
        <v>14946</v>
      </c>
      <c r="E1231" s="2">
        <v>-9.4375437905841103E-2</v>
      </c>
      <c r="F1231" s="2">
        <v>7.56708794214353E-2</v>
      </c>
      <c r="G1231" s="2">
        <v>0.21233038786879499</v>
      </c>
    </row>
    <row r="1232" spans="1:7" ht="13.9">
      <c r="A1232" s="2" t="s">
        <v>15126</v>
      </c>
      <c r="B1232" s="2" t="s">
        <v>15826</v>
      </c>
      <c r="C1232" s="2" t="s">
        <v>15572</v>
      </c>
      <c r="D1232" s="2" t="s">
        <v>14946</v>
      </c>
      <c r="E1232" s="2">
        <v>8.42966543433602E-2</v>
      </c>
      <c r="F1232" s="2">
        <v>7.5299585863915497E-2</v>
      </c>
      <c r="G1232" s="2">
        <v>0.26293386722105899</v>
      </c>
    </row>
    <row r="1233" spans="1:7" ht="13.9">
      <c r="A1233" s="2" t="s">
        <v>15126</v>
      </c>
      <c r="B1233" s="2" t="s">
        <v>15582</v>
      </c>
      <c r="C1233" s="2" t="s">
        <v>15572</v>
      </c>
      <c r="D1233" s="2" t="s">
        <v>14946</v>
      </c>
      <c r="E1233" s="2">
        <v>3.2728864980865899E-2</v>
      </c>
      <c r="F1233" s="2">
        <v>7.42392544631576E-2</v>
      </c>
      <c r="G1233" s="2">
        <v>0.65931681802082498</v>
      </c>
    </row>
    <row r="1234" spans="1:7" ht="13.9">
      <c r="A1234" s="2" t="s">
        <v>15126</v>
      </c>
      <c r="B1234" s="2" t="s">
        <v>16146</v>
      </c>
      <c r="C1234" s="2" t="s">
        <v>15572</v>
      </c>
      <c r="D1234" s="2" t="s">
        <v>14946</v>
      </c>
      <c r="E1234" s="2">
        <v>-0.10407824619865</v>
      </c>
      <c r="F1234" s="2">
        <v>7.1979996570185403E-2</v>
      </c>
      <c r="G1234" s="2">
        <v>0.148196019043426</v>
      </c>
    </row>
    <row r="1235" spans="1:7" ht="13.9">
      <c r="A1235" s="2" t="s">
        <v>15126</v>
      </c>
      <c r="B1235" s="2" t="s">
        <v>16147</v>
      </c>
      <c r="C1235" s="2" t="s">
        <v>15572</v>
      </c>
      <c r="D1235" s="2" t="s">
        <v>14946</v>
      </c>
      <c r="E1235" s="2">
        <v>-0.104961880923583</v>
      </c>
      <c r="F1235" s="2">
        <v>7.2125499802271703E-2</v>
      </c>
      <c r="G1235" s="2">
        <v>0.145595277357743</v>
      </c>
    </row>
    <row r="1236" spans="1:7" ht="13.9">
      <c r="A1236" s="2" t="s">
        <v>15126</v>
      </c>
      <c r="B1236" s="2" t="s">
        <v>16197</v>
      </c>
      <c r="C1236" s="2" t="s">
        <v>15572</v>
      </c>
      <c r="D1236" s="2" t="s">
        <v>14946</v>
      </c>
      <c r="E1236" s="2">
        <v>7.8160262152611695E-2</v>
      </c>
      <c r="F1236" s="2">
        <v>6.3667966493800299E-2</v>
      </c>
      <c r="G1236" s="2">
        <v>0.21958851116571501</v>
      </c>
    </row>
    <row r="1237" spans="1:7" ht="13.9">
      <c r="A1237" s="2" t="s">
        <v>15126</v>
      </c>
      <c r="B1237" s="2" t="s">
        <v>15584</v>
      </c>
      <c r="C1237" s="2" t="s">
        <v>15572</v>
      </c>
      <c r="D1237" s="2" t="s">
        <v>14946</v>
      </c>
      <c r="E1237" s="2">
        <v>3.1550028608862399E-2</v>
      </c>
      <c r="F1237" s="2">
        <v>8.2509114127146899E-2</v>
      </c>
      <c r="G1237" s="2">
        <v>0.70217778329309799</v>
      </c>
    </row>
    <row r="1238" spans="1:7" ht="13.9">
      <c r="A1238" s="2" t="s">
        <v>15126</v>
      </c>
      <c r="B1238" s="2" t="s">
        <v>16198</v>
      </c>
      <c r="C1238" s="2" t="s">
        <v>15572</v>
      </c>
      <c r="D1238" s="2" t="s">
        <v>14946</v>
      </c>
      <c r="E1238" s="2">
        <v>0.11593785648819099</v>
      </c>
      <c r="F1238" s="2">
        <v>7.6012751031414305E-2</v>
      </c>
      <c r="G1238" s="2">
        <v>0.127198695615448</v>
      </c>
    </row>
    <row r="1239" spans="1:7" ht="13.9">
      <c r="A1239" s="2" t="s">
        <v>15126</v>
      </c>
      <c r="B1239" s="2" t="s">
        <v>16199</v>
      </c>
      <c r="C1239" s="2" t="s">
        <v>15572</v>
      </c>
      <c r="D1239" s="2" t="s">
        <v>14946</v>
      </c>
      <c r="E1239" s="2">
        <v>-5.3973883444486101E-2</v>
      </c>
      <c r="F1239" s="2">
        <v>8.3007823922748802E-2</v>
      </c>
      <c r="G1239" s="2">
        <v>0.51554595218181298</v>
      </c>
    </row>
    <row r="1240" spans="1:7" ht="13.9">
      <c r="A1240" s="2" t="s">
        <v>15126</v>
      </c>
      <c r="B1240" s="2" t="s">
        <v>16200</v>
      </c>
      <c r="C1240" s="2" t="s">
        <v>15572</v>
      </c>
      <c r="D1240" s="2" t="s">
        <v>14946</v>
      </c>
      <c r="E1240" s="2">
        <v>-0.106610839475095</v>
      </c>
      <c r="F1240" s="2">
        <v>7.6106882066828599E-2</v>
      </c>
      <c r="G1240" s="2">
        <v>0.161272634607145</v>
      </c>
    </row>
    <row r="1241" spans="1:7" ht="13.9">
      <c r="A1241" s="2" t="s">
        <v>15126</v>
      </c>
      <c r="B1241" s="2" t="s">
        <v>16201</v>
      </c>
      <c r="C1241" s="2" t="s">
        <v>15572</v>
      </c>
      <c r="D1241" s="2" t="s">
        <v>14946</v>
      </c>
      <c r="E1241" s="2">
        <v>3.9740000018493801E-2</v>
      </c>
      <c r="F1241" s="2">
        <v>7.6334846477746895E-2</v>
      </c>
      <c r="G1241" s="2">
        <v>0.602644728768293</v>
      </c>
    </row>
    <row r="1242" spans="1:7" ht="13.9">
      <c r="A1242" s="2" t="s">
        <v>15126</v>
      </c>
      <c r="B1242" s="2" t="s">
        <v>15836</v>
      </c>
      <c r="C1242" s="2" t="s">
        <v>15572</v>
      </c>
      <c r="D1242" s="2" t="s">
        <v>14946</v>
      </c>
      <c r="E1242" s="2">
        <v>5.5238038048361603E-2</v>
      </c>
      <c r="F1242" s="2">
        <v>7.5471160243738997E-2</v>
      </c>
      <c r="G1242" s="2">
        <v>0.464223978083595</v>
      </c>
    </row>
    <row r="1243" spans="1:7" ht="13.9">
      <c r="A1243" s="2" t="s">
        <v>15126</v>
      </c>
      <c r="B1243" s="2" t="s">
        <v>16202</v>
      </c>
      <c r="C1243" s="2" t="s">
        <v>15572</v>
      </c>
      <c r="D1243" s="2" t="s">
        <v>14946</v>
      </c>
      <c r="E1243" s="2">
        <v>1.0421574683268601E-2</v>
      </c>
      <c r="F1243" s="2">
        <v>7.6086505291523596E-2</v>
      </c>
      <c r="G1243" s="2">
        <v>0.89105444522786903</v>
      </c>
    </row>
    <row r="1244" spans="1:7" ht="13.9">
      <c r="A1244" s="2" t="s">
        <v>15126</v>
      </c>
      <c r="B1244" s="2" t="s">
        <v>16203</v>
      </c>
      <c r="C1244" s="2" t="s">
        <v>15572</v>
      </c>
      <c r="D1244" s="2" t="s">
        <v>14946</v>
      </c>
      <c r="E1244" s="2">
        <v>-9.5120257542081002E-4</v>
      </c>
      <c r="F1244" s="2">
        <v>8.6086175746311694E-2</v>
      </c>
      <c r="G1244" s="2">
        <v>0.99118401532540301</v>
      </c>
    </row>
    <row r="1245" spans="1:7" ht="13.9">
      <c r="A1245" s="2" t="s">
        <v>15126</v>
      </c>
      <c r="B1245" s="2" t="s">
        <v>16204</v>
      </c>
      <c r="C1245" s="2" t="s">
        <v>15572</v>
      </c>
      <c r="D1245" s="2" t="s">
        <v>14946</v>
      </c>
      <c r="E1245" s="2">
        <v>0.118053684904357</v>
      </c>
      <c r="F1245" s="2">
        <v>7.9442039655626295E-2</v>
      </c>
      <c r="G1245" s="2">
        <v>0.137269751960921</v>
      </c>
    </row>
    <row r="1246" spans="1:7" ht="13.9">
      <c r="A1246" s="2" t="s">
        <v>15126</v>
      </c>
      <c r="B1246" s="2" t="s">
        <v>16205</v>
      </c>
      <c r="C1246" s="2" t="s">
        <v>15572</v>
      </c>
      <c r="D1246" s="2" t="s">
        <v>14946</v>
      </c>
      <c r="E1246" s="2">
        <v>-5.6368819219790901E-2</v>
      </c>
      <c r="F1246" s="2">
        <v>9.4100296591653101E-2</v>
      </c>
      <c r="G1246" s="2">
        <v>0.54915345645714597</v>
      </c>
    </row>
    <row r="1247" spans="1:7" ht="13.9">
      <c r="A1247" s="2" t="s">
        <v>15126</v>
      </c>
      <c r="B1247" s="2" t="s">
        <v>16039</v>
      </c>
      <c r="C1247" s="2" t="s">
        <v>15572</v>
      </c>
      <c r="D1247" s="2" t="s">
        <v>14946</v>
      </c>
      <c r="E1247" s="2">
        <v>0.199467182879662</v>
      </c>
      <c r="F1247" s="2">
        <v>7.9010688487761702E-2</v>
      </c>
      <c r="G1247" s="2">
        <v>1.15843398482072E-2</v>
      </c>
    </row>
    <row r="1248" spans="1:7" ht="13.9">
      <c r="A1248" s="2" t="s">
        <v>15126</v>
      </c>
      <c r="B1248" s="2" t="s">
        <v>16206</v>
      </c>
      <c r="C1248" s="2" t="s">
        <v>15572</v>
      </c>
      <c r="D1248" s="2" t="s">
        <v>14946</v>
      </c>
      <c r="E1248" s="2">
        <v>-7.5943275218767106E-2</v>
      </c>
      <c r="F1248" s="2">
        <v>8.6190688575986898E-2</v>
      </c>
      <c r="G1248" s="2">
        <v>0.37825955608818401</v>
      </c>
    </row>
    <row r="1249" spans="1:7" ht="13.9">
      <c r="A1249" s="2" t="s">
        <v>15126</v>
      </c>
      <c r="B1249" s="2" t="s">
        <v>16207</v>
      </c>
      <c r="C1249" s="2" t="s">
        <v>15572</v>
      </c>
      <c r="D1249" s="2" t="s">
        <v>14946</v>
      </c>
      <c r="E1249" s="2">
        <v>-7.42583188707132E-2</v>
      </c>
      <c r="F1249" s="2">
        <v>7.7957700916432907E-2</v>
      </c>
      <c r="G1249" s="2">
        <v>0.34082000097828802</v>
      </c>
    </row>
    <row r="1250" spans="1:7" ht="13.9">
      <c r="A1250" s="2" t="s">
        <v>15126</v>
      </c>
      <c r="B1250" s="2" t="s">
        <v>16208</v>
      </c>
      <c r="C1250" s="2" t="s">
        <v>15572</v>
      </c>
      <c r="D1250" s="2" t="s">
        <v>14946</v>
      </c>
      <c r="E1250" s="2">
        <v>-9.6537149877881104E-2</v>
      </c>
      <c r="F1250" s="2">
        <v>7.6345633244062697E-2</v>
      </c>
      <c r="G1250" s="2">
        <v>0.20605956351648599</v>
      </c>
    </row>
    <row r="1251" spans="1:7" ht="13.9">
      <c r="A1251" s="2" t="s">
        <v>15126</v>
      </c>
      <c r="B1251" s="2" t="s">
        <v>16209</v>
      </c>
      <c r="C1251" s="2" t="s">
        <v>15572</v>
      </c>
      <c r="D1251" s="2" t="s">
        <v>14946</v>
      </c>
      <c r="E1251" s="2">
        <v>4.1859033457291299E-2</v>
      </c>
      <c r="F1251" s="2">
        <v>7.9760902849251997E-2</v>
      </c>
      <c r="G1251" s="2">
        <v>0.599717771798564</v>
      </c>
    </row>
    <row r="1252" spans="1:7" ht="13.9">
      <c r="A1252" s="2" t="s">
        <v>15126</v>
      </c>
      <c r="B1252" s="2" t="s">
        <v>16210</v>
      </c>
      <c r="C1252" s="2" t="s">
        <v>15572</v>
      </c>
      <c r="D1252" s="2" t="s">
        <v>14946</v>
      </c>
      <c r="E1252" s="2">
        <v>-7.6752135482352907E-2</v>
      </c>
      <c r="F1252" s="2">
        <v>8.4159347615868005E-2</v>
      </c>
      <c r="G1252" s="2">
        <v>0.36177615819216902</v>
      </c>
    </row>
    <row r="1253" spans="1:7" ht="13.9">
      <c r="A1253" s="2" t="s">
        <v>15126</v>
      </c>
      <c r="B1253" s="2" t="s">
        <v>15597</v>
      </c>
      <c r="C1253" s="2" t="s">
        <v>15572</v>
      </c>
      <c r="D1253" s="2" t="s">
        <v>14946</v>
      </c>
      <c r="E1253" s="2">
        <v>-0.102943360122127</v>
      </c>
      <c r="F1253" s="2">
        <v>8.1113333244545505E-2</v>
      </c>
      <c r="G1253" s="2">
        <v>0.20439472183521501</v>
      </c>
    </row>
    <row r="1254" spans="1:7" ht="13.9">
      <c r="A1254" s="2" t="s">
        <v>15126</v>
      </c>
      <c r="B1254" s="2" t="s">
        <v>16211</v>
      </c>
      <c r="C1254" s="2" t="s">
        <v>15572</v>
      </c>
      <c r="D1254" s="2" t="s">
        <v>14946</v>
      </c>
      <c r="E1254" s="2">
        <v>8.2952283007081198E-2</v>
      </c>
      <c r="F1254" s="2">
        <v>8.2679987249229703E-2</v>
      </c>
      <c r="G1254" s="2">
        <v>0.31571933427708399</v>
      </c>
    </row>
    <row r="1255" spans="1:7" ht="13.9">
      <c r="A1255" s="2" t="s">
        <v>15126</v>
      </c>
      <c r="B1255" s="2" t="s">
        <v>16212</v>
      </c>
      <c r="C1255" s="2" t="s">
        <v>15572</v>
      </c>
      <c r="D1255" s="2" t="s">
        <v>14946</v>
      </c>
      <c r="E1255" s="2">
        <v>5.2995513122767998E-2</v>
      </c>
      <c r="F1255" s="2">
        <v>8.3093332618480495E-2</v>
      </c>
      <c r="G1255" s="2">
        <v>0.52361496167552501</v>
      </c>
    </row>
    <row r="1256" spans="1:7" ht="13.9">
      <c r="A1256" s="2" t="s">
        <v>15126</v>
      </c>
      <c r="B1256" s="2" t="s">
        <v>15601</v>
      </c>
      <c r="C1256" s="2" t="s">
        <v>15572</v>
      </c>
      <c r="D1256" s="2" t="s">
        <v>14946</v>
      </c>
      <c r="E1256" s="2">
        <v>-5.2034781452910198E-2</v>
      </c>
      <c r="F1256" s="2">
        <v>7.5556367645115502E-2</v>
      </c>
      <c r="G1256" s="2">
        <v>0.49101948163174403</v>
      </c>
    </row>
    <row r="1257" spans="1:7" ht="13.9">
      <c r="A1257" s="2" t="s">
        <v>15126</v>
      </c>
      <c r="B1257" s="2" t="s">
        <v>16213</v>
      </c>
      <c r="C1257" s="2" t="s">
        <v>15572</v>
      </c>
      <c r="D1257" s="2" t="s">
        <v>14946</v>
      </c>
      <c r="E1257" s="2">
        <v>1.8687661408705199E-2</v>
      </c>
      <c r="F1257" s="2">
        <v>8.2378316050040395E-2</v>
      </c>
      <c r="G1257" s="2">
        <v>0.820539057220943</v>
      </c>
    </row>
    <row r="1258" spans="1:7" ht="13.9">
      <c r="A1258" s="2" t="s">
        <v>15126</v>
      </c>
      <c r="B1258" s="2" t="s">
        <v>16214</v>
      </c>
      <c r="C1258" s="2" t="s">
        <v>15572</v>
      </c>
      <c r="D1258" s="2" t="s">
        <v>14946</v>
      </c>
      <c r="E1258" s="2">
        <v>-0.13128812230064099</v>
      </c>
      <c r="F1258" s="2">
        <v>8.4249988240962498E-2</v>
      </c>
      <c r="G1258" s="2">
        <v>0.119158308382632</v>
      </c>
    </row>
    <row r="1259" spans="1:7" ht="13.9">
      <c r="A1259" s="2" t="s">
        <v>15126</v>
      </c>
      <c r="B1259" s="2" t="s">
        <v>15846</v>
      </c>
      <c r="C1259" s="2" t="s">
        <v>15572</v>
      </c>
      <c r="D1259" s="2" t="s">
        <v>14946</v>
      </c>
      <c r="E1259" s="2">
        <v>9.6842981099174899E-2</v>
      </c>
      <c r="F1259" s="2">
        <v>8.5770162609934697E-2</v>
      </c>
      <c r="G1259" s="2">
        <v>0.25885618984444803</v>
      </c>
    </row>
    <row r="1260" spans="1:7" ht="13.9">
      <c r="A1260" s="2" t="s">
        <v>15126</v>
      </c>
      <c r="B1260" s="2" t="s">
        <v>16215</v>
      </c>
      <c r="C1260" s="2" t="s">
        <v>15572</v>
      </c>
      <c r="D1260" s="2" t="s">
        <v>14946</v>
      </c>
      <c r="E1260" s="2">
        <v>-9.2693019683932606E-2</v>
      </c>
      <c r="F1260" s="2">
        <v>8.1065462710686598E-2</v>
      </c>
      <c r="G1260" s="2">
        <v>0.252858374147783</v>
      </c>
    </row>
    <row r="1261" spans="1:7" ht="13.9">
      <c r="A1261" s="2" t="s">
        <v>15126</v>
      </c>
      <c r="B1261" s="2" t="s">
        <v>16216</v>
      </c>
      <c r="C1261" s="2" t="s">
        <v>15572</v>
      </c>
      <c r="D1261" s="2" t="s">
        <v>14946</v>
      </c>
      <c r="E1261" s="2">
        <v>-0.124185199346907</v>
      </c>
      <c r="F1261" s="2">
        <v>8.3901564726218694E-2</v>
      </c>
      <c r="G1261" s="2">
        <v>0.13883863203965299</v>
      </c>
    </row>
    <row r="1262" spans="1:7" ht="13.9">
      <c r="A1262" s="2" t="s">
        <v>15126</v>
      </c>
      <c r="B1262" s="2" t="s">
        <v>16217</v>
      </c>
      <c r="C1262" s="2" t="s">
        <v>15572</v>
      </c>
      <c r="D1262" s="2" t="s">
        <v>14946</v>
      </c>
      <c r="E1262" s="2">
        <v>4.1803603660669299E-2</v>
      </c>
      <c r="F1262" s="2">
        <v>8.2309254371477902E-2</v>
      </c>
      <c r="G1262" s="2">
        <v>0.61153426738864203</v>
      </c>
    </row>
    <row r="1263" spans="1:7" ht="13.9">
      <c r="A1263" s="2" t="s">
        <v>15126</v>
      </c>
      <c r="B1263" s="2" t="s">
        <v>15860</v>
      </c>
      <c r="C1263" s="2" t="s">
        <v>15572</v>
      </c>
      <c r="D1263" s="2" t="s">
        <v>14946</v>
      </c>
      <c r="E1263" s="2">
        <v>-4.6962503560974402E-2</v>
      </c>
      <c r="F1263" s="2">
        <v>8.1326937107204594E-2</v>
      </c>
      <c r="G1263" s="2">
        <v>0.56363331587576004</v>
      </c>
    </row>
    <row r="1264" spans="1:7" ht="13.9">
      <c r="A1264" s="2" t="s">
        <v>15126</v>
      </c>
      <c r="B1264" s="2" t="s">
        <v>16157</v>
      </c>
      <c r="C1264" s="2" t="s">
        <v>15572</v>
      </c>
      <c r="D1264" s="2" t="s">
        <v>14946</v>
      </c>
      <c r="E1264" s="2">
        <v>7.7133966296688006E-2</v>
      </c>
      <c r="F1264" s="2">
        <v>7.8669295514516402E-2</v>
      </c>
      <c r="G1264" s="2">
        <v>0.32684738443654898</v>
      </c>
    </row>
    <row r="1265" spans="1:7" ht="13.9">
      <c r="A1265" s="2" t="s">
        <v>15126</v>
      </c>
      <c r="B1265" s="2" t="s">
        <v>16218</v>
      </c>
      <c r="C1265" s="2" t="s">
        <v>15572</v>
      </c>
      <c r="D1265" s="2" t="s">
        <v>14946</v>
      </c>
      <c r="E1265" s="2">
        <v>9.8413722727996394E-2</v>
      </c>
      <c r="F1265" s="2">
        <v>7.9677443736222098E-2</v>
      </c>
      <c r="G1265" s="2">
        <v>0.21677408554633601</v>
      </c>
    </row>
    <row r="1266" spans="1:7" ht="13.9">
      <c r="A1266" s="2" t="s">
        <v>15126</v>
      </c>
      <c r="B1266" s="2" t="s">
        <v>16100</v>
      </c>
      <c r="C1266" s="2" t="s">
        <v>15572</v>
      </c>
      <c r="D1266" s="2" t="s">
        <v>14946</v>
      </c>
      <c r="E1266" s="2">
        <v>-0.10863069926086701</v>
      </c>
      <c r="F1266" s="2">
        <v>0.105446508242975</v>
      </c>
      <c r="G1266" s="2">
        <v>0.30291743621761602</v>
      </c>
    </row>
    <row r="1267" spans="1:7" ht="13.9">
      <c r="A1267" s="2" t="s">
        <v>15126</v>
      </c>
      <c r="B1267" s="2" t="s">
        <v>16219</v>
      </c>
      <c r="C1267" s="2" t="s">
        <v>15572</v>
      </c>
      <c r="D1267" s="2" t="s">
        <v>14946</v>
      </c>
      <c r="E1267" s="2">
        <v>6.5503197753740194E-2</v>
      </c>
      <c r="F1267" s="2">
        <v>7.9717113359195596E-2</v>
      </c>
      <c r="G1267" s="2">
        <v>0.41125018927842699</v>
      </c>
    </row>
    <row r="1268" spans="1:7" ht="13.9">
      <c r="A1268" s="2" t="s">
        <v>15126</v>
      </c>
      <c r="B1268" s="2" t="s">
        <v>16220</v>
      </c>
      <c r="C1268" s="2" t="s">
        <v>15572</v>
      </c>
      <c r="D1268" s="2" t="s">
        <v>14946</v>
      </c>
      <c r="E1268" s="2">
        <v>-0.101790695637823</v>
      </c>
      <c r="F1268" s="2">
        <v>7.8991940745515299E-2</v>
      </c>
      <c r="G1268" s="2">
        <v>0.19752978235784599</v>
      </c>
    </row>
    <row r="1269" spans="1:7" ht="13.9">
      <c r="A1269" s="2" t="s">
        <v>15126</v>
      </c>
      <c r="B1269" s="2" t="s">
        <v>16221</v>
      </c>
      <c r="C1269" s="2" t="s">
        <v>15572</v>
      </c>
      <c r="D1269" s="2" t="s">
        <v>14946</v>
      </c>
      <c r="E1269" s="2">
        <v>-0.1746805219732</v>
      </c>
      <c r="F1269" s="2">
        <v>8.0322775162425905E-2</v>
      </c>
      <c r="G1269" s="2">
        <v>2.9650193761533199E-2</v>
      </c>
    </row>
    <row r="1270" spans="1:7" ht="13.9">
      <c r="A1270" s="2" t="s">
        <v>15126</v>
      </c>
      <c r="B1270" s="2" t="s">
        <v>16222</v>
      </c>
      <c r="C1270" s="2" t="s">
        <v>15572</v>
      </c>
      <c r="D1270" s="2" t="s">
        <v>14946</v>
      </c>
      <c r="E1270" s="2">
        <v>8.7196343917077701E-2</v>
      </c>
      <c r="F1270" s="2">
        <v>9.1624226866699396E-2</v>
      </c>
      <c r="G1270" s="2">
        <v>0.34126261923556001</v>
      </c>
    </row>
    <row r="1271" spans="1:7" ht="13.9">
      <c r="A1271" s="2" t="s">
        <v>15126</v>
      </c>
      <c r="B1271" s="2" t="s">
        <v>16160</v>
      </c>
      <c r="C1271" s="2" t="s">
        <v>15572</v>
      </c>
      <c r="D1271" s="2" t="s">
        <v>14946</v>
      </c>
      <c r="E1271" s="2">
        <v>-6.5303515250061499E-3</v>
      </c>
      <c r="F1271" s="2">
        <v>7.4188189116785694E-2</v>
      </c>
      <c r="G1271" s="2">
        <v>0.929857489880763</v>
      </c>
    </row>
    <row r="1272" spans="1:7" ht="13.9">
      <c r="A1272" s="2" t="s">
        <v>15126</v>
      </c>
      <c r="B1272" s="2" t="s">
        <v>16223</v>
      </c>
      <c r="C1272" s="2" t="s">
        <v>15572</v>
      </c>
      <c r="D1272" s="2" t="s">
        <v>14946</v>
      </c>
      <c r="E1272" s="2">
        <v>-3.9068389370070303E-2</v>
      </c>
      <c r="F1272" s="2">
        <v>7.7089372101721204E-2</v>
      </c>
      <c r="G1272" s="2">
        <v>0.61229974787724795</v>
      </c>
    </row>
    <row r="1273" spans="1:7" ht="13.9">
      <c r="A1273" s="2" t="s">
        <v>15126</v>
      </c>
      <c r="B1273" s="2" t="s">
        <v>16224</v>
      </c>
      <c r="C1273" s="2" t="s">
        <v>15572</v>
      </c>
      <c r="D1273" s="2" t="s">
        <v>14946</v>
      </c>
      <c r="E1273" s="2">
        <v>-0.17914257131510899</v>
      </c>
      <c r="F1273" s="2">
        <v>8.1237538453247202E-2</v>
      </c>
      <c r="G1273" s="2">
        <v>2.74421773091739E-2</v>
      </c>
    </row>
    <row r="1274" spans="1:7" ht="13.9">
      <c r="A1274" s="2" t="s">
        <v>15126</v>
      </c>
      <c r="B1274" s="2" t="s">
        <v>16225</v>
      </c>
      <c r="C1274" s="2" t="s">
        <v>15572</v>
      </c>
      <c r="D1274" s="2" t="s">
        <v>14946</v>
      </c>
      <c r="E1274" s="2">
        <v>0.112121276577566</v>
      </c>
      <c r="F1274" s="2">
        <v>8.1695721520149103E-2</v>
      </c>
      <c r="G1274" s="2">
        <v>0.16993107301542501</v>
      </c>
    </row>
    <row r="1275" spans="1:7" ht="13.9">
      <c r="A1275" s="2" t="s">
        <v>15126</v>
      </c>
      <c r="B1275" s="2" t="s">
        <v>16226</v>
      </c>
      <c r="C1275" s="2" t="s">
        <v>15572</v>
      </c>
      <c r="D1275" s="2" t="s">
        <v>14946</v>
      </c>
      <c r="E1275" s="2">
        <v>9.8970919395479903E-2</v>
      </c>
      <c r="F1275" s="2">
        <v>8.2053137627008693E-2</v>
      </c>
      <c r="G1275" s="2">
        <v>0.227747784372514</v>
      </c>
    </row>
    <row r="1276" spans="1:7" ht="13.9">
      <c r="A1276" s="2" t="s">
        <v>15126</v>
      </c>
      <c r="B1276" s="2" t="s">
        <v>16227</v>
      </c>
      <c r="C1276" s="2" t="s">
        <v>15572</v>
      </c>
      <c r="D1276" s="2" t="s">
        <v>14946</v>
      </c>
      <c r="E1276" s="2">
        <v>-0.16609906954835699</v>
      </c>
      <c r="F1276" s="2">
        <v>8.8257358434484304E-2</v>
      </c>
      <c r="G1276" s="2">
        <v>5.9837983320394403E-2</v>
      </c>
    </row>
    <row r="1277" spans="1:7" ht="13.9">
      <c r="A1277" s="2" t="s">
        <v>15126</v>
      </c>
      <c r="B1277" s="2" t="s">
        <v>16228</v>
      </c>
      <c r="C1277" s="2" t="s">
        <v>15572</v>
      </c>
      <c r="D1277" s="2" t="s">
        <v>14946</v>
      </c>
      <c r="E1277" s="2">
        <v>-0.19058389976186499</v>
      </c>
      <c r="F1277" s="2">
        <v>7.3928680455912096E-2</v>
      </c>
      <c r="G1277" s="2">
        <v>9.9390486715199306E-3</v>
      </c>
    </row>
    <row r="1278" spans="1:7" ht="13.9">
      <c r="A1278" s="2" t="s">
        <v>15126</v>
      </c>
      <c r="B1278" s="2" t="s">
        <v>16229</v>
      </c>
      <c r="C1278" s="2" t="s">
        <v>15572</v>
      </c>
      <c r="D1278" s="2" t="s">
        <v>14946</v>
      </c>
      <c r="E1278" s="2">
        <v>-0.15486591110980699</v>
      </c>
      <c r="F1278" s="2">
        <v>7.8403723419013097E-2</v>
      </c>
      <c r="G1278" s="2">
        <v>4.8241294068031099E-2</v>
      </c>
    </row>
    <row r="1279" spans="1:7" ht="13.9">
      <c r="A1279" s="2" t="s">
        <v>15126</v>
      </c>
      <c r="B1279" s="2" t="s">
        <v>16230</v>
      </c>
      <c r="C1279" s="2" t="s">
        <v>15572</v>
      </c>
      <c r="D1279" s="2" t="s">
        <v>14946</v>
      </c>
      <c r="E1279" s="2">
        <v>-9.24568379951521E-2</v>
      </c>
      <c r="F1279" s="2">
        <v>7.5137714393144095E-2</v>
      </c>
      <c r="G1279" s="2">
        <v>0.218510522528543</v>
      </c>
    </row>
    <row r="1280" spans="1:7" ht="13.9">
      <c r="A1280" s="2" t="s">
        <v>15126</v>
      </c>
      <c r="B1280" s="2" t="s">
        <v>15627</v>
      </c>
      <c r="C1280" s="2" t="s">
        <v>15572</v>
      </c>
      <c r="D1280" s="2" t="s">
        <v>14946</v>
      </c>
      <c r="E1280" s="2">
        <v>-9.14713504231177E-2</v>
      </c>
      <c r="F1280" s="2">
        <v>7.5745851592854199E-2</v>
      </c>
      <c r="G1280" s="2">
        <v>0.22719780584223501</v>
      </c>
    </row>
    <row r="1281" spans="1:7" ht="13.9">
      <c r="A1281" s="2" t="s">
        <v>15126</v>
      </c>
      <c r="B1281" s="2" t="s">
        <v>16231</v>
      </c>
      <c r="C1281" s="2" t="s">
        <v>15572</v>
      </c>
      <c r="D1281" s="2" t="s">
        <v>14946</v>
      </c>
      <c r="E1281" s="2">
        <v>-4.716027852462E-2</v>
      </c>
      <c r="F1281" s="2">
        <v>7.6521030456778702E-2</v>
      </c>
      <c r="G1281" s="2">
        <v>0.53769337014724805</v>
      </c>
    </row>
    <row r="1282" spans="1:7" ht="13.9">
      <c r="A1282" s="2" t="s">
        <v>15126</v>
      </c>
      <c r="B1282" s="2" t="s">
        <v>16232</v>
      </c>
      <c r="C1282" s="2" t="s">
        <v>15572</v>
      </c>
      <c r="D1282" s="2" t="s">
        <v>14946</v>
      </c>
      <c r="E1282" s="2">
        <v>-0.151614641930893</v>
      </c>
      <c r="F1282" s="2">
        <v>7.6758561396140998E-2</v>
      </c>
      <c r="G1282" s="2">
        <v>4.8243783817434001E-2</v>
      </c>
    </row>
    <row r="1283" spans="1:7" ht="13.9">
      <c r="A1283" s="2" t="s">
        <v>15126</v>
      </c>
      <c r="B1283" s="2" t="s">
        <v>16233</v>
      </c>
      <c r="C1283" s="2" t="s">
        <v>15572</v>
      </c>
      <c r="D1283" s="2" t="s">
        <v>14946</v>
      </c>
      <c r="E1283" s="2">
        <v>4.9773617529101297E-2</v>
      </c>
      <c r="F1283" s="2">
        <v>7.9655844993566594E-2</v>
      </c>
      <c r="G1283" s="2">
        <v>0.53206404950877595</v>
      </c>
    </row>
    <row r="1284" spans="1:7" ht="13.9">
      <c r="A1284" s="2" t="s">
        <v>15126</v>
      </c>
      <c r="B1284" s="2" t="s">
        <v>16234</v>
      </c>
      <c r="C1284" s="2" t="s">
        <v>15572</v>
      </c>
      <c r="D1284" s="2" t="s">
        <v>14946</v>
      </c>
      <c r="E1284" s="2">
        <v>8.8848575051112502E-2</v>
      </c>
      <c r="F1284" s="2">
        <v>7.4417028302899105E-2</v>
      </c>
      <c r="G1284" s="2">
        <v>0.232506126860267</v>
      </c>
    </row>
    <row r="1285" spans="1:7" ht="13.9">
      <c r="A1285" s="2" t="s">
        <v>15126</v>
      </c>
      <c r="B1285" s="2" t="s">
        <v>16235</v>
      </c>
      <c r="C1285" s="2" t="s">
        <v>15572</v>
      </c>
      <c r="D1285" s="2" t="s">
        <v>14946</v>
      </c>
      <c r="E1285" s="2">
        <v>0.13895923918290101</v>
      </c>
      <c r="F1285" s="2">
        <v>7.7895953515691202E-2</v>
      </c>
      <c r="G1285" s="2">
        <v>7.4438564560570006E-2</v>
      </c>
    </row>
    <row r="1286" spans="1:7" ht="13.9">
      <c r="A1286" s="2" t="s">
        <v>15126</v>
      </c>
      <c r="B1286" s="2" t="s">
        <v>16236</v>
      </c>
      <c r="C1286" s="2" t="s">
        <v>15572</v>
      </c>
      <c r="D1286" s="2" t="s">
        <v>14946</v>
      </c>
      <c r="E1286" s="2">
        <v>-0.23695367230116801</v>
      </c>
      <c r="F1286" s="2">
        <v>7.1404990408136901E-2</v>
      </c>
      <c r="G1286" s="2">
        <v>9.0519516653773003E-4</v>
      </c>
    </row>
    <row r="1287" spans="1:7" ht="13.9">
      <c r="A1287" s="2" t="s">
        <v>15126</v>
      </c>
      <c r="B1287" s="2" t="s">
        <v>16237</v>
      </c>
      <c r="C1287" s="2" t="s">
        <v>15572</v>
      </c>
      <c r="D1287" s="2" t="s">
        <v>14946</v>
      </c>
      <c r="E1287" s="2">
        <v>-8.8463615339474097E-2</v>
      </c>
      <c r="F1287" s="2">
        <v>8.6462309390931205E-2</v>
      </c>
      <c r="G1287" s="2">
        <v>0.30623855056281801</v>
      </c>
    </row>
    <row r="1288" spans="1:7" ht="13.9">
      <c r="A1288" s="2" t="s">
        <v>15126</v>
      </c>
      <c r="B1288" s="2" t="s">
        <v>15884</v>
      </c>
      <c r="C1288" s="2" t="s">
        <v>15572</v>
      </c>
      <c r="D1288" s="2" t="s">
        <v>14946</v>
      </c>
      <c r="E1288" s="2">
        <v>-7.2928826658153895E-2</v>
      </c>
      <c r="F1288" s="2">
        <v>7.46739926763548E-2</v>
      </c>
      <c r="G1288" s="2">
        <v>0.32875259228360099</v>
      </c>
    </row>
    <row r="1289" spans="1:7" ht="13.9">
      <c r="A1289" s="2" t="s">
        <v>15126</v>
      </c>
      <c r="B1289" s="2" t="s">
        <v>16112</v>
      </c>
      <c r="C1289" s="2" t="s">
        <v>15572</v>
      </c>
      <c r="D1289" s="2" t="s">
        <v>14946</v>
      </c>
      <c r="E1289" s="2">
        <v>6.7244358462864501E-2</v>
      </c>
      <c r="F1289" s="2">
        <v>7.7478276202631396E-2</v>
      </c>
      <c r="G1289" s="2">
        <v>0.38544227733360098</v>
      </c>
    </row>
    <row r="1290" spans="1:7" ht="13.9">
      <c r="A1290" s="2" t="s">
        <v>15126</v>
      </c>
      <c r="B1290" s="2" t="s">
        <v>16238</v>
      </c>
      <c r="C1290" s="2" t="s">
        <v>15572</v>
      </c>
      <c r="D1290" s="2" t="s">
        <v>14946</v>
      </c>
      <c r="E1290" s="2">
        <v>-9.7631904730811504E-3</v>
      </c>
      <c r="F1290" s="2">
        <v>8.0748071672443994E-2</v>
      </c>
      <c r="G1290" s="2">
        <v>0.90376289892584805</v>
      </c>
    </row>
    <row r="1291" spans="1:7" ht="13.9">
      <c r="A1291" s="2" t="s">
        <v>15126</v>
      </c>
      <c r="B1291" s="2" t="s">
        <v>16061</v>
      </c>
      <c r="C1291" s="2" t="s">
        <v>15572</v>
      </c>
      <c r="D1291" s="2" t="s">
        <v>14946</v>
      </c>
      <c r="E1291" s="2">
        <v>-5.0584876092025499E-2</v>
      </c>
      <c r="F1291" s="2">
        <v>8.8097232813390297E-2</v>
      </c>
      <c r="G1291" s="2">
        <v>0.56583673187089401</v>
      </c>
    </row>
    <row r="1292" spans="1:7" ht="13.9">
      <c r="A1292" s="2" t="s">
        <v>15126</v>
      </c>
      <c r="B1292" s="2" t="s">
        <v>16239</v>
      </c>
      <c r="C1292" s="2" t="s">
        <v>15572</v>
      </c>
      <c r="D1292" s="2" t="s">
        <v>14946</v>
      </c>
      <c r="E1292" s="2">
        <v>-5.9027845075286897E-2</v>
      </c>
      <c r="F1292" s="2">
        <v>7.5611543557519395E-2</v>
      </c>
      <c r="G1292" s="2">
        <v>0.43499519835667499</v>
      </c>
    </row>
    <row r="1293" spans="1:7" ht="13.9">
      <c r="A1293" s="2" t="s">
        <v>15126</v>
      </c>
      <c r="B1293" s="2" t="s">
        <v>16240</v>
      </c>
      <c r="C1293" s="2" t="s">
        <v>15572</v>
      </c>
      <c r="D1293" s="2" t="s">
        <v>14946</v>
      </c>
      <c r="E1293" s="2">
        <v>-9.5772829971188397E-2</v>
      </c>
      <c r="F1293" s="2">
        <v>7.0653164556509399E-2</v>
      </c>
      <c r="G1293" s="2">
        <v>0.175247198795937</v>
      </c>
    </row>
    <row r="1294" spans="1:7" ht="13.9">
      <c r="A1294" s="2" t="s">
        <v>15126</v>
      </c>
      <c r="B1294" s="2" t="s">
        <v>16241</v>
      </c>
      <c r="C1294" s="2" t="s">
        <v>15572</v>
      </c>
      <c r="D1294" s="2" t="s">
        <v>14946</v>
      </c>
      <c r="E1294" s="2">
        <v>5.54064756442871E-2</v>
      </c>
      <c r="F1294" s="2">
        <v>7.6176321647112494E-2</v>
      </c>
      <c r="G1294" s="2">
        <v>0.46701456578640499</v>
      </c>
    </row>
    <row r="1295" spans="1:7" ht="13.9">
      <c r="A1295" s="2" t="s">
        <v>15126</v>
      </c>
      <c r="B1295" s="2" t="s">
        <v>16114</v>
      </c>
      <c r="C1295" s="2" t="s">
        <v>15572</v>
      </c>
      <c r="D1295" s="2" t="s">
        <v>14946</v>
      </c>
      <c r="E1295" s="2">
        <v>-0.11256896136842399</v>
      </c>
      <c r="F1295" s="2">
        <v>8.6789850061366094E-2</v>
      </c>
      <c r="G1295" s="2">
        <v>0.19462117339930801</v>
      </c>
    </row>
    <row r="1296" spans="1:7" ht="13.9">
      <c r="A1296" s="2" t="s">
        <v>15126</v>
      </c>
      <c r="B1296" s="2" t="s">
        <v>16242</v>
      </c>
      <c r="C1296" s="2" t="s">
        <v>15572</v>
      </c>
      <c r="D1296" s="2" t="s">
        <v>14946</v>
      </c>
      <c r="E1296" s="2">
        <v>2.98847370447347E-2</v>
      </c>
      <c r="F1296" s="2">
        <v>8.6466133402214304E-2</v>
      </c>
      <c r="G1296" s="2">
        <v>0.72962560113785402</v>
      </c>
    </row>
    <row r="1297" spans="1:7" ht="13.9">
      <c r="A1297" s="2" t="s">
        <v>15126</v>
      </c>
      <c r="B1297" s="2" t="s">
        <v>15889</v>
      </c>
      <c r="C1297" s="2" t="s">
        <v>15572</v>
      </c>
      <c r="D1297" s="2" t="s">
        <v>14946</v>
      </c>
      <c r="E1297" s="2">
        <v>0.109205065208983</v>
      </c>
      <c r="F1297" s="2">
        <v>8.1891591390383794E-2</v>
      </c>
      <c r="G1297" s="2">
        <v>0.18235725114290499</v>
      </c>
    </row>
    <row r="1298" spans="1:7" ht="13.9">
      <c r="A1298" s="2" t="s">
        <v>15126</v>
      </c>
      <c r="B1298" s="2" t="s">
        <v>16064</v>
      </c>
      <c r="C1298" s="2" t="s">
        <v>15572</v>
      </c>
      <c r="D1298" s="2" t="s">
        <v>14946</v>
      </c>
      <c r="E1298" s="2">
        <v>-2.5233077603543201E-2</v>
      </c>
      <c r="F1298" s="2">
        <v>7.7308644132586604E-2</v>
      </c>
      <c r="G1298" s="2">
        <v>0.74412627639612405</v>
      </c>
    </row>
    <row r="1299" spans="1:7" ht="13.9">
      <c r="A1299" s="2" t="s">
        <v>15126</v>
      </c>
      <c r="B1299" s="2" t="s">
        <v>15890</v>
      </c>
      <c r="C1299" s="2" t="s">
        <v>15572</v>
      </c>
      <c r="D1299" s="2" t="s">
        <v>14946</v>
      </c>
      <c r="E1299" s="2">
        <v>7.6089615325239002E-2</v>
      </c>
      <c r="F1299" s="2">
        <v>8.0519142328288607E-2</v>
      </c>
      <c r="G1299" s="2">
        <v>0.34466505281048399</v>
      </c>
    </row>
    <row r="1300" spans="1:7" ht="13.9">
      <c r="A1300" s="2" t="s">
        <v>15126</v>
      </c>
      <c r="B1300" s="2" t="s">
        <v>16243</v>
      </c>
      <c r="C1300" s="2" t="s">
        <v>15572</v>
      </c>
      <c r="D1300" s="2" t="s">
        <v>14946</v>
      </c>
      <c r="E1300" s="2">
        <v>0.110655483717778</v>
      </c>
      <c r="F1300" s="2">
        <v>9.2279306830039903E-2</v>
      </c>
      <c r="G1300" s="2">
        <v>0.23047487899189401</v>
      </c>
    </row>
    <row r="1301" spans="1:7" ht="13.9">
      <c r="A1301" s="2" t="s">
        <v>15126</v>
      </c>
      <c r="B1301" s="2" t="s">
        <v>16169</v>
      </c>
      <c r="C1301" s="2" t="s">
        <v>15572</v>
      </c>
      <c r="D1301" s="2" t="s">
        <v>14946</v>
      </c>
      <c r="E1301" s="2">
        <v>-7.7784288702049198E-3</v>
      </c>
      <c r="F1301" s="2">
        <v>7.7955134820031399E-2</v>
      </c>
      <c r="G1301" s="2">
        <v>0.92051831922973704</v>
      </c>
    </row>
    <row r="1302" spans="1:7" ht="13.9">
      <c r="A1302" s="2" t="s">
        <v>15126</v>
      </c>
      <c r="B1302" s="2" t="s">
        <v>16244</v>
      </c>
      <c r="C1302" s="2" t="s">
        <v>15572</v>
      </c>
      <c r="D1302" s="2" t="s">
        <v>14946</v>
      </c>
      <c r="E1302" s="2">
        <v>0.123709862997814</v>
      </c>
      <c r="F1302" s="2">
        <v>7.5633772879632202E-2</v>
      </c>
      <c r="G1302" s="2">
        <v>0.10191429264316899</v>
      </c>
    </row>
    <row r="1303" spans="1:7" ht="13.9">
      <c r="A1303" s="2" t="s">
        <v>15126</v>
      </c>
      <c r="B1303" s="2" t="s">
        <v>16170</v>
      </c>
      <c r="C1303" s="2" t="s">
        <v>15572</v>
      </c>
      <c r="D1303" s="2" t="s">
        <v>14946</v>
      </c>
      <c r="E1303" s="2">
        <v>-2.4704937569567001E-2</v>
      </c>
      <c r="F1303" s="2">
        <v>7.0599028698828198E-2</v>
      </c>
      <c r="G1303" s="2">
        <v>0.72638889901671699</v>
      </c>
    </row>
    <row r="1304" spans="1:7" ht="13.9">
      <c r="A1304" s="2" t="s">
        <v>15126</v>
      </c>
      <c r="B1304" s="2" t="s">
        <v>16245</v>
      </c>
      <c r="C1304" s="2" t="s">
        <v>15572</v>
      </c>
      <c r="D1304" s="2" t="s">
        <v>14946</v>
      </c>
      <c r="E1304" s="2">
        <v>1.1536951769484299E-2</v>
      </c>
      <c r="F1304" s="2">
        <v>8.85921114487742E-2</v>
      </c>
      <c r="G1304" s="2">
        <v>0.896388022425744</v>
      </c>
    </row>
    <row r="1305" spans="1:7" ht="13.9">
      <c r="A1305" s="2" t="s">
        <v>15126</v>
      </c>
      <c r="B1305" s="2" t="s">
        <v>16246</v>
      </c>
      <c r="C1305" s="2" t="s">
        <v>15572</v>
      </c>
      <c r="D1305" s="2" t="s">
        <v>14946</v>
      </c>
      <c r="E1305" s="2">
        <v>2.2178282231390602E-2</v>
      </c>
      <c r="F1305" s="2">
        <v>7.6739053459623202E-2</v>
      </c>
      <c r="G1305" s="2">
        <v>0.77257443915150503</v>
      </c>
    </row>
    <row r="1306" spans="1:7" ht="13.9">
      <c r="A1306" s="2" t="s">
        <v>15126</v>
      </c>
      <c r="B1306" s="2" t="s">
        <v>16247</v>
      </c>
      <c r="C1306" s="2" t="s">
        <v>15572</v>
      </c>
      <c r="D1306" s="2" t="s">
        <v>14946</v>
      </c>
      <c r="E1306" s="2">
        <v>-9.3648716904873502E-2</v>
      </c>
      <c r="F1306" s="2">
        <v>7.8093952770541902E-2</v>
      </c>
      <c r="G1306" s="2">
        <v>0.23045790939996699</v>
      </c>
    </row>
    <row r="1307" spans="1:7" ht="13.9">
      <c r="A1307" s="2" t="s">
        <v>15126</v>
      </c>
      <c r="B1307" s="2" t="s">
        <v>16248</v>
      </c>
      <c r="C1307" s="2" t="s">
        <v>15572</v>
      </c>
      <c r="D1307" s="2" t="s">
        <v>14946</v>
      </c>
      <c r="E1307" s="2">
        <v>7.4364647912534401E-2</v>
      </c>
      <c r="F1307" s="2">
        <v>7.9830764272698002E-2</v>
      </c>
      <c r="G1307" s="2">
        <v>0.35158014675773802</v>
      </c>
    </row>
    <row r="1308" spans="1:7" ht="13.9">
      <c r="A1308" s="2" t="s">
        <v>15126</v>
      </c>
      <c r="B1308" s="2" t="s">
        <v>16174</v>
      </c>
      <c r="C1308" s="2" t="s">
        <v>15572</v>
      </c>
      <c r="D1308" s="2" t="s">
        <v>14946</v>
      </c>
      <c r="E1308" s="2">
        <v>0.112853532077285</v>
      </c>
      <c r="F1308" s="2">
        <v>8.5686357151075199E-2</v>
      </c>
      <c r="G1308" s="2">
        <v>0.18782063154905701</v>
      </c>
    </row>
    <row r="1309" spans="1:7" ht="13.9">
      <c r="A1309" s="2" t="s">
        <v>15126</v>
      </c>
      <c r="B1309" s="2" t="s">
        <v>15651</v>
      </c>
      <c r="C1309" s="2" t="s">
        <v>15572</v>
      </c>
      <c r="D1309" s="2" t="s">
        <v>14946</v>
      </c>
      <c r="E1309" s="2">
        <v>-8.4318280402739393E-3</v>
      </c>
      <c r="F1309" s="2">
        <v>8.3132629712225001E-2</v>
      </c>
      <c r="G1309" s="2">
        <v>0.919212126588552</v>
      </c>
    </row>
    <row r="1310" spans="1:7" ht="13.9">
      <c r="A1310" s="2" t="s">
        <v>15126</v>
      </c>
      <c r="B1310" s="2" t="s">
        <v>16249</v>
      </c>
      <c r="C1310" s="2" t="s">
        <v>15572</v>
      </c>
      <c r="D1310" s="2" t="s">
        <v>14946</v>
      </c>
      <c r="E1310" s="2">
        <v>-0.11277297585985301</v>
      </c>
      <c r="F1310" s="2">
        <v>7.9796466526620702E-2</v>
      </c>
      <c r="G1310" s="2">
        <v>0.157579947728273</v>
      </c>
    </row>
    <row r="1311" spans="1:7" ht="13.9">
      <c r="A1311" s="2" t="s">
        <v>15126</v>
      </c>
      <c r="B1311" s="2" t="s">
        <v>16250</v>
      </c>
      <c r="C1311" s="2" t="s">
        <v>15572</v>
      </c>
      <c r="D1311" s="2" t="s">
        <v>14946</v>
      </c>
      <c r="E1311" s="2">
        <v>0.11189639713048</v>
      </c>
      <c r="F1311" s="2">
        <v>7.5515050778302603E-2</v>
      </c>
      <c r="G1311" s="2">
        <v>0.13839988152174099</v>
      </c>
    </row>
    <row r="1312" spans="1:7" ht="13.9">
      <c r="A1312" s="2" t="s">
        <v>15126</v>
      </c>
      <c r="B1312" s="2" t="s">
        <v>16120</v>
      </c>
      <c r="C1312" s="2" t="s">
        <v>15572</v>
      </c>
      <c r="D1312" s="2" t="s">
        <v>14946</v>
      </c>
      <c r="E1312" s="2">
        <v>1.83325201289825E-2</v>
      </c>
      <c r="F1312" s="2">
        <v>8.1645792943254095E-2</v>
      </c>
      <c r="G1312" s="2">
        <v>0.82233930158451596</v>
      </c>
    </row>
    <row r="1313" spans="1:7" ht="13.9">
      <c r="A1313" s="2" t="s">
        <v>15126</v>
      </c>
      <c r="B1313" s="2" t="s">
        <v>16251</v>
      </c>
      <c r="C1313" s="2" t="s">
        <v>15572</v>
      </c>
      <c r="D1313" s="2" t="s">
        <v>14946</v>
      </c>
      <c r="E1313" s="2">
        <v>6.6167585377181499E-4</v>
      </c>
      <c r="F1313" s="2">
        <v>9.9020291184555201E-2</v>
      </c>
      <c r="G1313" s="2">
        <v>0.99466839561120901</v>
      </c>
    </row>
    <row r="1314" spans="1:7" ht="13.9">
      <c r="A1314" s="2" t="s">
        <v>15126</v>
      </c>
      <c r="B1314" s="2" t="s">
        <v>16252</v>
      </c>
      <c r="C1314" s="2" t="s">
        <v>15572</v>
      </c>
      <c r="D1314" s="2" t="s">
        <v>14946</v>
      </c>
      <c r="E1314" s="2">
        <v>-9.7019824768225196E-2</v>
      </c>
      <c r="F1314" s="2">
        <v>7.9097508751365703E-2</v>
      </c>
      <c r="G1314" s="2">
        <v>0.21997857657143699</v>
      </c>
    </row>
    <row r="1315" spans="1:7" ht="13.9">
      <c r="A1315" s="2" t="s">
        <v>15126</v>
      </c>
      <c r="B1315" s="2" t="s">
        <v>16253</v>
      </c>
      <c r="C1315" s="2" t="s">
        <v>15572</v>
      </c>
      <c r="D1315" s="2" t="s">
        <v>14946</v>
      </c>
      <c r="E1315" s="2">
        <v>-4.3775694788599502E-2</v>
      </c>
      <c r="F1315" s="2">
        <v>8.4383954948400702E-2</v>
      </c>
      <c r="G1315" s="2">
        <v>0.60392254175680504</v>
      </c>
    </row>
    <row r="1316" spans="1:7" ht="13.9">
      <c r="A1316" s="2" t="s">
        <v>15126</v>
      </c>
      <c r="B1316" s="2" t="s">
        <v>16072</v>
      </c>
      <c r="C1316" s="2" t="s">
        <v>15572</v>
      </c>
      <c r="D1316" s="2" t="s">
        <v>14946</v>
      </c>
      <c r="E1316" s="2">
        <v>7.0709857681750199E-2</v>
      </c>
      <c r="F1316" s="2">
        <v>7.5589155258028701E-2</v>
      </c>
      <c r="G1316" s="2">
        <v>0.3495565594949</v>
      </c>
    </row>
    <row r="1317" spans="1:7" ht="13.9">
      <c r="A1317" s="2" t="s">
        <v>15126</v>
      </c>
      <c r="B1317" s="2" t="s">
        <v>16254</v>
      </c>
      <c r="C1317" s="2" t="s">
        <v>15572</v>
      </c>
      <c r="D1317" s="2" t="s">
        <v>14946</v>
      </c>
      <c r="E1317" s="2">
        <v>0.158941059282247</v>
      </c>
      <c r="F1317" s="2">
        <v>8.1438074242881506E-2</v>
      </c>
      <c r="G1317" s="2">
        <v>5.0976210681282198E-2</v>
      </c>
    </row>
    <row r="1318" spans="1:7" ht="13.9">
      <c r="A1318" s="2" t="s">
        <v>15126</v>
      </c>
      <c r="B1318" s="2" t="s">
        <v>16255</v>
      </c>
      <c r="C1318" s="2" t="s">
        <v>15572</v>
      </c>
      <c r="D1318" s="2" t="s">
        <v>14946</v>
      </c>
      <c r="E1318" s="2">
        <v>4.8187608820355603E-2</v>
      </c>
      <c r="F1318" s="2">
        <v>7.1847905307151197E-2</v>
      </c>
      <c r="G1318" s="2">
        <v>0.50241859148269896</v>
      </c>
    </row>
    <row r="1319" spans="1:7" ht="13.9">
      <c r="A1319" s="2" t="s">
        <v>15126</v>
      </c>
      <c r="B1319" s="2" t="s">
        <v>16256</v>
      </c>
      <c r="C1319" s="2" t="s">
        <v>15572</v>
      </c>
      <c r="D1319" s="2" t="s">
        <v>14946</v>
      </c>
      <c r="E1319" s="2">
        <v>2.6160319198043399E-2</v>
      </c>
      <c r="F1319" s="2">
        <v>7.62433556215871E-2</v>
      </c>
      <c r="G1319" s="2">
        <v>0.73151115534692102</v>
      </c>
    </row>
    <row r="1320" spans="1:7" ht="13.9">
      <c r="A1320" s="2" t="s">
        <v>15126</v>
      </c>
      <c r="B1320" s="2" t="s">
        <v>16257</v>
      </c>
      <c r="C1320" s="2" t="s">
        <v>15572</v>
      </c>
      <c r="D1320" s="2" t="s">
        <v>14946</v>
      </c>
      <c r="E1320" s="2">
        <v>-0.104031973072783</v>
      </c>
      <c r="F1320" s="2">
        <v>8.3332879000347193E-2</v>
      </c>
      <c r="G1320" s="2">
        <v>0.211888092509011</v>
      </c>
    </row>
    <row r="1321" spans="1:7" ht="13.9">
      <c r="A1321" s="2" t="s">
        <v>15126</v>
      </c>
      <c r="B1321" s="2" t="s">
        <v>15655</v>
      </c>
      <c r="C1321" s="2" t="s">
        <v>15572</v>
      </c>
      <c r="D1321" s="2" t="s">
        <v>14946</v>
      </c>
      <c r="E1321" s="2">
        <v>9.6531263175871698E-2</v>
      </c>
      <c r="F1321" s="2">
        <v>7.8590140283334706E-2</v>
      </c>
      <c r="G1321" s="2">
        <v>0.219339175147749</v>
      </c>
    </row>
    <row r="1322" spans="1:7" ht="13.9">
      <c r="A1322" s="2" t="s">
        <v>15126</v>
      </c>
      <c r="B1322" s="2" t="s">
        <v>16180</v>
      </c>
      <c r="C1322" s="2" t="s">
        <v>15572</v>
      </c>
      <c r="D1322" s="2" t="s">
        <v>14946</v>
      </c>
      <c r="E1322" s="2">
        <v>-0.12537513987215601</v>
      </c>
      <c r="F1322" s="2">
        <v>8.1321583608103196E-2</v>
      </c>
      <c r="G1322" s="2">
        <v>0.12314156599751901</v>
      </c>
    </row>
    <row r="1323" spans="1:7" ht="13.9">
      <c r="A1323" s="2" t="s">
        <v>15126</v>
      </c>
      <c r="B1323" s="2" t="s">
        <v>16258</v>
      </c>
      <c r="C1323" s="2" t="s">
        <v>15572</v>
      </c>
      <c r="D1323" s="2" t="s">
        <v>14946</v>
      </c>
      <c r="E1323" s="2">
        <v>-9.0576773334334795E-2</v>
      </c>
      <c r="F1323" s="2">
        <v>7.8269450339134697E-2</v>
      </c>
      <c r="G1323" s="2">
        <v>0.247173095123044</v>
      </c>
    </row>
    <row r="1324" spans="1:7" ht="13.9">
      <c r="A1324" s="2" t="s">
        <v>15126</v>
      </c>
      <c r="B1324" s="2" t="s">
        <v>16259</v>
      </c>
      <c r="C1324" s="2" t="s">
        <v>15572</v>
      </c>
      <c r="D1324" s="2" t="s">
        <v>14946</v>
      </c>
      <c r="E1324" s="2">
        <v>4.4473470999770802E-2</v>
      </c>
      <c r="F1324" s="2">
        <v>7.6293140830853604E-2</v>
      </c>
      <c r="G1324" s="2">
        <v>0.55994121459743496</v>
      </c>
    </row>
    <row r="1325" spans="1:7" ht="13.9">
      <c r="A1325" s="2" t="s">
        <v>15126</v>
      </c>
      <c r="B1325" s="2" t="s">
        <v>15906</v>
      </c>
      <c r="C1325" s="2" t="s">
        <v>15572</v>
      </c>
      <c r="D1325" s="2" t="s">
        <v>14946</v>
      </c>
      <c r="E1325" s="2">
        <v>-0.123041760982847</v>
      </c>
      <c r="F1325" s="2">
        <v>7.6835813380678103E-2</v>
      </c>
      <c r="G1325" s="2">
        <v>0.10929731381466801</v>
      </c>
    </row>
    <row r="1326" spans="1:7" ht="13.9">
      <c r="A1326" s="2" t="s">
        <v>15126</v>
      </c>
      <c r="B1326" s="2" t="s">
        <v>16260</v>
      </c>
      <c r="C1326" s="2" t="s">
        <v>15572</v>
      </c>
      <c r="D1326" s="2" t="s">
        <v>14946</v>
      </c>
      <c r="E1326" s="2">
        <v>-7.9716092281569603E-2</v>
      </c>
      <c r="F1326" s="2">
        <v>9.3489851346522296E-2</v>
      </c>
      <c r="G1326" s="2">
        <v>0.39384173421929902</v>
      </c>
    </row>
    <row r="1327" spans="1:7" ht="13.9">
      <c r="A1327" s="2" t="s">
        <v>15126</v>
      </c>
      <c r="B1327" s="2" t="s">
        <v>16261</v>
      </c>
      <c r="C1327" s="2" t="s">
        <v>15572</v>
      </c>
      <c r="D1327" s="2" t="s">
        <v>14946</v>
      </c>
      <c r="E1327" s="2">
        <v>-9.5396139628634302E-2</v>
      </c>
      <c r="F1327" s="2">
        <v>7.3693809691738499E-2</v>
      </c>
      <c r="G1327" s="2">
        <v>0.19549509739238699</v>
      </c>
    </row>
    <row r="1328" spans="1:7" ht="13.9">
      <c r="A1328" s="2" t="s">
        <v>15126</v>
      </c>
      <c r="B1328" s="2" t="s">
        <v>16262</v>
      </c>
      <c r="C1328" s="2" t="s">
        <v>15572</v>
      </c>
      <c r="D1328" s="2" t="s">
        <v>14946</v>
      </c>
      <c r="E1328" s="2">
        <v>3.72274529887594E-3</v>
      </c>
      <c r="F1328" s="2">
        <v>7.5637119270861197E-2</v>
      </c>
      <c r="G1328" s="2">
        <v>0.96074517096185896</v>
      </c>
    </row>
    <row r="1329" spans="1:7" ht="13.9">
      <c r="A1329" s="2" t="s">
        <v>15126</v>
      </c>
      <c r="B1329" s="2" t="s">
        <v>16263</v>
      </c>
      <c r="C1329" s="2" t="s">
        <v>15572</v>
      </c>
      <c r="D1329" s="2" t="s">
        <v>14946</v>
      </c>
      <c r="E1329" s="2">
        <v>5.5524378492032199E-2</v>
      </c>
      <c r="F1329" s="2">
        <v>7.2690759021298804E-2</v>
      </c>
      <c r="G1329" s="2">
        <v>0.44496038998445397</v>
      </c>
    </row>
    <row r="1330" spans="1:7" ht="13.9">
      <c r="A1330" s="2" t="s">
        <v>15126</v>
      </c>
      <c r="B1330" s="2" t="s">
        <v>16264</v>
      </c>
      <c r="C1330" s="2" t="s">
        <v>15572</v>
      </c>
      <c r="D1330" s="2" t="s">
        <v>14946</v>
      </c>
      <c r="E1330" s="2">
        <v>1.1836147564542199E-2</v>
      </c>
      <c r="F1330" s="2">
        <v>7.9748040776310494E-2</v>
      </c>
      <c r="G1330" s="2">
        <v>0.88201187770852896</v>
      </c>
    </row>
    <row r="1331" spans="1:7" ht="13.9">
      <c r="A1331" s="2" t="s">
        <v>15126</v>
      </c>
      <c r="B1331" s="2" t="s">
        <v>16129</v>
      </c>
      <c r="C1331" s="2" t="s">
        <v>15572</v>
      </c>
      <c r="D1331" s="2" t="s">
        <v>14946</v>
      </c>
      <c r="E1331" s="2">
        <v>0.14055338688005001</v>
      </c>
      <c r="F1331" s="2">
        <v>8.5921331170448006E-2</v>
      </c>
      <c r="G1331" s="2">
        <v>0.101873476380146</v>
      </c>
    </row>
    <row r="1332" spans="1:7" ht="13.9">
      <c r="A1332" s="2" t="s">
        <v>15126</v>
      </c>
      <c r="B1332" s="2" t="s">
        <v>15663</v>
      </c>
      <c r="C1332" s="2" t="s">
        <v>15572</v>
      </c>
      <c r="D1332" s="2" t="s">
        <v>14946</v>
      </c>
      <c r="E1332" s="2">
        <v>-9.2193551747016406E-2</v>
      </c>
      <c r="F1332" s="2">
        <v>7.6597348287023401E-2</v>
      </c>
      <c r="G1332" s="2">
        <v>0.22873925517768701</v>
      </c>
    </row>
    <row r="1333" spans="1:7" ht="13.9">
      <c r="A1333" s="2" t="s">
        <v>15126</v>
      </c>
      <c r="B1333" s="2" t="s">
        <v>16265</v>
      </c>
      <c r="C1333" s="2" t="s">
        <v>15572</v>
      </c>
      <c r="D1333" s="2" t="s">
        <v>14946</v>
      </c>
      <c r="E1333" s="2">
        <v>-3.8332891924231401E-2</v>
      </c>
      <c r="F1333" s="2">
        <v>7.4965891667636897E-2</v>
      </c>
      <c r="G1333" s="2">
        <v>0.60911456129052799</v>
      </c>
    </row>
    <row r="1334" spans="1:7" ht="13.9">
      <c r="A1334" s="2" t="s">
        <v>15126</v>
      </c>
      <c r="B1334" s="2" t="s">
        <v>16266</v>
      </c>
      <c r="C1334" s="2" t="s">
        <v>15572</v>
      </c>
      <c r="D1334" s="2" t="s">
        <v>14946</v>
      </c>
      <c r="E1334" s="2">
        <v>5.4853403653898097E-2</v>
      </c>
      <c r="F1334" s="2">
        <v>8.1714929287743196E-2</v>
      </c>
      <c r="G1334" s="2">
        <v>0.50204368587125303</v>
      </c>
    </row>
    <row r="1335" spans="1:7" ht="13.9">
      <c r="A1335" s="2" t="s">
        <v>15126</v>
      </c>
      <c r="B1335" s="2" t="s">
        <v>15665</v>
      </c>
      <c r="C1335" s="2" t="s">
        <v>15572</v>
      </c>
      <c r="D1335" s="2" t="s">
        <v>14946</v>
      </c>
      <c r="E1335" s="2">
        <v>1.05358607855332E-2</v>
      </c>
      <c r="F1335" s="2">
        <v>7.6242330609120695E-2</v>
      </c>
      <c r="G1335" s="2">
        <v>0.89009095138596706</v>
      </c>
    </row>
    <row r="1336" spans="1:7" ht="13.9">
      <c r="A1336" s="2" t="s">
        <v>15126</v>
      </c>
      <c r="B1336" s="2" t="s">
        <v>16267</v>
      </c>
      <c r="C1336" s="2" t="s">
        <v>15572</v>
      </c>
      <c r="D1336" s="2" t="s">
        <v>14946</v>
      </c>
      <c r="E1336" s="2">
        <v>4.7949035640746103E-2</v>
      </c>
      <c r="F1336" s="2">
        <v>7.7944155289078804E-2</v>
      </c>
      <c r="G1336" s="2">
        <v>0.53844135942888205</v>
      </c>
    </row>
    <row r="1337" spans="1:7" ht="13.9">
      <c r="A1337" s="2" t="s">
        <v>15126</v>
      </c>
      <c r="B1337" s="2" t="s">
        <v>16268</v>
      </c>
      <c r="C1337" s="2" t="s">
        <v>15572</v>
      </c>
      <c r="D1337" s="2" t="s">
        <v>14946</v>
      </c>
      <c r="E1337" s="2">
        <v>0.23200283208474201</v>
      </c>
      <c r="F1337" s="2">
        <v>9.6266093552955498E-2</v>
      </c>
      <c r="G1337" s="2">
        <v>1.59518180484748E-2</v>
      </c>
    </row>
    <row r="1338" spans="1:7" ht="13.9">
      <c r="A1338" s="2" t="s">
        <v>15126</v>
      </c>
      <c r="B1338" s="2" t="s">
        <v>16269</v>
      </c>
      <c r="C1338" s="2" t="s">
        <v>15572</v>
      </c>
      <c r="D1338" s="2" t="s">
        <v>14946</v>
      </c>
      <c r="E1338" s="2">
        <v>-1.89780316410211E-2</v>
      </c>
      <c r="F1338" s="2">
        <v>8.1552914447348898E-2</v>
      </c>
      <c r="G1338" s="2">
        <v>0.81598800404218397</v>
      </c>
    </row>
    <row r="1339" spans="1:7" ht="13.9">
      <c r="A1339" s="2" t="s">
        <v>15126</v>
      </c>
      <c r="B1339" s="2" t="s">
        <v>16270</v>
      </c>
      <c r="C1339" s="2" t="s">
        <v>15572</v>
      </c>
      <c r="D1339" s="2" t="s">
        <v>14946</v>
      </c>
      <c r="E1339" s="2">
        <v>-8.9965075946554604E-2</v>
      </c>
      <c r="F1339" s="2">
        <v>0.104999602755531</v>
      </c>
      <c r="G1339" s="2">
        <v>0.39154796984159701</v>
      </c>
    </row>
    <row r="1340" spans="1:7" ht="13.9">
      <c r="A1340" s="2" t="s">
        <v>15126</v>
      </c>
      <c r="B1340" s="2" t="s">
        <v>16271</v>
      </c>
      <c r="C1340" s="2" t="s">
        <v>15572</v>
      </c>
      <c r="D1340" s="2" t="s">
        <v>14946</v>
      </c>
      <c r="E1340" s="2">
        <v>2.8149460281557199E-2</v>
      </c>
      <c r="F1340" s="2">
        <v>8.0287642893336494E-2</v>
      </c>
      <c r="G1340" s="2">
        <v>0.72588273075332099</v>
      </c>
    </row>
    <row r="1341" spans="1:7" ht="13.9">
      <c r="A1341" s="2" t="s">
        <v>15126</v>
      </c>
      <c r="B1341" s="2" t="s">
        <v>16272</v>
      </c>
      <c r="C1341" s="2" t="s">
        <v>15572</v>
      </c>
      <c r="D1341" s="2" t="s">
        <v>14946</v>
      </c>
      <c r="E1341" s="2">
        <v>1.5557451582983901E-2</v>
      </c>
      <c r="F1341" s="2">
        <v>8.0416760669166296E-2</v>
      </c>
      <c r="G1341" s="2">
        <v>0.84659848555448203</v>
      </c>
    </row>
    <row r="1342" spans="1:7" ht="13.9">
      <c r="A1342" s="2" t="s">
        <v>15126</v>
      </c>
      <c r="B1342" s="2" t="s">
        <v>16080</v>
      </c>
      <c r="C1342" s="2" t="s">
        <v>15572</v>
      </c>
      <c r="D1342" s="2" t="s">
        <v>14946</v>
      </c>
      <c r="E1342" s="2">
        <v>-4.62813719381895E-2</v>
      </c>
      <c r="F1342" s="2">
        <v>8.53743809308211E-2</v>
      </c>
      <c r="G1342" s="2">
        <v>0.58775026393024898</v>
      </c>
    </row>
    <row r="1343" spans="1:7" ht="13.9">
      <c r="A1343" s="2" t="s">
        <v>15126</v>
      </c>
      <c r="B1343" s="2" t="s">
        <v>16273</v>
      </c>
      <c r="C1343" s="2" t="s">
        <v>15572</v>
      </c>
      <c r="D1343" s="2" t="s">
        <v>14946</v>
      </c>
      <c r="E1343" s="2">
        <v>4.3334765957175399E-2</v>
      </c>
      <c r="F1343" s="2">
        <v>0.101671475291869</v>
      </c>
      <c r="G1343" s="2">
        <v>0.66994503886499801</v>
      </c>
    </row>
    <row r="1344" spans="1:7" ht="13.9">
      <c r="A1344" s="2" t="s">
        <v>15126</v>
      </c>
      <c r="B1344" s="2" t="s">
        <v>15674</v>
      </c>
      <c r="C1344" s="2" t="s">
        <v>15572</v>
      </c>
      <c r="D1344" s="2" t="s">
        <v>14946</v>
      </c>
      <c r="E1344" s="2">
        <v>-4.50831032410456E-2</v>
      </c>
      <c r="F1344" s="2">
        <v>7.4635834369045306E-2</v>
      </c>
      <c r="G1344" s="2">
        <v>0.54581639082060396</v>
      </c>
    </row>
    <row r="1345" spans="1:7" ht="13.9">
      <c r="A1345" s="2" t="s">
        <v>15126</v>
      </c>
      <c r="B1345" s="2" t="s">
        <v>16274</v>
      </c>
      <c r="C1345" s="2" t="s">
        <v>15572</v>
      </c>
      <c r="D1345" s="2" t="s">
        <v>14946</v>
      </c>
      <c r="E1345" s="2">
        <v>9.0950691742497397E-2</v>
      </c>
      <c r="F1345" s="2">
        <v>7.6881615716569596E-2</v>
      </c>
      <c r="G1345" s="2">
        <v>0.236810485895665</v>
      </c>
    </row>
    <row r="1346" spans="1:7" ht="13.9">
      <c r="A1346" s="2" t="s">
        <v>15126</v>
      </c>
      <c r="B1346" s="2" t="s">
        <v>16275</v>
      </c>
      <c r="C1346" s="2" t="s">
        <v>15572</v>
      </c>
      <c r="D1346" s="2" t="s">
        <v>14946</v>
      </c>
      <c r="E1346" s="2">
        <v>-0.112273957599548</v>
      </c>
      <c r="F1346" s="2">
        <v>7.5262717753191002E-2</v>
      </c>
      <c r="G1346" s="2">
        <v>0.13576191408958299</v>
      </c>
    </row>
    <row r="1347" spans="1:7" ht="13.9">
      <c r="A1347" s="2" t="s">
        <v>15126</v>
      </c>
      <c r="B1347" s="2" t="s">
        <v>16141</v>
      </c>
      <c r="C1347" s="2" t="s">
        <v>15572</v>
      </c>
      <c r="D1347" s="2" t="s">
        <v>14946</v>
      </c>
      <c r="E1347" s="2">
        <v>0.112846271785238</v>
      </c>
      <c r="F1347" s="2">
        <v>7.83927259745925E-2</v>
      </c>
      <c r="G1347" s="2">
        <v>0.150009116749104</v>
      </c>
    </row>
    <row r="1348" spans="1:7" ht="13.9">
      <c r="A1348" s="2" t="s">
        <v>15126</v>
      </c>
      <c r="B1348" s="2" t="s">
        <v>16276</v>
      </c>
      <c r="C1348" s="2" t="s">
        <v>15572</v>
      </c>
      <c r="D1348" s="2" t="s">
        <v>14984</v>
      </c>
      <c r="E1348" s="2">
        <v>-0.124891143988918</v>
      </c>
      <c r="F1348" s="2">
        <v>8.5859007269825399E-2</v>
      </c>
      <c r="G1348" s="2">
        <v>0.145777991984335</v>
      </c>
    </row>
    <row r="1349" spans="1:7" ht="13.9">
      <c r="A1349" s="2" t="s">
        <v>15126</v>
      </c>
      <c r="B1349" s="2" t="s">
        <v>15573</v>
      </c>
      <c r="C1349" s="2" t="s">
        <v>15572</v>
      </c>
      <c r="D1349" s="2" t="s">
        <v>14984</v>
      </c>
      <c r="E1349" s="2">
        <v>-3.5138942782327702E-2</v>
      </c>
      <c r="F1349" s="2">
        <v>8.5571045525136696E-2</v>
      </c>
      <c r="G1349" s="2">
        <v>0.68133611171163</v>
      </c>
    </row>
    <row r="1350" spans="1:7" ht="13.9">
      <c r="A1350" s="2" t="s">
        <v>15126</v>
      </c>
      <c r="B1350" s="2" t="s">
        <v>16277</v>
      </c>
      <c r="C1350" s="2" t="s">
        <v>15572</v>
      </c>
      <c r="D1350" s="2" t="s">
        <v>14984</v>
      </c>
      <c r="E1350" s="2">
        <v>-3.3247629248204201E-2</v>
      </c>
      <c r="F1350" s="2">
        <v>8.2209796445345804E-2</v>
      </c>
      <c r="G1350" s="2">
        <v>0.68590082462103197</v>
      </c>
    </row>
    <row r="1351" spans="1:7" ht="13.9">
      <c r="A1351" s="2" t="s">
        <v>15126</v>
      </c>
      <c r="B1351" s="2" t="s">
        <v>16278</v>
      </c>
      <c r="C1351" s="2" t="s">
        <v>15572</v>
      </c>
      <c r="D1351" s="2" t="s">
        <v>14984</v>
      </c>
      <c r="E1351" s="2">
        <v>0.12907086612784099</v>
      </c>
      <c r="F1351" s="2">
        <v>8.2418612005290798E-2</v>
      </c>
      <c r="G1351" s="2">
        <v>0.117339187817951</v>
      </c>
    </row>
    <row r="1352" spans="1:7" ht="13.9">
      <c r="A1352" s="2" t="s">
        <v>15126</v>
      </c>
      <c r="B1352" s="2" t="s">
        <v>15828</v>
      </c>
      <c r="C1352" s="2" t="s">
        <v>15572</v>
      </c>
      <c r="D1352" s="2" t="s">
        <v>14984</v>
      </c>
      <c r="E1352" s="2">
        <v>-6.7873038550467002E-2</v>
      </c>
      <c r="F1352" s="2">
        <v>7.5749161385501598E-2</v>
      </c>
      <c r="G1352" s="2">
        <v>0.370240142949538</v>
      </c>
    </row>
    <row r="1353" spans="1:7" ht="13.9">
      <c r="A1353" s="2" t="s">
        <v>15126</v>
      </c>
      <c r="B1353" s="2" t="s">
        <v>16279</v>
      </c>
      <c r="C1353" s="2" t="s">
        <v>15572</v>
      </c>
      <c r="D1353" s="2" t="s">
        <v>14984</v>
      </c>
      <c r="E1353" s="2">
        <v>-2.04428874842475E-2</v>
      </c>
      <c r="F1353" s="2">
        <v>8.0022534778352195E-2</v>
      </c>
      <c r="G1353" s="2">
        <v>0.79836464229455795</v>
      </c>
    </row>
    <row r="1354" spans="1:7" ht="13.9">
      <c r="A1354" s="2" t="s">
        <v>15126</v>
      </c>
      <c r="B1354" s="2" t="s">
        <v>16280</v>
      </c>
      <c r="C1354" s="2" t="s">
        <v>15572</v>
      </c>
      <c r="D1354" s="2" t="s">
        <v>14984</v>
      </c>
      <c r="E1354" s="2">
        <v>-6.08741586872074E-2</v>
      </c>
      <c r="F1354" s="2">
        <v>8.2500479163189006E-2</v>
      </c>
      <c r="G1354" s="2">
        <v>0.46059691210129</v>
      </c>
    </row>
    <row r="1355" spans="1:7" ht="13.9">
      <c r="A1355" s="2" t="s">
        <v>15126</v>
      </c>
      <c r="B1355" s="2" t="s">
        <v>16281</v>
      </c>
      <c r="C1355" s="2" t="s">
        <v>15572</v>
      </c>
      <c r="D1355" s="2" t="s">
        <v>14984</v>
      </c>
      <c r="E1355" s="2">
        <v>7.9433199551619496E-2</v>
      </c>
      <c r="F1355" s="2">
        <v>8.1408678168667398E-2</v>
      </c>
      <c r="G1355" s="2">
        <v>0.32919639393960598</v>
      </c>
    </row>
    <row r="1356" spans="1:7" ht="13.9">
      <c r="A1356" s="2" t="s">
        <v>15126</v>
      </c>
      <c r="B1356" s="2" t="s">
        <v>16282</v>
      </c>
      <c r="C1356" s="2" t="s">
        <v>15572</v>
      </c>
      <c r="D1356" s="2" t="s">
        <v>14984</v>
      </c>
      <c r="E1356" s="2">
        <v>-1.7140228169152899E-3</v>
      </c>
      <c r="F1356" s="2">
        <v>7.7514078305678302E-2</v>
      </c>
      <c r="G1356" s="2">
        <v>0.98235828985879303</v>
      </c>
    </row>
    <row r="1357" spans="1:7" ht="13.9">
      <c r="A1357" s="2" t="s">
        <v>15126</v>
      </c>
      <c r="B1357" s="2" t="s">
        <v>16039</v>
      </c>
      <c r="C1357" s="2" t="s">
        <v>15572</v>
      </c>
      <c r="D1357" s="2" t="s">
        <v>14984</v>
      </c>
      <c r="E1357" s="2">
        <v>0.199467182879662</v>
      </c>
      <c r="F1357" s="2">
        <v>7.9010688487761702E-2</v>
      </c>
      <c r="G1357" s="2">
        <v>1.15843398482072E-2</v>
      </c>
    </row>
    <row r="1358" spans="1:7" ht="13.9">
      <c r="A1358" s="2" t="s">
        <v>15126</v>
      </c>
      <c r="B1358" s="2" t="s">
        <v>16283</v>
      </c>
      <c r="C1358" s="2" t="s">
        <v>15572</v>
      </c>
      <c r="D1358" s="2" t="s">
        <v>14984</v>
      </c>
      <c r="E1358" s="2">
        <v>-4.1650050953367497E-2</v>
      </c>
      <c r="F1358" s="2">
        <v>7.5382086745420004E-2</v>
      </c>
      <c r="G1358" s="2">
        <v>0.58059267730347397</v>
      </c>
    </row>
    <row r="1359" spans="1:7" ht="13.9">
      <c r="A1359" s="2" t="s">
        <v>15126</v>
      </c>
      <c r="B1359" s="2" t="s">
        <v>16088</v>
      </c>
      <c r="C1359" s="2" t="s">
        <v>15572</v>
      </c>
      <c r="D1359" s="2" t="s">
        <v>14984</v>
      </c>
      <c r="E1359" s="2">
        <v>2.8420327237697999E-2</v>
      </c>
      <c r="F1359" s="2">
        <v>8.1712687893946506E-2</v>
      </c>
      <c r="G1359" s="2">
        <v>0.72798437490395296</v>
      </c>
    </row>
    <row r="1360" spans="1:7" ht="13.9">
      <c r="A1360" s="2" t="s">
        <v>15126</v>
      </c>
      <c r="B1360" s="2" t="s">
        <v>16043</v>
      </c>
      <c r="C1360" s="2" t="s">
        <v>15572</v>
      </c>
      <c r="D1360" s="2" t="s">
        <v>14984</v>
      </c>
      <c r="E1360" s="2">
        <v>-5.0639764412515102E-2</v>
      </c>
      <c r="F1360" s="2">
        <v>7.6042728176814303E-2</v>
      </c>
      <c r="G1360" s="2">
        <v>0.50545054463713002</v>
      </c>
    </row>
    <row r="1361" spans="1:7" ht="13.9">
      <c r="A1361" s="2" t="s">
        <v>15126</v>
      </c>
      <c r="B1361" s="2" t="s">
        <v>16284</v>
      </c>
      <c r="C1361" s="2" t="s">
        <v>15572</v>
      </c>
      <c r="D1361" s="2" t="s">
        <v>14984</v>
      </c>
      <c r="E1361" s="2">
        <v>0.16343716478215101</v>
      </c>
      <c r="F1361" s="2">
        <v>8.1044189276850698E-2</v>
      </c>
      <c r="G1361" s="2">
        <v>4.3732823752439101E-2</v>
      </c>
    </row>
    <row r="1362" spans="1:7" ht="13.9">
      <c r="A1362" s="2" t="s">
        <v>15126</v>
      </c>
      <c r="B1362" s="2" t="s">
        <v>16211</v>
      </c>
      <c r="C1362" s="2" t="s">
        <v>15572</v>
      </c>
      <c r="D1362" s="2" t="s">
        <v>14984</v>
      </c>
      <c r="E1362" s="2">
        <v>8.2952283007081198E-2</v>
      </c>
      <c r="F1362" s="2">
        <v>8.2679987249229703E-2</v>
      </c>
      <c r="G1362" s="2">
        <v>0.31571933427708399</v>
      </c>
    </row>
    <row r="1363" spans="1:7" ht="13.9">
      <c r="A1363" s="2" t="s">
        <v>15126</v>
      </c>
      <c r="B1363" s="2" t="s">
        <v>16285</v>
      </c>
      <c r="C1363" s="2" t="s">
        <v>15572</v>
      </c>
      <c r="D1363" s="2" t="s">
        <v>14984</v>
      </c>
      <c r="E1363" s="2">
        <v>-2.0384371448651899E-2</v>
      </c>
      <c r="F1363" s="2">
        <v>8.0132378577786406E-2</v>
      </c>
      <c r="G1363" s="2">
        <v>0.79919913760698502</v>
      </c>
    </row>
    <row r="1364" spans="1:7" ht="13.9">
      <c r="A1364" s="2" t="s">
        <v>15126</v>
      </c>
      <c r="B1364" s="2" t="s">
        <v>16286</v>
      </c>
      <c r="C1364" s="2" t="s">
        <v>15572</v>
      </c>
      <c r="D1364" s="2" t="s">
        <v>14984</v>
      </c>
      <c r="E1364" s="2">
        <v>-3.9387268414572497E-2</v>
      </c>
      <c r="F1364" s="2">
        <v>8.2402353342488605E-2</v>
      </c>
      <c r="G1364" s="2">
        <v>0.63265933039171196</v>
      </c>
    </row>
    <row r="1365" spans="1:7" ht="13.9">
      <c r="A1365" s="2" t="s">
        <v>15126</v>
      </c>
      <c r="B1365" s="2" t="s">
        <v>15602</v>
      </c>
      <c r="C1365" s="2" t="s">
        <v>15572</v>
      </c>
      <c r="D1365" s="2" t="s">
        <v>14984</v>
      </c>
      <c r="E1365" s="2">
        <v>1.4918642507022699E-2</v>
      </c>
      <c r="F1365" s="2">
        <v>8.0047899801430802E-2</v>
      </c>
      <c r="G1365" s="2">
        <v>0.85215348612463904</v>
      </c>
    </row>
    <row r="1366" spans="1:7" ht="13.9">
      <c r="A1366" s="2" t="s">
        <v>15126</v>
      </c>
      <c r="B1366" s="2" t="s">
        <v>16213</v>
      </c>
      <c r="C1366" s="2" t="s">
        <v>15572</v>
      </c>
      <c r="D1366" s="2" t="s">
        <v>14984</v>
      </c>
      <c r="E1366" s="2">
        <v>1.8687661408705199E-2</v>
      </c>
      <c r="F1366" s="2">
        <v>8.2378316050040395E-2</v>
      </c>
      <c r="G1366" s="2">
        <v>0.820539057220943</v>
      </c>
    </row>
    <row r="1367" spans="1:7" ht="13.9">
      <c r="A1367" s="2" t="s">
        <v>15126</v>
      </c>
      <c r="B1367" s="2" t="s">
        <v>16095</v>
      </c>
      <c r="C1367" s="2" t="s">
        <v>15572</v>
      </c>
      <c r="D1367" s="2" t="s">
        <v>14984</v>
      </c>
      <c r="E1367" s="2">
        <v>0.137229282107622</v>
      </c>
      <c r="F1367" s="2">
        <v>7.4894105991026305E-2</v>
      </c>
      <c r="G1367" s="2">
        <v>6.6905123307629696E-2</v>
      </c>
    </row>
    <row r="1368" spans="1:7" ht="13.9">
      <c r="A1368" s="2" t="s">
        <v>15126</v>
      </c>
      <c r="B1368" s="2" t="s">
        <v>15855</v>
      </c>
      <c r="C1368" s="2" t="s">
        <v>15572</v>
      </c>
      <c r="D1368" s="2" t="s">
        <v>14984</v>
      </c>
      <c r="E1368" s="2">
        <v>6.9705413549420406E-2</v>
      </c>
      <c r="F1368" s="2">
        <v>7.4705685271724095E-2</v>
      </c>
      <c r="G1368" s="2">
        <v>0.350785349223877</v>
      </c>
    </row>
    <row r="1369" spans="1:7" ht="13.9">
      <c r="A1369" s="2" t="s">
        <v>15126</v>
      </c>
      <c r="B1369" s="2" t="s">
        <v>16049</v>
      </c>
      <c r="C1369" s="2" t="s">
        <v>15572</v>
      </c>
      <c r="D1369" s="2" t="s">
        <v>14984</v>
      </c>
      <c r="E1369" s="2">
        <v>6.3505096392740906E-2</v>
      </c>
      <c r="F1369" s="2">
        <v>7.9521974769770895E-2</v>
      </c>
      <c r="G1369" s="2">
        <v>0.42453079517296299</v>
      </c>
    </row>
    <row r="1370" spans="1:7" ht="13.9">
      <c r="A1370" s="2" t="s">
        <v>15126</v>
      </c>
      <c r="B1370" s="2" t="s">
        <v>16216</v>
      </c>
      <c r="C1370" s="2" t="s">
        <v>15572</v>
      </c>
      <c r="D1370" s="2" t="s">
        <v>14984</v>
      </c>
      <c r="E1370" s="2">
        <v>-0.124185199346907</v>
      </c>
      <c r="F1370" s="2">
        <v>8.3901564726218694E-2</v>
      </c>
      <c r="G1370" s="2">
        <v>0.13883863203965299</v>
      </c>
    </row>
    <row r="1371" spans="1:7" ht="13.9">
      <c r="A1371" s="2" t="s">
        <v>15126</v>
      </c>
      <c r="B1371" s="2" t="s">
        <v>15611</v>
      </c>
      <c r="C1371" s="2" t="s">
        <v>15572</v>
      </c>
      <c r="D1371" s="2" t="s">
        <v>14984</v>
      </c>
      <c r="E1371" s="2">
        <v>-8.8065213694493799E-2</v>
      </c>
      <c r="F1371" s="2">
        <v>7.0545297684571406E-2</v>
      </c>
      <c r="G1371" s="2">
        <v>0.21190295603470399</v>
      </c>
    </row>
    <row r="1372" spans="1:7" ht="13.9">
      <c r="A1372" s="2" t="s">
        <v>15126</v>
      </c>
      <c r="B1372" s="2" t="s">
        <v>16053</v>
      </c>
      <c r="C1372" s="2" t="s">
        <v>15572</v>
      </c>
      <c r="D1372" s="2" t="s">
        <v>14984</v>
      </c>
      <c r="E1372" s="2">
        <v>5.3916245023712103E-2</v>
      </c>
      <c r="F1372" s="2">
        <v>8.6351865033443997E-2</v>
      </c>
      <c r="G1372" s="2">
        <v>0.53237906372756705</v>
      </c>
    </row>
    <row r="1373" spans="1:7" ht="13.9">
      <c r="A1373" s="2" t="s">
        <v>15126</v>
      </c>
      <c r="B1373" s="2" t="s">
        <v>16287</v>
      </c>
      <c r="C1373" s="2" t="s">
        <v>15572</v>
      </c>
      <c r="D1373" s="2" t="s">
        <v>14984</v>
      </c>
      <c r="E1373" s="2">
        <v>-0.174013176664501</v>
      </c>
      <c r="F1373" s="2">
        <v>8.43517739567336E-2</v>
      </c>
      <c r="G1373" s="2">
        <v>3.9117734222372198E-2</v>
      </c>
    </row>
    <row r="1374" spans="1:7" ht="13.9">
      <c r="A1374" s="2" t="s">
        <v>15126</v>
      </c>
      <c r="B1374" s="2" t="s">
        <v>16221</v>
      </c>
      <c r="C1374" s="2" t="s">
        <v>15572</v>
      </c>
      <c r="D1374" s="2" t="s">
        <v>14984</v>
      </c>
      <c r="E1374" s="2">
        <v>-0.1746805219732</v>
      </c>
      <c r="F1374" s="2">
        <v>8.0322775162425905E-2</v>
      </c>
      <c r="G1374" s="2">
        <v>2.9650193761533199E-2</v>
      </c>
    </row>
    <row r="1375" spans="1:7" ht="13.9">
      <c r="A1375" s="2" t="s">
        <v>15126</v>
      </c>
      <c r="B1375" s="2" t="s">
        <v>16103</v>
      </c>
      <c r="C1375" s="2" t="s">
        <v>15572</v>
      </c>
      <c r="D1375" s="2" t="s">
        <v>14984</v>
      </c>
      <c r="E1375" s="2">
        <v>7.5314349411711697E-3</v>
      </c>
      <c r="F1375" s="2">
        <v>8.12534235699022E-2</v>
      </c>
      <c r="G1375" s="2">
        <v>0.926149302804262</v>
      </c>
    </row>
    <row r="1376" spans="1:7" ht="13.9">
      <c r="A1376" s="2" t="s">
        <v>15126</v>
      </c>
      <c r="B1376" s="2" t="s">
        <v>15624</v>
      </c>
      <c r="C1376" s="2" t="s">
        <v>15572</v>
      </c>
      <c r="D1376" s="2" t="s">
        <v>14984</v>
      </c>
      <c r="E1376" s="2">
        <v>1.6016187927875201E-2</v>
      </c>
      <c r="F1376" s="2">
        <v>8.1009719414347994E-2</v>
      </c>
      <c r="G1376" s="2">
        <v>0.84327431907147998</v>
      </c>
    </row>
    <row r="1377" spans="1:7" ht="13.9">
      <c r="A1377" s="2" t="s">
        <v>15126</v>
      </c>
      <c r="B1377" s="2" t="s">
        <v>16288</v>
      </c>
      <c r="C1377" s="2" t="s">
        <v>15572</v>
      </c>
      <c r="D1377" s="2" t="s">
        <v>14984</v>
      </c>
      <c r="E1377" s="2">
        <v>-6.1230254137672101E-2</v>
      </c>
      <c r="F1377" s="2">
        <v>9.7396051433728106E-2</v>
      </c>
      <c r="G1377" s="2">
        <v>0.52956325005860905</v>
      </c>
    </row>
    <row r="1378" spans="1:7" ht="13.9">
      <c r="A1378" s="2" t="s">
        <v>15126</v>
      </c>
      <c r="B1378" s="2" t="s">
        <v>16289</v>
      </c>
      <c r="C1378" s="2" t="s">
        <v>15572</v>
      </c>
      <c r="D1378" s="2" t="s">
        <v>14984</v>
      </c>
      <c r="E1378" s="2">
        <v>-1.31645124032933E-2</v>
      </c>
      <c r="F1378" s="2">
        <v>9.1350904826662901E-2</v>
      </c>
      <c r="G1378" s="2">
        <v>0.88541418304758301</v>
      </c>
    </row>
    <row r="1379" spans="1:7" ht="13.9">
      <c r="A1379" s="2" t="s">
        <v>15126</v>
      </c>
      <c r="B1379" s="2" t="s">
        <v>15626</v>
      </c>
      <c r="C1379" s="2" t="s">
        <v>15572</v>
      </c>
      <c r="D1379" s="2" t="s">
        <v>14984</v>
      </c>
      <c r="E1379" s="2">
        <v>-8.6469098741945194E-2</v>
      </c>
      <c r="F1379" s="2">
        <v>8.3032611513762594E-2</v>
      </c>
      <c r="G1379" s="2">
        <v>0.29769588112727202</v>
      </c>
    </row>
    <row r="1380" spans="1:7" ht="13.9">
      <c r="A1380" s="2" t="s">
        <v>15126</v>
      </c>
      <c r="B1380" s="2" t="s">
        <v>16290</v>
      </c>
      <c r="C1380" s="2" t="s">
        <v>15572</v>
      </c>
      <c r="D1380" s="2" t="s">
        <v>14984</v>
      </c>
      <c r="E1380" s="2">
        <v>-2.9665211432040098E-2</v>
      </c>
      <c r="F1380" s="2">
        <v>6.8704077072401601E-2</v>
      </c>
      <c r="G1380" s="2">
        <v>0.665899570849671</v>
      </c>
    </row>
    <row r="1381" spans="1:7" ht="13.9">
      <c r="A1381" s="2" t="s">
        <v>15126</v>
      </c>
      <c r="B1381" s="2" t="s">
        <v>16162</v>
      </c>
      <c r="C1381" s="2" t="s">
        <v>15572</v>
      </c>
      <c r="D1381" s="2" t="s">
        <v>14984</v>
      </c>
      <c r="E1381" s="2">
        <v>0.138090676285545</v>
      </c>
      <c r="F1381" s="2">
        <v>7.5098468457196102E-2</v>
      </c>
      <c r="G1381" s="2">
        <v>6.5945367514669007E-2</v>
      </c>
    </row>
    <row r="1382" spans="1:7" ht="13.9">
      <c r="A1382" s="2" t="s">
        <v>15126</v>
      </c>
      <c r="B1382" s="2" t="s">
        <v>16291</v>
      </c>
      <c r="C1382" s="2" t="s">
        <v>15572</v>
      </c>
      <c r="D1382" s="2" t="s">
        <v>14984</v>
      </c>
      <c r="E1382" s="2">
        <v>-7.3749516252198097E-2</v>
      </c>
      <c r="F1382" s="2">
        <v>7.2932340097878301E-2</v>
      </c>
      <c r="G1382" s="2">
        <v>0.31191852474168802</v>
      </c>
    </row>
    <row r="1383" spans="1:7" ht="13.9">
      <c r="A1383" s="2" t="s">
        <v>15126</v>
      </c>
      <c r="B1383" s="2" t="s">
        <v>16292</v>
      </c>
      <c r="C1383" s="2" t="s">
        <v>15572</v>
      </c>
      <c r="D1383" s="2" t="s">
        <v>14984</v>
      </c>
      <c r="E1383" s="2">
        <v>-4.2545822224251698E-2</v>
      </c>
      <c r="F1383" s="2">
        <v>8.0280785784908298E-2</v>
      </c>
      <c r="G1383" s="2">
        <v>0.59613779045750703</v>
      </c>
    </row>
    <row r="1384" spans="1:7" ht="13.9">
      <c r="A1384" s="2" t="s">
        <v>15126</v>
      </c>
      <c r="B1384" s="2" t="s">
        <v>15634</v>
      </c>
      <c r="C1384" s="2" t="s">
        <v>15572</v>
      </c>
      <c r="D1384" s="2" t="s">
        <v>14984</v>
      </c>
      <c r="E1384" s="2">
        <v>-5.6131464812356403E-2</v>
      </c>
      <c r="F1384" s="2">
        <v>7.3611646981944001E-2</v>
      </c>
      <c r="G1384" s="2">
        <v>0.44574070069300498</v>
      </c>
    </row>
    <row r="1385" spans="1:7" ht="13.9">
      <c r="A1385" s="2" t="s">
        <v>15126</v>
      </c>
      <c r="B1385" s="2" t="s">
        <v>16293</v>
      </c>
      <c r="C1385" s="2" t="s">
        <v>15572</v>
      </c>
      <c r="D1385" s="2" t="s">
        <v>14984</v>
      </c>
      <c r="E1385" s="2">
        <v>0.13307604624667199</v>
      </c>
      <c r="F1385" s="2">
        <v>7.2274629680928903E-2</v>
      </c>
      <c r="G1385" s="2">
        <v>6.5584152280595595E-2</v>
      </c>
    </row>
    <row r="1386" spans="1:7" ht="13.9">
      <c r="A1386" s="2" t="s">
        <v>15126</v>
      </c>
      <c r="B1386" s="2" t="s">
        <v>16294</v>
      </c>
      <c r="C1386" s="2" t="s">
        <v>15572</v>
      </c>
      <c r="D1386" s="2" t="s">
        <v>14984</v>
      </c>
      <c r="E1386" s="2">
        <v>-3.9196880146413197E-2</v>
      </c>
      <c r="F1386" s="2">
        <v>7.4722442402782405E-2</v>
      </c>
      <c r="G1386" s="2">
        <v>0.59988467237423704</v>
      </c>
    </row>
    <row r="1387" spans="1:7" ht="13.9">
      <c r="A1387" s="2" t="s">
        <v>15126</v>
      </c>
      <c r="B1387" s="2" t="s">
        <v>16061</v>
      </c>
      <c r="C1387" s="2" t="s">
        <v>15572</v>
      </c>
      <c r="D1387" s="2" t="s">
        <v>14984</v>
      </c>
      <c r="E1387" s="2">
        <v>-5.0584876092025499E-2</v>
      </c>
      <c r="F1387" s="2">
        <v>8.8097232813390297E-2</v>
      </c>
      <c r="G1387" s="2">
        <v>0.56583673187089401</v>
      </c>
    </row>
    <row r="1388" spans="1:7" ht="13.9">
      <c r="A1388" s="2" t="s">
        <v>15126</v>
      </c>
      <c r="B1388" s="2" t="s">
        <v>16295</v>
      </c>
      <c r="C1388" s="2" t="s">
        <v>15572</v>
      </c>
      <c r="D1388" s="2" t="s">
        <v>14984</v>
      </c>
      <c r="E1388" s="2">
        <v>-1.6445946639247502E-2</v>
      </c>
      <c r="F1388" s="2">
        <v>7.7028749846973193E-2</v>
      </c>
      <c r="G1388" s="2">
        <v>0.83093386512364598</v>
      </c>
    </row>
    <row r="1389" spans="1:7" ht="13.9">
      <c r="A1389" s="2" t="s">
        <v>15126</v>
      </c>
      <c r="B1389" s="2" t="s">
        <v>16114</v>
      </c>
      <c r="C1389" s="2" t="s">
        <v>15572</v>
      </c>
      <c r="D1389" s="2" t="s">
        <v>14984</v>
      </c>
      <c r="E1389" s="2">
        <v>-0.11256896136842399</v>
      </c>
      <c r="F1389" s="2">
        <v>8.6789850061366094E-2</v>
      </c>
      <c r="G1389" s="2">
        <v>0.19462117339930801</v>
      </c>
    </row>
    <row r="1390" spans="1:7" ht="13.9">
      <c r="A1390" s="2" t="s">
        <v>15126</v>
      </c>
      <c r="B1390" s="2" t="s">
        <v>16242</v>
      </c>
      <c r="C1390" s="2" t="s">
        <v>15572</v>
      </c>
      <c r="D1390" s="2" t="s">
        <v>14984</v>
      </c>
      <c r="E1390" s="2">
        <v>2.98847370447347E-2</v>
      </c>
      <c r="F1390" s="2">
        <v>8.6466133402214304E-2</v>
      </c>
      <c r="G1390" s="2">
        <v>0.72962560113785402</v>
      </c>
    </row>
    <row r="1391" spans="1:7" ht="13.9">
      <c r="A1391" s="2" t="s">
        <v>15126</v>
      </c>
      <c r="B1391" s="2" t="s">
        <v>15891</v>
      </c>
      <c r="C1391" s="2" t="s">
        <v>15572</v>
      </c>
      <c r="D1391" s="2" t="s">
        <v>14984</v>
      </c>
      <c r="E1391" s="2">
        <v>6.9160223533713497E-2</v>
      </c>
      <c r="F1391" s="2">
        <v>7.4645766136329603E-2</v>
      </c>
      <c r="G1391" s="2">
        <v>0.35417978662709299</v>
      </c>
    </row>
    <row r="1392" spans="1:7" ht="13.9">
      <c r="A1392" s="2" t="s">
        <v>15126</v>
      </c>
      <c r="B1392" s="2" t="s">
        <v>16067</v>
      </c>
      <c r="C1392" s="2" t="s">
        <v>15572</v>
      </c>
      <c r="D1392" s="2" t="s">
        <v>14984</v>
      </c>
      <c r="E1392" s="2">
        <v>2.3667759367621999E-2</v>
      </c>
      <c r="F1392" s="2">
        <v>8.7148305967123404E-2</v>
      </c>
      <c r="G1392" s="2">
        <v>0.78594478138703605</v>
      </c>
    </row>
    <row r="1393" spans="1:7" ht="13.9">
      <c r="A1393" s="2" t="s">
        <v>15126</v>
      </c>
      <c r="B1393" s="2" t="s">
        <v>16249</v>
      </c>
      <c r="C1393" s="2" t="s">
        <v>15572</v>
      </c>
      <c r="D1393" s="2" t="s">
        <v>14984</v>
      </c>
      <c r="E1393" s="2">
        <v>-0.11277297585985301</v>
      </c>
      <c r="F1393" s="2">
        <v>7.9796466526620702E-2</v>
      </c>
      <c r="G1393" s="2">
        <v>0.157579947728273</v>
      </c>
    </row>
    <row r="1394" spans="1:7" ht="13.9">
      <c r="A1394" s="2" t="s">
        <v>15126</v>
      </c>
      <c r="B1394" s="2" t="s">
        <v>16296</v>
      </c>
      <c r="C1394" s="2" t="s">
        <v>15572</v>
      </c>
      <c r="D1394" s="2" t="s">
        <v>14984</v>
      </c>
      <c r="E1394" s="2">
        <v>-1.64448214302737E-2</v>
      </c>
      <c r="F1394" s="2">
        <v>7.8684613042233897E-2</v>
      </c>
      <c r="G1394" s="2">
        <v>0.83445084487772703</v>
      </c>
    </row>
    <row r="1395" spans="1:7" ht="13.9">
      <c r="A1395" s="2" t="s">
        <v>15126</v>
      </c>
      <c r="B1395" s="2" t="s">
        <v>15654</v>
      </c>
      <c r="C1395" s="2" t="s">
        <v>15572</v>
      </c>
      <c r="D1395" s="2" t="s">
        <v>14984</v>
      </c>
      <c r="E1395" s="2">
        <v>-9.8328774403824898E-2</v>
      </c>
      <c r="F1395" s="2">
        <v>7.3305321102388896E-2</v>
      </c>
      <c r="G1395" s="2">
        <v>0.17980382421810101</v>
      </c>
    </row>
    <row r="1396" spans="1:7" ht="13.9">
      <c r="A1396" s="2" t="s">
        <v>15126</v>
      </c>
      <c r="B1396" s="2" t="s">
        <v>16297</v>
      </c>
      <c r="C1396" s="2" t="s">
        <v>15572</v>
      </c>
      <c r="D1396" s="2" t="s">
        <v>14984</v>
      </c>
      <c r="E1396" s="2">
        <v>-2.62570911710641E-2</v>
      </c>
      <c r="F1396" s="2">
        <v>7.92800281396768E-2</v>
      </c>
      <c r="G1396" s="2">
        <v>0.74049774690415604</v>
      </c>
    </row>
    <row r="1397" spans="1:7" ht="13.9">
      <c r="A1397" s="2" t="s">
        <v>15126</v>
      </c>
      <c r="B1397" s="2" t="s">
        <v>16298</v>
      </c>
      <c r="C1397" s="2" t="s">
        <v>15572</v>
      </c>
      <c r="D1397" s="2" t="s">
        <v>14984</v>
      </c>
      <c r="E1397" s="2">
        <v>-2.7750740547582999E-2</v>
      </c>
      <c r="F1397" s="2">
        <v>7.4527984015210699E-2</v>
      </c>
      <c r="G1397" s="2">
        <v>0.70962982167722</v>
      </c>
    </row>
    <row r="1398" spans="1:7" ht="13.9">
      <c r="A1398" s="2" t="s">
        <v>15126</v>
      </c>
      <c r="B1398" s="2" t="s">
        <v>16299</v>
      </c>
      <c r="C1398" s="2" t="s">
        <v>15572</v>
      </c>
      <c r="D1398" s="2" t="s">
        <v>14984</v>
      </c>
      <c r="E1398" s="2">
        <v>-0.129656866380811</v>
      </c>
      <c r="F1398" s="2">
        <v>7.8738986876909306E-2</v>
      </c>
      <c r="G1398" s="2">
        <v>9.9626575805404294E-2</v>
      </c>
    </row>
    <row r="1399" spans="1:7" ht="13.9">
      <c r="A1399" s="2" t="s">
        <v>15126</v>
      </c>
      <c r="B1399" s="2" t="s">
        <v>16300</v>
      </c>
      <c r="C1399" s="2" t="s">
        <v>15572</v>
      </c>
      <c r="D1399" s="2" t="s">
        <v>14984</v>
      </c>
      <c r="E1399" s="2">
        <v>-0.11804448740657</v>
      </c>
      <c r="F1399" s="2">
        <v>7.6536802818221394E-2</v>
      </c>
      <c r="G1399" s="2">
        <v>0.12299507152408</v>
      </c>
    </row>
    <row r="1400" spans="1:7" ht="13.9">
      <c r="A1400" s="2" t="s">
        <v>15126</v>
      </c>
      <c r="B1400" s="2" t="s">
        <v>16301</v>
      </c>
      <c r="C1400" s="2" t="s">
        <v>15572</v>
      </c>
      <c r="D1400" s="2" t="s">
        <v>14984</v>
      </c>
      <c r="E1400" s="2">
        <v>-1.8179274490241999E-2</v>
      </c>
      <c r="F1400" s="2">
        <v>7.3201252804429698E-2</v>
      </c>
      <c r="G1400" s="2">
        <v>0.80386632848712702</v>
      </c>
    </row>
    <row r="1401" spans="1:7" ht="13.9">
      <c r="A1401" s="2" t="s">
        <v>15126</v>
      </c>
      <c r="B1401" s="2" t="s">
        <v>15914</v>
      </c>
      <c r="C1401" s="2" t="s">
        <v>15572</v>
      </c>
      <c r="D1401" s="2" t="s">
        <v>14984</v>
      </c>
      <c r="E1401" s="2">
        <v>-5.2326045796457603E-2</v>
      </c>
      <c r="F1401" s="2">
        <v>7.6255923484861599E-2</v>
      </c>
      <c r="G1401" s="2">
        <v>0.49259335532890303</v>
      </c>
    </row>
    <row r="1402" spans="1:7" ht="13.9">
      <c r="A1402" s="2" t="s">
        <v>15126</v>
      </c>
      <c r="B1402" s="2" t="s">
        <v>16302</v>
      </c>
      <c r="C1402" s="2" t="s">
        <v>15572</v>
      </c>
      <c r="D1402" s="2" t="s">
        <v>14984</v>
      </c>
      <c r="E1402" s="2">
        <v>-1.58680825343477E-2</v>
      </c>
      <c r="F1402" s="2">
        <v>7.6379705594291095E-2</v>
      </c>
      <c r="G1402" s="2">
        <v>0.83542214360854805</v>
      </c>
    </row>
    <row r="1403" spans="1:7" ht="13.9">
      <c r="A1403" s="2" t="s">
        <v>15126</v>
      </c>
      <c r="B1403" s="2" t="s">
        <v>16135</v>
      </c>
      <c r="C1403" s="2" t="s">
        <v>15572</v>
      </c>
      <c r="D1403" s="2" t="s">
        <v>14984</v>
      </c>
      <c r="E1403" s="2">
        <v>-9.2412373795042094E-2</v>
      </c>
      <c r="F1403" s="2">
        <v>7.8445735003542294E-2</v>
      </c>
      <c r="G1403" s="2">
        <v>0.23877984624092599</v>
      </c>
    </row>
    <row r="1404" spans="1:7" ht="13.9">
      <c r="A1404" s="2" t="s">
        <v>15126</v>
      </c>
      <c r="B1404" s="2" t="s">
        <v>16139</v>
      </c>
      <c r="C1404" s="2" t="s">
        <v>15572</v>
      </c>
      <c r="D1404" s="2" t="s">
        <v>14984</v>
      </c>
      <c r="E1404" s="2">
        <v>-2.65275746889541E-2</v>
      </c>
      <c r="F1404" s="2">
        <v>0.102196808713146</v>
      </c>
      <c r="G1404" s="2">
        <v>0.79519284494402098</v>
      </c>
    </row>
    <row r="1405" spans="1:7" ht="13.9">
      <c r="A1405" s="2" t="s">
        <v>15126</v>
      </c>
      <c r="B1405" s="2" t="s">
        <v>16275</v>
      </c>
      <c r="C1405" s="2" t="s">
        <v>15572</v>
      </c>
      <c r="D1405" s="2" t="s">
        <v>14984</v>
      </c>
      <c r="E1405" s="2">
        <v>-0.112273957599548</v>
      </c>
      <c r="F1405" s="2">
        <v>7.5262717753191002E-2</v>
      </c>
      <c r="G1405" s="2">
        <v>0.13576191408958299</v>
      </c>
    </row>
    <row r="1406" spans="1:7" ht="13.9">
      <c r="A1406" s="2" t="s">
        <v>15126</v>
      </c>
      <c r="B1406" s="2" t="s">
        <v>15508</v>
      </c>
      <c r="C1406" s="2" t="s">
        <v>15128</v>
      </c>
      <c r="D1406" s="2" t="s">
        <v>14996</v>
      </c>
      <c r="E1406" s="2">
        <v>-5.6052598429717E-2</v>
      </c>
      <c r="F1406" s="2">
        <v>4.47960389234211E-2</v>
      </c>
      <c r="G1406" s="2">
        <v>0.21083062304146799</v>
      </c>
    </row>
    <row r="1407" spans="1:7" ht="13.9">
      <c r="A1407" s="2" t="s">
        <v>15126</v>
      </c>
      <c r="B1407" s="2" t="s">
        <v>15470</v>
      </c>
      <c r="C1407" s="2" t="s">
        <v>15128</v>
      </c>
      <c r="D1407" s="2" t="s">
        <v>14996</v>
      </c>
      <c r="E1407" s="2">
        <v>-7.0166992814501894E-2</v>
      </c>
      <c r="F1407" s="2">
        <v>4.1536048182983197E-2</v>
      </c>
      <c r="G1407" s="2">
        <v>9.1161277272266195E-2</v>
      </c>
    </row>
    <row r="1408" spans="1:7" ht="13.9">
      <c r="A1408" s="2" t="s">
        <v>15126</v>
      </c>
      <c r="B1408" s="2" t="s">
        <v>16303</v>
      </c>
      <c r="C1408" s="2" t="s">
        <v>15128</v>
      </c>
      <c r="D1408" s="2" t="s">
        <v>14996</v>
      </c>
      <c r="E1408" s="2">
        <v>-9.3354085112223595E-2</v>
      </c>
      <c r="F1408" s="2">
        <v>4.2149657102524697E-2</v>
      </c>
      <c r="G1408" s="2">
        <v>2.6772126097670799E-2</v>
      </c>
    </row>
    <row r="1409" spans="1:7" ht="13.9">
      <c r="A1409" s="2" t="s">
        <v>15126</v>
      </c>
      <c r="B1409" s="2" t="s">
        <v>16304</v>
      </c>
      <c r="C1409" s="2" t="s">
        <v>15128</v>
      </c>
      <c r="D1409" s="2" t="s">
        <v>14996</v>
      </c>
      <c r="E1409" s="2">
        <v>1.95669740642147E-2</v>
      </c>
      <c r="F1409" s="2">
        <v>4.1752223311131001E-2</v>
      </c>
      <c r="G1409" s="2">
        <v>0.639323348513824</v>
      </c>
    </row>
    <row r="1410" spans="1:7" ht="13.9">
      <c r="A1410" s="2" t="s">
        <v>15126</v>
      </c>
      <c r="B1410" s="2" t="s">
        <v>16305</v>
      </c>
      <c r="C1410" s="2" t="s">
        <v>15128</v>
      </c>
      <c r="D1410" s="2" t="s">
        <v>14996</v>
      </c>
      <c r="E1410" s="2">
        <v>-1.5153230669093701E-2</v>
      </c>
      <c r="F1410" s="2">
        <v>4.5582466786832497E-2</v>
      </c>
      <c r="G1410" s="2">
        <v>0.73956042736390504</v>
      </c>
    </row>
    <row r="1411" spans="1:7" ht="13.9">
      <c r="A1411" s="2" t="s">
        <v>15126</v>
      </c>
      <c r="B1411" s="2" t="s">
        <v>16306</v>
      </c>
      <c r="C1411" s="2" t="s">
        <v>15128</v>
      </c>
      <c r="D1411" s="2" t="s">
        <v>14996</v>
      </c>
      <c r="E1411" s="2">
        <v>-2.2964366082865499E-2</v>
      </c>
      <c r="F1411" s="2">
        <v>4.6629437670526602E-2</v>
      </c>
      <c r="G1411" s="2">
        <v>0.62237550064717095</v>
      </c>
    </row>
    <row r="1412" spans="1:7" ht="13.9">
      <c r="A1412" s="2" t="s">
        <v>15126</v>
      </c>
      <c r="B1412" s="2" t="s">
        <v>16307</v>
      </c>
      <c r="C1412" s="2" t="s">
        <v>15128</v>
      </c>
      <c r="D1412" s="2" t="s">
        <v>14996</v>
      </c>
      <c r="E1412" s="2">
        <v>-6.6268915903155298E-2</v>
      </c>
      <c r="F1412" s="2">
        <v>4.3592775429745302E-2</v>
      </c>
      <c r="G1412" s="2">
        <v>0.12846545119455</v>
      </c>
    </row>
    <row r="1413" spans="1:7" ht="13.9">
      <c r="A1413" s="2" t="s">
        <v>15126</v>
      </c>
      <c r="B1413" s="2" t="s">
        <v>16308</v>
      </c>
      <c r="C1413" s="2" t="s">
        <v>15128</v>
      </c>
      <c r="D1413" s="2" t="s">
        <v>14996</v>
      </c>
      <c r="E1413" s="2">
        <v>-4.2025593752410197E-2</v>
      </c>
      <c r="F1413" s="2">
        <v>4.1598384701298702E-2</v>
      </c>
      <c r="G1413" s="2">
        <v>0.31236602331520302</v>
      </c>
    </row>
    <row r="1414" spans="1:7" ht="13.9">
      <c r="A1414" s="2" t="s">
        <v>15126</v>
      </c>
      <c r="B1414" s="2" t="s">
        <v>16309</v>
      </c>
      <c r="C1414" s="2" t="s">
        <v>15128</v>
      </c>
      <c r="D1414" s="2" t="s">
        <v>14996</v>
      </c>
      <c r="E1414" s="2">
        <v>-6.6052468170138698E-2</v>
      </c>
      <c r="F1414" s="2">
        <v>4.1227693855971199E-2</v>
      </c>
      <c r="G1414" s="2">
        <v>0.109125025847237</v>
      </c>
    </row>
    <row r="1415" spans="1:7" ht="13.9">
      <c r="A1415" s="2" t="s">
        <v>15126</v>
      </c>
      <c r="B1415" s="2" t="s">
        <v>16310</v>
      </c>
      <c r="C1415" s="2" t="s">
        <v>15128</v>
      </c>
      <c r="D1415" s="2" t="s">
        <v>14996</v>
      </c>
      <c r="E1415" s="2">
        <v>1.3078454821813299E-2</v>
      </c>
      <c r="F1415" s="2">
        <v>4.1325707815999702E-2</v>
      </c>
      <c r="G1415" s="2">
        <v>0.75164380785080398</v>
      </c>
    </row>
    <row r="1416" spans="1:7" ht="13.9">
      <c r="A1416" s="2" t="s">
        <v>15126</v>
      </c>
      <c r="B1416" s="2" t="s">
        <v>16311</v>
      </c>
      <c r="C1416" s="2" t="s">
        <v>15128</v>
      </c>
      <c r="D1416" s="2" t="s">
        <v>14996</v>
      </c>
      <c r="E1416" s="2">
        <v>-6.07490950762829E-2</v>
      </c>
      <c r="F1416" s="2">
        <v>4.0887250563608299E-2</v>
      </c>
      <c r="G1416" s="2">
        <v>0.13733967793766599</v>
      </c>
    </row>
    <row r="1417" spans="1:7" ht="13.9">
      <c r="A1417" s="2" t="s">
        <v>15126</v>
      </c>
      <c r="B1417" s="2" t="s">
        <v>16312</v>
      </c>
      <c r="C1417" s="2" t="s">
        <v>15128</v>
      </c>
      <c r="D1417" s="2" t="s">
        <v>14996</v>
      </c>
      <c r="E1417" s="2">
        <v>4.1821218617115699E-2</v>
      </c>
      <c r="F1417" s="2">
        <v>4.1092686219650697E-2</v>
      </c>
      <c r="G1417" s="2">
        <v>0.30880675967071702</v>
      </c>
    </row>
    <row r="1418" spans="1:7" ht="13.9">
      <c r="A1418" s="2" t="s">
        <v>15126</v>
      </c>
      <c r="B1418" s="2" t="s">
        <v>16313</v>
      </c>
      <c r="C1418" s="2" t="s">
        <v>15128</v>
      </c>
      <c r="D1418" s="2" t="s">
        <v>14996</v>
      </c>
      <c r="E1418" s="2">
        <v>-7.0130936859912701E-2</v>
      </c>
      <c r="F1418" s="2">
        <v>4.0448695115436598E-2</v>
      </c>
      <c r="G1418" s="2">
        <v>8.2949234741611505E-2</v>
      </c>
    </row>
    <row r="1419" spans="1:7" ht="13.9">
      <c r="A1419" s="2" t="s">
        <v>15126</v>
      </c>
      <c r="B1419" s="2" t="s">
        <v>16314</v>
      </c>
      <c r="C1419" s="2" t="s">
        <v>15128</v>
      </c>
      <c r="D1419" s="2" t="s">
        <v>14996</v>
      </c>
      <c r="E1419" s="2">
        <v>-8.9215762061393505E-2</v>
      </c>
      <c r="F1419" s="2">
        <v>4.0893184498991902E-2</v>
      </c>
      <c r="G1419" s="2">
        <v>2.91333037368816E-2</v>
      </c>
    </row>
    <row r="1420" spans="1:7" ht="13.9">
      <c r="A1420" s="2" t="s">
        <v>15126</v>
      </c>
      <c r="B1420" s="2" t="s">
        <v>16315</v>
      </c>
      <c r="C1420" s="2" t="s">
        <v>15128</v>
      </c>
      <c r="D1420" s="2" t="s">
        <v>14996</v>
      </c>
      <c r="E1420" s="2">
        <v>-0.13066428954439599</v>
      </c>
      <c r="F1420" s="2">
        <v>5.0396114323573597E-2</v>
      </c>
      <c r="G1420" s="2">
        <v>9.5213249137656893E-3</v>
      </c>
    </row>
    <row r="1421" spans="1:7" ht="13.9">
      <c r="A1421" s="2" t="s">
        <v>15126</v>
      </c>
      <c r="B1421" s="2" t="s">
        <v>16316</v>
      </c>
      <c r="C1421" s="2" t="s">
        <v>15128</v>
      </c>
      <c r="D1421" s="2" t="s">
        <v>14996</v>
      </c>
      <c r="E1421" s="2">
        <v>-9.6234299345000607E-2</v>
      </c>
      <c r="F1421" s="2">
        <v>4.2766641264771602E-2</v>
      </c>
      <c r="G1421" s="2">
        <v>2.4435060705789699E-2</v>
      </c>
    </row>
    <row r="1422" spans="1:7" ht="13.9">
      <c r="A1422" s="2" t="s">
        <v>15126</v>
      </c>
      <c r="B1422" s="2" t="s">
        <v>16317</v>
      </c>
      <c r="C1422" s="2" t="s">
        <v>15128</v>
      </c>
      <c r="D1422" s="2" t="s">
        <v>14996</v>
      </c>
      <c r="E1422" s="2">
        <v>-4.2347388077594597E-2</v>
      </c>
      <c r="F1422" s="2">
        <v>4.4005887742002398E-2</v>
      </c>
      <c r="G1422" s="2">
        <v>0.33589296871310298</v>
      </c>
    </row>
    <row r="1423" spans="1:7" ht="13.9">
      <c r="A1423" s="2" t="s">
        <v>15126</v>
      </c>
      <c r="B1423" s="2" t="s">
        <v>15352</v>
      </c>
      <c r="C1423" s="2" t="s">
        <v>15128</v>
      </c>
      <c r="D1423" s="2" t="s">
        <v>14996</v>
      </c>
      <c r="E1423" s="2">
        <v>1.6488213187882799E-4</v>
      </c>
      <c r="F1423" s="2">
        <v>4.59470060203577E-2</v>
      </c>
      <c r="G1423" s="2">
        <v>0.99713677481040097</v>
      </c>
    </row>
    <row r="1424" spans="1:7" ht="13.9">
      <c r="A1424" s="2" t="s">
        <v>15126</v>
      </c>
      <c r="B1424" s="2" t="s">
        <v>16318</v>
      </c>
      <c r="C1424" s="2" t="s">
        <v>15128</v>
      </c>
      <c r="D1424" s="2" t="s">
        <v>14996</v>
      </c>
      <c r="E1424" s="2">
        <v>-1.5734011492179598E-2</v>
      </c>
      <c r="F1424" s="2">
        <v>4.2510096252853097E-2</v>
      </c>
      <c r="G1424" s="2">
        <v>0.71129001944472303</v>
      </c>
    </row>
    <row r="1425" spans="1:7" ht="13.9">
      <c r="A1425" s="2" t="s">
        <v>15126</v>
      </c>
      <c r="B1425" s="2" t="s">
        <v>15214</v>
      </c>
      <c r="C1425" s="2" t="s">
        <v>15128</v>
      </c>
      <c r="D1425" s="2" t="s">
        <v>14996</v>
      </c>
      <c r="E1425" s="2">
        <v>5.5826350962098403E-3</v>
      </c>
      <c r="F1425" s="2">
        <v>4.34287396416791E-2</v>
      </c>
      <c r="G1425" s="2">
        <v>0.89771608967121197</v>
      </c>
    </row>
    <row r="1426" spans="1:7" ht="13.9">
      <c r="A1426" s="2" t="s">
        <v>15126</v>
      </c>
      <c r="B1426" s="2" t="s">
        <v>16319</v>
      </c>
      <c r="C1426" s="2" t="s">
        <v>15128</v>
      </c>
      <c r="D1426" s="2" t="s">
        <v>14996</v>
      </c>
      <c r="E1426" s="2">
        <v>5.2306978160968597E-2</v>
      </c>
      <c r="F1426" s="2">
        <v>4.72955032134054E-2</v>
      </c>
      <c r="G1426" s="2">
        <v>0.26874343552736002</v>
      </c>
    </row>
    <row r="1427" spans="1:7" ht="13.9">
      <c r="A1427" s="2" t="s">
        <v>15126</v>
      </c>
      <c r="B1427" s="2" t="s">
        <v>16320</v>
      </c>
      <c r="C1427" s="2" t="s">
        <v>15128</v>
      </c>
      <c r="D1427" s="2" t="s">
        <v>14996</v>
      </c>
      <c r="E1427" s="2">
        <v>-3.9784565562894399E-2</v>
      </c>
      <c r="F1427" s="2">
        <v>4.2641574549328203E-2</v>
      </c>
      <c r="G1427" s="2">
        <v>0.35082025279495899</v>
      </c>
    </row>
    <row r="1428" spans="1:7" ht="13.9">
      <c r="A1428" s="2" t="s">
        <v>15126</v>
      </c>
      <c r="B1428" s="2" t="s">
        <v>16321</v>
      </c>
      <c r="C1428" s="2" t="s">
        <v>15128</v>
      </c>
      <c r="D1428" s="2" t="s">
        <v>14996</v>
      </c>
      <c r="E1428" s="2">
        <v>-6.23436574156363E-2</v>
      </c>
      <c r="F1428" s="2">
        <v>4.2685848216260397E-2</v>
      </c>
      <c r="G1428" s="2">
        <v>0.14414642763646801</v>
      </c>
    </row>
    <row r="1429" spans="1:7" ht="13.9">
      <c r="A1429" s="2" t="s">
        <v>15126</v>
      </c>
      <c r="B1429" s="2" t="s">
        <v>16322</v>
      </c>
      <c r="C1429" s="2" t="s">
        <v>15128</v>
      </c>
      <c r="D1429" s="2" t="s">
        <v>14996</v>
      </c>
      <c r="E1429" s="2">
        <v>-4.0194461017058697E-3</v>
      </c>
      <c r="F1429" s="2">
        <v>4.37580750473264E-2</v>
      </c>
      <c r="G1429" s="2">
        <v>0.92681237134889505</v>
      </c>
    </row>
    <row r="1430" spans="1:7" ht="13.9">
      <c r="A1430" s="2" t="s">
        <v>15126</v>
      </c>
      <c r="B1430" s="2" t="s">
        <v>16323</v>
      </c>
      <c r="C1430" s="2" t="s">
        <v>15128</v>
      </c>
      <c r="D1430" s="2" t="s">
        <v>14996</v>
      </c>
      <c r="E1430" s="2">
        <v>-3.21057535173265E-4</v>
      </c>
      <c r="F1430" s="2">
        <v>4.25819976870822E-2</v>
      </c>
      <c r="G1430" s="2">
        <v>0.99398420841454405</v>
      </c>
    </row>
    <row r="1431" spans="1:7" ht="13.9">
      <c r="A1431" s="2" t="s">
        <v>15126</v>
      </c>
      <c r="B1431" s="2" t="s">
        <v>16324</v>
      </c>
      <c r="C1431" s="2" t="s">
        <v>15128</v>
      </c>
      <c r="D1431" s="2" t="s">
        <v>14996</v>
      </c>
      <c r="E1431" s="2">
        <v>-7.6044486289066196E-2</v>
      </c>
      <c r="F1431" s="2">
        <v>4.26009876642773E-2</v>
      </c>
      <c r="G1431" s="2">
        <v>7.4254755613964496E-2</v>
      </c>
    </row>
    <row r="1432" spans="1:7" ht="13.9">
      <c r="A1432" s="2" t="s">
        <v>15126</v>
      </c>
      <c r="B1432" s="2" t="s">
        <v>15159</v>
      </c>
      <c r="C1432" s="2" t="s">
        <v>15128</v>
      </c>
      <c r="D1432" s="2" t="s">
        <v>14996</v>
      </c>
      <c r="E1432" s="2">
        <v>3.06068109357014E-2</v>
      </c>
      <c r="F1432" s="2">
        <v>4.1629685268594799E-2</v>
      </c>
      <c r="G1432" s="2">
        <v>0.46220795252690999</v>
      </c>
    </row>
    <row r="1433" spans="1:7" ht="13.9">
      <c r="A1433" s="2" t="s">
        <v>15126</v>
      </c>
      <c r="B1433" s="2" t="s">
        <v>16325</v>
      </c>
      <c r="C1433" s="2" t="s">
        <v>15128</v>
      </c>
      <c r="D1433" s="2" t="s">
        <v>14996</v>
      </c>
      <c r="E1433" s="2">
        <v>-3.5873608881668601E-2</v>
      </c>
      <c r="F1433" s="2">
        <v>4.11080884035019E-2</v>
      </c>
      <c r="G1433" s="2">
        <v>0.38284544929533798</v>
      </c>
    </row>
    <row r="1434" spans="1:7" ht="13.9">
      <c r="A1434" s="2" t="s">
        <v>15126</v>
      </c>
      <c r="B1434" s="2" t="s">
        <v>16326</v>
      </c>
      <c r="C1434" s="2" t="s">
        <v>15128</v>
      </c>
      <c r="D1434" s="2" t="s">
        <v>14996</v>
      </c>
      <c r="E1434" s="2">
        <v>1.1465194262363899E-2</v>
      </c>
      <c r="F1434" s="2">
        <v>4.2205094980677899E-2</v>
      </c>
      <c r="G1434" s="2">
        <v>0.78588786665089305</v>
      </c>
    </row>
    <row r="1435" spans="1:7" ht="13.9">
      <c r="A1435" s="2" t="s">
        <v>15126</v>
      </c>
      <c r="B1435" s="2" t="s">
        <v>16327</v>
      </c>
      <c r="C1435" s="2" t="s">
        <v>15128</v>
      </c>
      <c r="D1435" s="2" t="s">
        <v>14996</v>
      </c>
      <c r="E1435" s="2">
        <v>-4.3134806823291301E-2</v>
      </c>
      <c r="F1435" s="2">
        <v>4.2082193823229599E-2</v>
      </c>
      <c r="G1435" s="2">
        <v>0.30535692941730602</v>
      </c>
    </row>
    <row r="1436" spans="1:7" ht="13.9">
      <c r="A1436" s="2" t="s">
        <v>15126</v>
      </c>
      <c r="B1436" s="2" t="s">
        <v>16328</v>
      </c>
      <c r="C1436" s="2" t="s">
        <v>15128</v>
      </c>
      <c r="D1436" s="2" t="s">
        <v>14996</v>
      </c>
      <c r="E1436" s="2">
        <v>-2.9790978479320499E-2</v>
      </c>
      <c r="F1436" s="2">
        <v>4.3120797324888001E-2</v>
      </c>
      <c r="G1436" s="2">
        <v>0.48964559016949899</v>
      </c>
    </row>
    <row r="1437" spans="1:7" ht="13.9">
      <c r="A1437" s="2" t="s">
        <v>15126</v>
      </c>
      <c r="B1437" s="2" t="s">
        <v>15297</v>
      </c>
      <c r="C1437" s="2" t="s">
        <v>15128</v>
      </c>
      <c r="D1437" s="2" t="s">
        <v>14996</v>
      </c>
      <c r="E1437" s="2">
        <v>-2.5705446325497299E-2</v>
      </c>
      <c r="F1437" s="2">
        <v>4.1284691881628803E-2</v>
      </c>
      <c r="G1437" s="2">
        <v>0.53352198267283701</v>
      </c>
    </row>
    <row r="1438" spans="1:7" ht="13.9">
      <c r="A1438" s="2" t="s">
        <v>15126</v>
      </c>
      <c r="B1438" s="2" t="s">
        <v>15204</v>
      </c>
      <c r="C1438" s="2" t="s">
        <v>15128</v>
      </c>
      <c r="D1438" s="2" t="s">
        <v>14996</v>
      </c>
      <c r="E1438" s="2">
        <v>-9.3937306468529894E-2</v>
      </c>
      <c r="F1438" s="2">
        <v>4.1382026456558099E-2</v>
      </c>
      <c r="G1438" s="2">
        <v>2.3207427023829202E-2</v>
      </c>
    </row>
    <row r="1439" spans="1:7" ht="13.9">
      <c r="A1439" s="2" t="s">
        <v>15126</v>
      </c>
      <c r="B1439" s="2" t="s">
        <v>16329</v>
      </c>
      <c r="C1439" s="2" t="s">
        <v>15128</v>
      </c>
      <c r="D1439" s="2" t="s">
        <v>14996</v>
      </c>
      <c r="E1439" s="2">
        <v>3.2351358308535798E-2</v>
      </c>
      <c r="F1439" s="2">
        <v>4.1439314364786803E-2</v>
      </c>
      <c r="G1439" s="2">
        <v>0.43498342421209701</v>
      </c>
    </row>
    <row r="1440" spans="1:7" ht="13.9">
      <c r="A1440" s="2" t="s">
        <v>15126</v>
      </c>
      <c r="B1440" s="2" t="s">
        <v>16330</v>
      </c>
      <c r="C1440" s="2" t="s">
        <v>15128</v>
      </c>
      <c r="D1440" s="2" t="s">
        <v>14996</v>
      </c>
      <c r="E1440" s="2">
        <v>-2.2562231827142998E-2</v>
      </c>
      <c r="F1440" s="2">
        <v>4.2572771531311997E-2</v>
      </c>
      <c r="G1440" s="2">
        <v>0.59613370658030795</v>
      </c>
    </row>
    <row r="1441" spans="1:7" ht="13.9">
      <c r="A1441" s="2" t="s">
        <v>15126</v>
      </c>
      <c r="B1441" s="2" t="s">
        <v>16331</v>
      </c>
      <c r="C1441" s="2" t="s">
        <v>15128</v>
      </c>
      <c r="D1441" s="2" t="s">
        <v>14996</v>
      </c>
      <c r="E1441" s="2">
        <v>6.8943249780798396E-3</v>
      </c>
      <c r="F1441" s="2">
        <v>4.2570410196417503E-2</v>
      </c>
      <c r="G1441" s="2">
        <v>0.87134435788944098</v>
      </c>
    </row>
    <row r="1442" spans="1:7" ht="13.9">
      <c r="A1442" s="2" t="s">
        <v>15126</v>
      </c>
      <c r="B1442" s="2" t="s">
        <v>15419</v>
      </c>
      <c r="C1442" s="2" t="s">
        <v>15128</v>
      </c>
      <c r="D1442" s="2" t="s">
        <v>14996</v>
      </c>
      <c r="E1442" s="2">
        <v>-0.103537121206876</v>
      </c>
      <c r="F1442" s="2">
        <v>4.4529769587846199E-2</v>
      </c>
      <c r="G1442" s="2">
        <v>2.00654684576686E-2</v>
      </c>
    </row>
    <row r="1443" spans="1:7" ht="13.9">
      <c r="A1443" s="2" t="s">
        <v>15126</v>
      </c>
      <c r="B1443" s="2" t="s">
        <v>16332</v>
      </c>
      <c r="C1443" s="2" t="s">
        <v>15128</v>
      </c>
      <c r="D1443" s="2" t="s">
        <v>14996</v>
      </c>
      <c r="E1443" s="2">
        <v>-8.45932931369512E-2</v>
      </c>
      <c r="F1443" s="2">
        <v>4.1436043793480801E-2</v>
      </c>
      <c r="G1443" s="2">
        <v>4.1197296525586097E-2</v>
      </c>
    </row>
    <row r="1444" spans="1:7" ht="13.9">
      <c r="A1444" s="2" t="s">
        <v>15126</v>
      </c>
      <c r="B1444" s="2" t="s">
        <v>16333</v>
      </c>
      <c r="C1444" s="2" t="s">
        <v>15128</v>
      </c>
      <c r="D1444" s="2" t="s">
        <v>14996</v>
      </c>
      <c r="E1444" s="2">
        <v>-4.7748491624104897E-2</v>
      </c>
      <c r="F1444" s="2">
        <v>4.2212656145352502E-2</v>
      </c>
      <c r="G1444" s="2">
        <v>0.25799549536077498</v>
      </c>
    </row>
    <row r="1445" spans="1:7" ht="13.9">
      <c r="A1445" s="2" t="s">
        <v>15126</v>
      </c>
      <c r="B1445" s="2" t="s">
        <v>16334</v>
      </c>
      <c r="C1445" s="2" t="s">
        <v>15128</v>
      </c>
      <c r="D1445" s="2" t="s">
        <v>14996</v>
      </c>
      <c r="E1445" s="2">
        <v>-1.0294912899919901E-2</v>
      </c>
      <c r="F1445" s="2">
        <v>4.3665096013472703E-2</v>
      </c>
      <c r="G1445" s="2">
        <v>0.81361126910700499</v>
      </c>
    </row>
    <row r="1446" spans="1:7" ht="13.9">
      <c r="A1446" s="2" t="s">
        <v>15126</v>
      </c>
      <c r="B1446" s="2" t="s">
        <v>16335</v>
      </c>
      <c r="C1446" s="2" t="s">
        <v>15128</v>
      </c>
      <c r="D1446" s="2" t="s">
        <v>14996</v>
      </c>
      <c r="E1446" s="2">
        <v>4.0324608016690799E-2</v>
      </c>
      <c r="F1446" s="2">
        <v>4.8696754146900202E-2</v>
      </c>
      <c r="G1446" s="2">
        <v>0.40762752283553699</v>
      </c>
    </row>
    <row r="1447" spans="1:7" ht="13.9">
      <c r="A1447" s="2" t="s">
        <v>15126</v>
      </c>
      <c r="B1447" s="2" t="s">
        <v>16336</v>
      </c>
      <c r="C1447" s="2" t="s">
        <v>15128</v>
      </c>
      <c r="D1447" s="2" t="s">
        <v>14996</v>
      </c>
      <c r="E1447" s="2">
        <v>-4.4465902230835901E-2</v>
      </c>
      <c r="F1447" s="2">
        <v>4.3648687565873999E-2</v>
      </c>
      <c r="G1447" s="2">
        <v>0.308334704652375</v>
      </c>
    </row>
    <row r="1448" spans="1:7" ht="13.9">
      <c r="A1448" s="2" t="s">
        <v>15126</v>
      </c>
      <c r="B1448" s="2" t="s">
        <v>16337</v>
      </c>
      <c r="C1448" s="2" t="s">
        <v>15128</v>
      </c>
      <c r="D1448" s="2" t="s">
        <v>14996</v>
      </c>
      <c r="E1448" s="2">
        <v>-2.6913689252140501E-2</v>
      </c>
      <c r="F1448" s="2">
        <v>4.09459502803734E-2</v>
      </c>
      <c r="G1448" s="2">
        <v>0.51098935324942896</v>
      </c>
    </row>
    <row r="1449" spans="1:7" ht="13.9">
      <c r="A1449" s="2" t="s">
        <v>15126</v>
      </c>
      <c r="B1449" s="2" t="s">
        <v>15338</v>
      </c>
      <c r="C1449" s="2" t="s">
        <v>15128</v>
      </c>
      <c r="D1449" s="2" t="s">
        <v>14996</v>
      </c>
      <c r="E1449" s="2">
        <v>-6.1820025308849301E-2</v>
      </c>
      <c r="F1449" s="2">
        <v>4.24377971968916E-2</v>
      </c>
      <c r="G1449" s="2">
        <v>0.14519344348084401</v>
      </c>
    </row>
    <row r="1450" spans="1:7" ht="13.9">
      <c r="A1450" s="2" t="s">
        <v>15126</v>
      </c>
      <c r="B1450" s="2" t="s">
        <v>16316</v>
      </c>
      <c r="C1450" s="2" t="s">
        <v>15128</v>
      </c>
      <c r="D1450" s="2" t="s">
        <v>14996</v>
      </c>
      <c r="E1450" s="2">
        <v>-0.13180364366974201</v>
      </c>
      <c r="F1450" s="2">
        <v>4.3330493603638998E-2</v>
      </c>
      <c r="G1450" s="2">
        <v>2.3515099612945499E-3</v>
      </c>
    </row>
    <row r="1451" spans="1:7" ht="13.9">
      <c r="A1451" s="2" t="s">
        <v>15126</v>
      </c>
      <c r="B1451" s="2" t="s">
        <v>16338</v>
      </c>
      <c r="C1451" s="2" t="s">
        <v>15128</v>
      </c>
      <c r="D1451" s="2" t="s">
        <v>14996</v>
      </c>
      <c r="E1451" s="2">
        <v>0.115508172650989</v>
      </c>
      <c r="F1451" s="2">
        <v>4.6561656500111501E-2</v>
      </c>
      <c r="G1451" s="2">
        <v>1.31103578380519E-2</v>
      </c>
    </row>
    <row r="1452" spans="1:7" ht="13.9">
      <c r="A1452" s="2" t="s">
        <v>15126</v>
      </c>
      <c r="B1452" s="2" t="s">
        <v>16339</v>
      </c>
      <c r="C1452" s="2" t="s">
        <v>15128</v>
      </c>
      <c r="D1452" s="2" t="s">
        <v>14996</v>
      </c>
      <c r="E1452" s="2">
        <v>-1.13972135709078E-2</v>
      </c>
      <c r="F1452" s="2">
        <v>4.5700168457484099E-2</v>
      </c>
      <c r="G1452" s="2">
        <v>0.80305829783570304</v>
      </c>
    </row>
    <row r="1453" spans="1:7" ht="13.9">
      <c r="A1453" s="2" t="s">
        <v>15126</v>
      </c>
      <c r="B1453" s="2" t="s">
        <v>16340</v>
      </c>
      <c r="C1453" s="2" t="s">
        <v>15128</v>
      </c>
      <c r="D1453" s="2" t="s">
        <v>14996</v>
      </c>
      <c r="E1453" s="2">
        <v>-1.47504658822778E-2</v>
      </c>
      <c r="F1453" s="2">
        <v>4.72361215536568E-2</v>
      </c>
      <c r="G1453" s="2">
        <v>0.75483465844537501</v>
      </c>
    </row>
    <row r="1454" spans="1:7" ht="13.9">
      <c r="A1454" s="2" t="s">
        <v>15126</v>
      </c>
      <c r="B1454" s="2" t="s">
        <v>16341</v>
      </c>
      <c r="C1454" s="2" t="s">
        <v>15128</v>
      </c>
      <c r="D1454" s="2" t="s">
        <v>14996</v>
      </c>
      <c r="E1454" s="2">
        <v>6.9025151697426998E-2</v>
      </c>
      <c r="F1454" s="2">
        <v>4.27637441276527E-2</v>
      </c>
      <c r="G1454" s="2">
        <v>0.10650476216852101</v>
      </c>
    </row>
    <row r="1455" spans="1:7" ht="13.9">
      <c r="A1455" s="2" t="s">
        <v>15126</v>
      </c>
      <c r="B1455" s="2" t="s">
        <v>16342</v>
      </c>
      <c r="C1455" s="2" t="s">
        <v>15128</v>
      </c>
      <c r="D1455" s="2" t="s">
        <v>14996</v>
      </c>
      <c r="E1455" s="2">
        <v>-4.8291480285560601E-2</v>
      </c>
      <c r="F1455" s="2">
        <v>4.1836971127037798E-2</v>
      </c>
      <c r="G1455" s="2">
        <v>0.24838636070744499</v>
      </c>
    </row>
    <row r="1456" spans="1:7" ht="13.9">
      <c r="A1456" s="2" t="s">
        <v>15126</v>
      </c>
      <c r="B1456" s="2" t="s">
        <v>16343</v>
      </c>
      <c r="C1456" s="2" t="s">
        <v>15128</v>
      </c>
      <c r="D1456" s="2" t="s">
        <v>14996</v>
      </c>
      <c r="E1456" s="2">
        <v>-5.2691207059546103E-3</v>
      </c>
      <c r="F1456" s="2">
        <v>4.3259959830688297E-2</v>
      </c>
      <c r="G1456" s="2">
        <v>0.90305635945683205</v>
      </c>
    </row>
    <row r="1457" spans="1:7" ht="13.9">
      <c r="A1457" s="2" t="s">
        <v>15126</v>
      </c>
      <c r="B1457" s="2" t="s">
        <v>16344</v>
      </c>
      <c r="C1457" s="2" t="s">
        <v>15128</v>
      </c>
      <c r="D1457" s="2" t="s">
        <v>14996</v>
      </c>
      <c r="E1457" s="2">
        <v>-3.6335309642663197E-2</v>
      </c>
      <c r="F1457" s="2">
        <v>4.1087688191086102E-2</v>
      </c>
      <c r="G1457" s="2">
        <v>0.37651502021784899</v>
      </c>
    </row>
    <row r="1458" spans="1:7" ht="13.9">
      <c r="A1458" s="2" t="s">
        <v>15126</v>
      </c>
      <c r="B1458" s="2" t="s">
        <v>16345</v>
      </c>
      <c r="C1458" s="2" t="s">
        <v>15128</v>
      </c>
      <c r="D1458" s="2" t="s">
        <v>14996</v>
      </c>
      <c r="E1458" s="2">
        <v>-7.4830183576979403E-2</v>
      </c>
      <c r="F1458" s="2">
        <v>4.4215960363161902E-2</v>
      </c>
      <c r="G1458" s="2">
        <v>9.0573644139363696E-2</v>
      </c>
    </row>
    <row r="1459" spans="1:7" ht="13.9">
      <c r="A1459" s="2" t="s">
        <v>15126</v>
      </c>
      <c r="B1459" s="2" t="s">
        <v>16343</v>
      </c>
      <c r="C1459" s="2" t="s">
        <v>15128</v>
      </c>
      <c r="D1459" s="2" t="s">
        <v>14996</v>
      </c>
      <c r="E1459" s="2">
        <v>-1.6676641991948501E-2</v>
      </c>
      <c r="F1459" s="2">
        <v>4.2430051633980399E-2</v>
      </c>
      <c r="G1459" s="2">
        <v>0.694291078314903</v>
      </c>
    </row>
    <row r="1460" spans="1:7" ht="13.9">
      <c r="A1460" s="2" t="s">
        <v>15126</v>
      </c>
      <c r="B1460" s="2" t="s">
        <v>16346</v>
      </c>
      <c r="C1460" s="2" t="s">
        <v>15128</v>
      </c>
      <c r="D1460" s="2" t="s">
        <v>14996</v>
      </c>
      <c r="E1460" s="2">
        <v>-4.45793821545225E-2</v>
      </c>
      <c r="F1460" s="2">
        <v>4.3831483741136899E-2</v>
      </c>
      <c r="G1460" s="2">
        <v>0.30912344070918402</v>
      </c>
    </row>
    <row r="1461" spans="1:7" ht="13.9">
      <c r="A1461" s="2" t="s">
        <v>15126</v>
      </c>
      <c r="B1461" s="2" t="s">
        <v>16347</v>
      </c>
      <c r="C1461" s="2" t="s">
        <v>15128</v>
      </c>
      <c r="D1461" s="2" t="s">
        <v>14996</v>
      </c>
      <c r="E1461" s="2">
        <v>8.2591148070061501E-2</v>
      </c>
      <c r="F1461" s="2">
        <v>5.3481630124471699E-2</v>
      </c>
      <c r="G1461" s="2">
        <v>0.122518087320268</v>
      </c>
    </row>
    <row r="1462" spans="1:7" ht="13.9">
      <c r="A1462" s="2" t="s">
        <v>15126</v>
      </c>
      <c r="B1462" s="2" t="s">
        <v>16348</v>
      </c>
      <c r="C1462" s="2" t="s">
        <v>15128</v>
      </c>
      <c r="D1462" s="2" t="s">
        <v>14996</v>
      </c>
      <c r="E1462" s="2">
        <v>-1.4652426900043401E-2</v>
      </c>
      <c r="F1462" s="2">
        <v>4.43943738774338E-2</v>
      </c>
      <c r="G1462" s="2">
        <v>0.74136109646124904</v>
      </c>
    </row>
    <row r="1463" spans="1:7" ht="13.9">
      <c r="A1463" s="2" t="s">
        <v>15126</v>
      </c>
      <c r="B1463" s="2" t="s">
        <v>15709</v>
      </c>
      <c r="C1463" s="2" t="s">
        <v>15128</v>
      </c>
      <c r="D1463" s="2" t="s">
        <v>14996</v>
      </c>
      <c r="E1463" s="2">
        <v>-4.7139366159658497E-2</v>
      </c>
      <c r="F1463" s="2">
        <v>4.2790754678725097E-2</v>
      </c>
      <c r="G1463" s="2">
        <v>0.27062472450711</v>
      </c>
    </row>
    <row r="1464" spans="1:7" ht="13.9">
      <c r="A1464" s="2" t="s">
        <v>15126</v>
      </c>
      <c r="B1464" s="2" t="s">
        <v>16349</v>
      </c>
      <c r="C1464" s="2" t="s">
        <v>15128</v>
      </c>
      <c r="D1464" s="2" t="s">
        <v>14996</v>
      </c>
      <c r="E1464" s="2">
        <v>-4.96321584307889E-2</v>
      </c>
      <c r="F1464" s="2">
        <v>4.7745650000936002E-2</v>
      </c>
      <c r="G1464" s="2">
        <v>0.29856685232309998</v>
      </c>
    </row>
    <row r="1465" spans="1:7" ht="13.9">
      <c r="A1465" s="2" t="s">
        <v>15126</v>
      </c>
      <c r="B1465" s="2" t="s">
        <v>16350</v>
      </c>
      <c r="C1465" s="2" t="s">
        <v>15128</v>
      </c>
      <c r="D1465" s="2" t="s">
        <v>14996</v>
      </c>
      <c r="E1465" s="2">
        <v>-1.2682460113228799E-2</v>
      </c>
      <c r="F1465" s="2">
        <v>4.86041072471875E-2</v>
      </c>
      <c r="G1465" s="2">
        <v>0.79414346821885795</v>
      </c>
    </row>
    <row r="1466" spans="1:7" ht="13.9">
      <c r="A1466" s="2" t="s">
        <v>15126</v>
      </c>
      <c r="B1466" s="2" t="s">
        <v>15323</v>
      </c>
      <c r="C1466" s="2" t="s">
        <v>15128</v>
      </c>
      <c r="D1466" s="2" t="s">
        <v>14996</v>
      </c>
      <c r="E1466" s="2">
        <v>-2.9416344176520798E-2</v>
      </c>
      <c r="F1466" s="2">
        <v>4.1502632840268901E-2</v>
      </c>
      <c r="G1466" s="2">
        <v>0.47845939466460902</v>
      </c>
    </row>
    <row r="1467" spans="1:7" ht="13.9">
      <c r="A1467" s="2" t="s">
        <v>15126</v>
      </c>
      <c r="B1467" s="2" t="s">
        <v>15380</v>
      </c>
      <c r="C1467" s="2" t="s">
        <v>15128</v>
      </c>
      <c r="D1467" s="2" t="s">
        <v>14996</v>
      </c>
      <c r="E1467" s="2">
        <v>-1.5350183802342601E-3</v>
      </c>
      <c r="F1467" s="2">
        <v>4.5307132028857701E-2</v>
      </c>
      <c r="G1467" s="2">
        <v>0.97297261736443696</v>
      </c>
    </row>
    <row r="1468" spans="1:7" ht="13.9">
      <c r="A1468" s="2" t="s">
        <v>15126</v>
      </c>
      <c r="B1468" s="2" t="s">
        <v>16351</v>
      </c>
      <c r="C1468" s="2" t="s">
        <v>15128</v>
      </c>
      <c r="D1468" s="2" t="s">
        <v>14996</v>
      </c>
      <c r="E1468" s="2">
        <v>-2.55908276100839E-2</v>
      </c>
      <c r="F1468" s="2">
        <v>4.7092245408166998E-2</v>
      </c>
      <c r="G1468" s="2">
        <v>0.58684124882835598</v>
      </c>
    </row>
    <row r="1469" spans="1:7" ht="13.9">
      <c r="A1469" s="2" t="s">
        <v>15126</v>
      </c>
      <c r="B1469" s="2" t="s">
        <v>16352</v>
      </c>
      <c r="C1469" s="2" t="s">
        <v>15128</v>
      </c>
      <c r="D1469" s="2" t="s">
        <v>14996</v>
      </c>
      <c r="E1469" s="2">
        <v>-6.55266323470549E-2</v>
      </c>
      <c r="F1469" s="2">
        <v>4.6246781368637802E-2</v>
      </c>
      <c r="G1469" s="2">
        <v>0.156514899112526</v>
      </c>
    </row>
    <row r="1470" spans="1:7" ht="13.9">
      <c r="A1470" s="2" t="s">
        <v>15126</v>
      </c>
      <c r="B1470" s="2" t="s">
        <v>16353</v>
      </c>
      <c r="C1470" s="2" t="s">
        <v>15128</v>
      </c>
      <c r="D1470" s="2" t="s">
        <v>14996</v>
      </c>
      <c r="E1470" s="2">
        <v>-7.0614839474724106E-2</v>
      </c>
      <c r="F1470" s="2">
        <v>4.5186049298420398E-2</v>
      </c>
      <c r="G1470" s="2">
        <v>0.11810963348355499</v>
      </c>
    </row>
    <row r="1471" spans="1:7" ht="13.9">
      <c r="A1471" s="2" t="s">
        <v>15126</v>
      </c>
      <c r="B1471" s="2" t="s">
        <v>16354</v>
      </c>
      <c r="C1471" s="2" t="s">
        <v>15128</v>
      </c>
      <c r="D1471" s="2" t="s">
        <v>14996</v>
      </c>
      <c r="E1471" s="2">
        <v>-5.4656666284135701E-2</v>
      </c>
      <c r="F1471" s="2">
        <v>5.0761446298457802E-2</v>
      </c>
      <c r="G1471" s="2">
        <v>0.281598315673806</v>
      </c>
    </row>
    <row r="1472" spans="1:7" ht="13.9">
      <c r="A1472" s="2" t="s">
        <v>15126</v>
      </c>
      <c r="B1472" s="2" t="s">
        <v>16355</v>
      </c>
      <c r="C1472" s="2" t="s">
        <v>15128</v>
      </c>
      <c r="D1472" s="2" t="s">
        <v>14996</v>
      </c>
      <c r="E1472" s="2">
        <v>-0.14929737434436699</v>
      </c>
      <c r="F1472" s="2">
        <v>4.5173046356890803E-2</v>
      </c>
      <c r="G1472" s="2">
        <v>9.49729782802472E-4</v>
      </c>
    </row>
    <row r="1473" spans="1:7" ht="13.9">
      <c r="A1473" s="2" t="s">
        <v>15126</v>
      </c>
      <c r="B1473" s="2" t="s">
        <v>16356</v>
      </c>
      <c r="C1473" s="2" t="s">
        <v>15128</v>
      </c>
      <c r="D1473" s="2" t="s">
        <v>14996</v>
      </c>
      <c r="E1473" s="2">
        <v>-2.5832586800591799E-2</v>
      </c>
      <c r="F1473" s="2">
        <v>4.1961943773784503E-2</v>
      </c>
      <c r="G1473" s="2">
        <v>0.53814574186799802</v>
      </c>
    </row>
    <row r="1474" spans="1:7" ht="13.9">
      <c r="A1474" s="2" t="s">
        <v>15126</v>
      </c>
      <c r="B1474" s="2" t="s">
        <v>16357</v>
      </c>
      <c r="C1474" s="2" t="s">
        <v>15128</v>
      </c>
      <c r="D1474" s="2" t="s">
        <v>14996</v>
      </c>
      <c r="E1474" s="2">
        <v>-1.7476402248849901E-2</v>
      </c>
      <c r="F1474" s="2">
        <v>4.29410489308358E-2</v>
      </c>
      <c r="G1474" s="2">
        <v>0.684018330419633</v>
      </c>
    </row>
    <row r="1475" spans="1:7" ht="13.9">
      <c r="A1475" s="2" t="s">
        <v>15126</v>
      </c>
      <c r="B1475" s="2" t="s">
        <v>16358</v>
      </c>
      <c r="C1475" s="2" t="s">
        <v>15128</v>
      </c>
      <c r="D1475" s="2" t="s">
        <v>14996</v>
      </c>
      <c r="E1475" s="2">
        <v>1.8439994036451302E-2</v>
      </c>
      <c r="F1475" s="2">
        <v>4.26356458100473E-2</v>
      </c>
      <c r="G1475" s="2">
        <v>0.66537673608324999</v>
      </c>
    </row>
    <row r="1476" spans="1:7" ht="13.9">
      <c r="A1476" s="2" t="s">
        <v>15126</v>
      </c>
      <c r="B1476" s="2" t="s">
        <v>16359</v>
      </c>
      <c r="C1476" s="2" t="s">
        <v>15128</v>
      </c>
      <c r="D1476" s="2" t="s">
        <v>14996</v>
      </c>
      <c r="E1476" s="2">
        <v>-0.13189710208157099</v>
      </c>
      <c r="F1476" s="2">
        <v>4.66015923142864E-2</v>
      </c>
      <c r="G1476" s="2">
        <v>4.6502456569883803E-3</v>
      </c>
    </row>
    <row r="1477" spans="1:7" ht="13.9">
      <c r="A1477" s="2" t="s">
        <v>15126</v>
      </c>
      <c r="B1477" s="2" t="s">
        <v>15696</v>
      </c>
      <c r="C1477" s="2" t="s">
        <v>15128</v>
      </c>
      <c r="D1477" s="2" t="s">
        <v>14996</v>
      </c>
      <c r="E1477" s="2">
        <v>-6.8037848782170895E-2</v>
      </c>
      <c r="F1477" s="2">
        <v>4.2571613419723403E-2</v>
      </c>
      <c r="G1477" s="2">
        <v>0.109999016141145</v>
      </c>
    </row>
    <row r="1478" spans="1:7" ht="13.9">
      <c r="A1478" s="2" t="s">
        <v>15126</v>
      </c>
      <c r="B1478" s="2" t="s">
        <v>16360</v>
      </c>
      <c r="C1478" s="2" t="s">
        <v>15128</v>
      </c>
      <c r="D1478" s="2" t="s">
        <v>14996</v>
      </c>
      <c r="E1478" s="2">
        <v>-3.5822132948963102E-2</v>
      </c>
      <c r="F1478" s="2">
        <v>4.4340949592165002E-2</v>
      </c>
      <c r="G1478" s="2">
        <v>0.41916009947266902</v>
      </c>
    </row>
    <row r="1479" spans="1:7" ht="13.9">
      <c r="A1479" s="2" t="s">
        <v>15126</v>
      </c>
      <c r="B1479" s="2" t="s">
        <v>16361</v>
      </c>
      <c r="C1479" s="2" t="s">
        <v>15128</v>
      </c>
      <c r="D1479" s="2" t="s">
        <v>14996</v>
      </c>
      <c r="E1479" s="2">
        <v>-4.3884034568735603E-2</v>
      </c>
      <c r="F1479" s="2">
        <v>4.2370269719092198E-2</v>
      </c>
      <c r="G1479" s="2">
        <v>0.300329497914199</v>
      </c>
    </row>
    <row r="1480" spans="1:7" ht="13.9">
      <c r="A1480" s="2" t="s">
        <v>15126</v>
      </c>
      <c r="B1480" s="2" t="s">
        <v>15237</v>
      </c>
      <c r="C1480" s="2" t="s">
        <v>15128</v>
      </c>
      <c r="D1480" s="2" t="s">
        <v>14996</v>
      </c>
      <c r="E1480" s="2">
        <v>-2.3673781873233098E-2</v>
      </c>
      <c r="F1480" s="2">
        <v>4.6415330051166798E-2</v>
      </c>
      <c r="G1480" s="2">
        <v>0.61002182472491595</v>
      </c>
    </row>
    <row r="1481" spans="1:7" ht="13.9">
      <c r="A1481" s="2" t="s">
        <v>15126</v>
      </c>
      <c r="B1481" s="2" t="s">
        <v>15378</v>
      </c>
      <c r="C1481" s="2" t="s">
        <v>15128</v>
      </c>
      <c r="D1481" s="2" t="s">
        <v>14996</v>
      </c>
      <c r="E1481" s="2">
        <v>-4.27641815920125E-2</v>
      </c>
      <c r="F1481" s="2">
        <v>4.2373511537746801E-2</v>
      </c>
      <c r="G1481" s="2">
        <v>0.31286929222931698</v>
      </c>
    </row>
    <row r="1482" spans="1:7" ht="13.9">
      <c r="A1482" s="2" t="s">
        <v>15126</v>
      </c>
      <c r="B1482" s="2" t="s">
        <v>15309</v>
      </c>
      <c r="C1482" s="2" t="s">
        <v>15128</v>
      </c>
      <c r="D1482" s="2" t="s">
        <v>14996</v>
      </c>
      <c r="E1482" s="2">
        <v>4.6672099802210799E-2</v>
      </c>
      <c r="F1482" s="2">
        <v>4.6899831451500097E-2</v>
      </c>
      <c r="G1482" s="2">
        <v>0.31966608890523801</v>
      </c>
    </row>
    <row r="1483" spans="1:7" ht="13.9">
      <c r="A1483" s="2" t="s">
        <v>15126</v>
      </c>
      <c r="B1483" s="2" t="s">
        <v>16362</v>
      </c>
      <c r="C1483" s="2" t="s">
        <v>15128</v>
      </c>
      <c r="D1483" s="2" t="s">
        <v>14996</v>
      </c>
      <c r="E1483" s="2">
        <v>-9.8924011025598307E-3</v>
      </c>
      <c r="F1483" s="2">
        <v>4.2523031933492099E-2</v>
      </c>
      <c r="G1483" s="2">
        <v>0.81604383193957097</v>
      </c>
    </row>
    <row r="1484" spans="1:7" ht="13.9">
      <c r="A1484" s="2" t="s">
        <v>15126</v>
      </c>
      <c r="B1484" s="2" t="s">
        <v>15501</v>
      </c>
      <c r="C1484" s="2" t="s">
        <v>15128</v>
      </c>
      <c r="D1484" s="2" t="s">
        <v>14996</v>
      </c>
      <c r="E1484" s="2">
        <v>-5.7063711249129801E-3</v>
      </c>
      <c r="F1484" s="2">
        <v>4.1417319725204203E-2</v>
      </c>
      <c r="G1484" s="2">
        <v>0.89041633667675602</v>
      </c>
    </row>
    <row r="1485" spans="1:7" ht="13.9">
      <c r="A1485" s="2" t="s">
        <v>15126</v>
      </c>
      <c r="B1485" s="2" t="s">
        <v>16363</v>
      </c>
      <c r="C1485" s="2" t="s">
        <v>15128</v>
      </c>
      <c r="D1485" s="2" t="s">
        <v>14996</v>
      </c>
      <c r="E1485" s="2">
        <v>2.0975481433368002E-3</v>
      </c>
      <c r="F1485" s="2">
        <v>4.3359669983187799E-2</v>
      </c>
      <c r="G1485" s="2">
        <v>0.96141693997895405</v>
      </c>
    </row>
    <row r="1486" spans="1:7" ht="13.9">
      <c r="A1486" s="2" t="s">
        <v>15126</v>
      </c>
      <c r="B1486" s="2" t="s">
        <v>16364</v>
      </c>
      <c r="C1486" s="2" t="s">
        <v>15128</v>
      </c>
      <c r="D1486" s="2" t="s">
        <v>14996</v>
      </c>
      <c r="E1486" s="2">
        <v>-5.1935642752638497E-2</v>
      </c>
      <c r="F1486" s="2">
        <v>4.4225828512937299E-2</v>
      </c>
      <c r="G1486" s="2">
        <v>0.24026354537849501</v>
      </c>
    </row>
    <row r="1487" spans="1:7" ht="13.9">
      <c r="A1487" s="2" t="s">
        <v>15126</v>
      </c>
      <c r="B1487" s="2" t="s">
        <v>16365</v>
      </c>
      <c r="C1487" s="2" t="s">
        <v>15128</v>
      </c>
      <c r="D1487" s="2" t="s">
        <v>14996</v>
      </c>
      <c r="E1487" s="2">
        <v>-3.3159253567293302E-2</v>
      </c>
      <c r="F1487" s="2">
        <v>4.83415660077594E-2</v>
      </c>
      <c r="G1487" s="2">
        <v>0.492753035057717</v>
      </c>
    </row>
    <row r="1488" spans="1:7" ht="13.9">
      <c r="A1488" s="2" t="s">
        <v>15126</v>
      </c>
      <c r="B1488" s="2" t="s">
        <v>15351</v>
      </c>
      <c r="C1488" s="2" t="s">
        <v>15128</v>
      </c>
      <c r="D1488" s="2" t="s">
        <v>14996</v>
      </c>
      <c r="E1488" s="2">
        <v>1.49621238125163E-2</v>
      </c>
      <c r="F1488" s="2">
        <v>4.0964983277454799E-2</v>
      </c>
      <c r="G1488" s="2">
        <v>0.71493092608165898</v>
      </c>
    </row>
    <row r="1489" spans="1:7" ht="13.9">
      <c r="A1489" s="2" t="s">
        <v>15126</v>
      </c>
      <c r="B1489" s="2" t="s">
        <v>15237</v>
      </c>
      <c r="C1489" s="2" t="s">
        <v>15128</v>
      </c>
      <c r="D1489" s="2" t="s">
        <v>14996</v>
      </c>
      <c r="E1489" s="2">
        <v>-7.3461736258310303E-2</v>
      </c>
      <c r="F1489" s="2">
        <v>4.1515096972983501E-2</v>
      </c>
      <c r="G1489" s="2">
        <v>7.6807369642956203E-2</v>
      </c>
    </row>
    <row r="1490" spans="1:7" ht="13.9">
      <c r="A1490" s="2" t="s">
        <v>15126</v>
      </c>
      <c r="B1490" s="2" t="s">
        <v>16366</v>
      </c>
      <c r="C1490" s="2" t="s">
        <v>15128</v>
      </c>
      <c r="D1490" s="2" t="s">
        <v>14996</v>
      </c>
      <c r="E1490" s="2">
        <v>-5.1552123762797199E-2</v>
      </c>
      <c r="F1490" s="2">
        <v>4.7051581829566598E-2</v>
      </c>
      <c r="G1490" s="2">
        <v>0.27323143073400802</v>
      </c>
    </row>
    <row r="1491" spans="1:7" ht="13.9">
      <c r="A1491" s="2" t="s">
        <v>15126</v>
      </c>
      <c r="B1491" s="2" t="s">
        <v>15249</v>
      </c>
      <c r="C1491" s="2" t="s">
        <v>15128</v>
      </c>
      <c r="D1491" s="2" t="s">
        <v>14996</v>
      </c>
      <c r="E1491" s="2">
        <v>-7.9544770353111693E-2</v>
      </c>
      <c r="F1491" s="2">
        <v>4.36094704615997E-2</v>
      </c>
      <c r="G1491" s="2">
        <v>6.8148272027487605E-2</v>
      </c>
    </row>
    <row r="1492" spans="1:7" ht="13.9">
      <c r="A1492" s="2" t="s">
        <v>15126</v>
      </c>
      <c r="B1492" s="2" t="s">
        <v>15446</v>
      </c>
      <c r="C1492" s="2" t="s">
        <v>15128</v>
      </c>
      <c r="D1492" s="2" t="s">
        <v>14996</v>
      </c>
      <c r="E1492" s="2">
        <v>-2.6232858986466798E-2</v>
      </c>
      <c r="F1492" s="2">
        <v>5.0813239129301697E-2</v>
      </c>
      <c r="G1492" s="2">
        <v>0.60567260742405205</v>
      </c>
    </row>
    <row r="1493" spans="1:7" ht="13.9">
      <c r="A1493" s="2" t="s">
        <v>15126</v>
      </c>
      <c r="B1493" s="2" t="s">
        <v>16367</v>
      </c>
      <c r="C1493" s="2" t="s">
        <v>15128</v>
      </c>
      <c r="D1493" s="2" t="s">
        <v>14996</v>
      </c>
      <c r="E1493" s="2">
        <v>-8.2475715606551397E-2</v>
      </c>
      <c r="F1493" s="2">
        <v>4.4552753215872702E-2</v>
      </c>
      <c r="G1493" s="2">
        <v>6.4141886954462601E-2</v>
      </c>
    </row>
    <row r="1494" spans="1:7" ht="13.9">
      <c r="A1494" s="2" t="s">
        <v>15126</v>
      </c>
      <c r="B1494" s="2" t="s">
        <v>16368</v>
      </c>
      <c r="C1494" s="2" t="s">
        <v>15128</v>
      </c>
      <c r="D1494" s="2" t="s">
        <v>14996</v>
      </c>
      <c r="E1494" s="2">
        <v>-1.03434216475022E-2</v>
      </c>
      <c r="F1494" s="2">
        <v>4.2445251191866901E-2</v>
      </c>
      <c r="G1494" s="2">
        <v>0.80747204313666698</v>
      </c>
    </row>
    <row r="1495" spans="1:7" ht="13.9">
      <c r="A1495" s="2" t="s">
        <v>15126</v>
      </c>
      <c r="B1495" s="2" t="s">
        <v>15528</v>
      </c>
      <c r="C1495" s="2" t="s">
        <v>15128</v>
      </c>
      <c r="D1495" s="2" t="s">
        <v>14996</v>
      </c>
      <c r="E1495" s="2">
        <v>-0.11201991365707401</v>
      </c>
      <c r="F1495" s="2">
        <v>4.88859783192504E-2</v>
      </c>
      <c r="G1495" s="2">
        <v>2.1937236709740598E-2</v>
      </c>
    </row>
    <row r="1496" spans="1:7" ht="13.9">
      <c r="A1496" s="2" t="s">
        <v>15126</v>
      </c>
      <c r="B1496" s="2" t="s">
        <v>16369</v>
      </c>
      <c r="C1496" s="2" t="s">
        <v>15128</v>
      </c>
      <c r="D1496" s="2" t="s">
        <v>14996</v>
      </c>
      <c r="E1496" s="2">
        <v>-5.2400214597884E-2</v>
      </c>
      <c r="F1496" s="2">
        <v>4.1746051055326E-2</v>
      </c>
      <c r="G1496" s="2">
        <v>0.20940119878149399</v>
      </c>
    </row>
    <row r="1497" spans="1:7" ht="13.9">
      <c r="A1497" s="2" t="s">
        <v>15126</v>
      </c>
      <c r="B1497" s="2" t="s">
        <v>16370</v>
      </c>
      <c r="C1497" s="2" t="s">
        <v>15128</v>
      </c>
      <c r="D1497" s="2" t="s">
        <v>14975</v>
      </c>
      <c r="E1497" s="2">
        <v>-0.15865080454043701</v>
      </c>
      <c r="F1497" s="2">
        <v>5.1886204729341197E-2</v>
      </c>
      <c r="G1497" s="2">
        <v>2.2306632445772798E-3</v>
      </c>
    </row>
    <row r="1498" spans="1:7" ht="13.9">
      <c r="A1498" s="2" t="s">
        <v>15126</v>
      </c>
      <c r="B1498" s="2" t="s">
        <v>16371</v>
      </c>
      <c r="C1498" s="2" t="s">
        <v>15128</v>
      </c>
      <c r="D1498" s="2" t="s">
        <v>14975</v>
      </c>
      <c r="E1498" s="2">
        <v>-0.120866291306646</v>
      </c>
      <c r="F1498" s="2">
        <v>4.0924019644138498E-2</v>
      </c>
      <c r="G1498" s="2">
        <v>3.1426228138924E-3</v>
      </c>
    </row>
    <row r="1499" spans="1:7" ht="13.9">
      <c r="A1499" s="2" t="s">
        <v>15126</v>
      </c>
      <c r="B1499" s="2" t="s">
        <v>16315</v>
      </c>
      <c r="C1499" s="2" t="s">
        <v>15128</v>
      </c>
      <c r="D1499" s="2" t="s">
        <v>14975</v>
      </c>
      <c r="E1499" s="2">
        <v>-0.13066428954439599</v>
      </c>
      <c r="F1499" s="2">
        <v>5.0396114323573597E-2</v>
      </c>
      <c r="G1499" s="2">
        <v>9.5213249137656893E-3</v>
      </c>
    </row>
    <row r="1500" spans="1:7" ht="13.9">
      <c r="A1500" s="2" t="s">
        <v>15126</v>
      </c>
      <c r="B1500" s="2" t="s">
        <v>16314</v>
      </c>
      <c r="C1500" s="2" t="s">
        <v>15128</v>
      </c>
      <c r="D1500" s="2" t="s">
        <v>14975</v>
      </c>
      <c r="E1500" s="2">
        <v>-8.9215762061393505E-2</v>
      </c>
      <c r="F1500" s="2">
        <v>4.0893184498991902E-2</v>
      </c>
      <c r="G1500" s="2">
        <v>2.91333037368816E-2</v>
      </c>
    </row>
    <row r="1501" spans="1:7" ht="13.9">
      <c r="A1501" s="2" t="s">
        <v>15126</v>
      </c>
      <c r="B1501" s="2" t="s">
        <v>15350</v>
      </c>
      <c r="C1501" s="2" t="s">
        <v>15128</v>
      </c>
      <c r="D1501" s="2" t="s">
        <v>14975</v>
      </c>
      <c r="E1501" s="2">
        <v>-9.0456940033228697E-2</v>
      </c>
      <c r="F1501" s="2">
        <v>4.1584106795576503E-2</v>
      </c>
      <c r="G1501" s="2">
        <v>2.9609384903457801E-2</v>
      </c>
    </row>
    <row r="1502" spans="1:7" ht="13.9">
      <c r="A1502" s="2" t="s">
        <v>15126</v>
      </c>
      <c r="B1502" s="2" t="s">
        <v>15233</v>
      </c>
      <c r="C1502" s="2" t="s">
        <v>15128</v>
      </c>
      <c r="D1502" s="2" t="s">
        <v>14975</v>
      </c>
      <c r="E1502" s="2">
        <v>-0.100920060610889</v>
      </c>
      <c r="F1502" s="2">
        <v>4.8630670437576698E-2</v>
      </c>
      <c r="G1502" s="2">
        <v>3.79647769850983E-2</v>
      </c>
    </row>
    <row r="1503" spans="1:7" ht="13.9">
      <c r="A1503" s="2" t="s">
        <v>15126</v>
      </c>
      <c r="B1503" s="2" t="s">
        <v>15523</v>
      </c>
      <c r="C1503" s="2" t="s">
        <v>15128</v>
      </c>
      <c r="D1503" s="2" t="s">
        <v>14975</v>
      </c>
      <c r="E1503" s="2">
        <v>-8.4635664814048703E-2</v>
      </c>
      <c r="F1503" s="2">
        <v>4.1337983219393699E-2</v>
      </c>
      <c r="G1503" s="2">
        <v>4.06181666954126E-2</v>
      </c>
    </row>
    <row r="1504" spans="1:7" ht="13.9">
      <c r="A1504" s="2" t="s">
        <v>15126</v>
      </c>
      <c r="B1504" s="2" t="s">
        <v>16372</v>
      </c>
      <c r="C1504" s="2" t="s">
        <v>15128</v>
      </c>
      <c r="D1504" s="2" t="s">
        <v>14975</v>
      </c>
      <c r="E1504" s="2">
        <v>-0.10331763852399201</v>
      </c>
      <c r="F1504" s="2">
        <v>5.05134585035499E-2</v>
      </c>
      <c r="G1504" s="2">
        <v>4.08204890689551E-2</v>
      </c>
    </row>
    <row r="1505" spans="1:7" ht="13.9">
      <c r="A1505" s="2" t="s">
        <v>15126</v>
      </c>
      <c r="B1505" s="2" t="s">
        <v>16373</v>
      </c>
      <c r="C1505" s="2" t="s">
        <v>15128</v>
      </c>
      <c r="D1505" s="2" t="s">
        <v>14975</v>
      </c>
      <c r="E1505" s="2">
        <v>-8.2041215694375696E-2</v>
      </c>
      <c r="F1505" s="2">
        <v>4.0165651677363398E-2</v>
      </c>
      <c r="G1505" s="2">
        <v>4.1094874040388502E-2</v>
      </c>
    </row>
    <row r="1506" spans="1:7" ht="13.9">
      <c r="A1506" s="2" t="s">
        <v>15126</v>
      </c>
      <c r="B1506" s="2" t="s">
        <v>16374</v>
      </c>
      <c r="C1506" s="2" t="s">
        <v>15128</v>
      </c>
      <c r="D1506" s="2" t="s">
        <v>14975</v>
      </c>
      <c r="E1506" s="2">
        <v>-8.4029408965035399E-2</v>
      </c>
      <c r="F1506" s="2">
        <v>4.1479859007931802E-2</v>
      </c>
      <c r="G1506" s="2">
        <v>4.2786493538009299E-2</v>
      </c>
    </row>
    <row r="1507" spans="1:7" ht="13.9">
      <c r="A1507" s="2" t="s">
        <v>15126</v>
      </c>
      <c r="B1507" s="2" t="s">
        <v>16375</v>
      </c>
      <c r="C1507" s="2" t="s">
        <v>15128</v>
      </c>
      <c r="D1507" s="2" t="s">
        <v>14975</v>
      </c>
      <c r="E1507" s="2">
        <v>-8.0226664037283596E-2</v>
      </c>
      <c r="F1507" s="2">
        <v>4.2177079667350202E-2</v>
      </c>
      <c r="G1507" s="2">
        <v>5.7152997741171399E-2</v>
      </c>
    </row>
    <row r="1508" spans="1:7" ht="13.9">
      <c r="A1508" s="2" t="s">
        <v>15126</v>
      </c>
      <c r="B1508" s="2" t="s">
        <v>16367</v>
      </c>
      <c r="C1508" s="2" t="s">
        <v>15128</v>
      </c>
      <c r="D1508" s="2" t="s">
        <v>14975</v>
      </c>
      <c r="E1508" s="2">
        <v>-8.2475715606551397E-2</v>
      </c>
      <c r="F1508" s="2">
        <v>4.4552753215872702E-2</v>
      </c>
      <c r="G1508" s="2">
        <v>6.4141886954462601E-2</v>
      </c>
    </row>
    <row r="1509" spans="1:7" ht="13.9">
      <c r="A1509" s="2" t="s">
        <v>15126</v>
      </c>
      <c r="B1509" s="2" t="s">
        <v>16376</v>
      </c>
      <c r="C1509" s="2" t="s">
        <v>15128</v>
      </c>
      <c r="D1509" s="2" t="s">
        <v>14975</v>
      </c>
      <c r="E1509" s="2">
        <v>-9.0025357944147497E-2</v>
      </c>
      <c r="F1509" s="2">
        <v>4.9467592853284198E-2</v>
      </c>
      <c r="G1509" s="2">
        <v>6.8776434310006504E-2</v>
      </c>
    </row>
    <row r="1510" spans="1:7" ht="13.9">
      <c r="A1510" s="2" t="s">
        <v>15126</v>
      </c>
      <c r="B1510" s="2" t="s">
        <v>16377</v>
      </c>
      <c r="C1510" s="2" t="s">
        <v>15128</v>
      </c>
      <c r="D1510" s="2" t="s">
        <v>14975</v>
      </c>
      <c r="E1510" s="2">
        <v>-7.6309265083859504E-2</v>
      </c>
      <c r="F1510" s="2">
        <v>4.2695833762922998E-2</v>
      </c>
      <c r="G1510" s="2">
        <v>7.38927922927331E-2</v>
      </c>
    </row>
    <row r="1511" spans="1:7" ht="13.9">
      <c r="A1511" s="2" t="s">
        <v>15126</v>
      </c>
      <c r="B1511" s="2" t="s">
        <v>15324</v>
      </c>
      <c r="C1511" s="2" t="s">
        <v>15128</v>
      </c>
      <c r="D1511" s="2" t="s">
        <v>14975</v>
      </c>
      <c r="E1511" s="2">
        <v>-7.2147172255225406E-2</v>
      </c>
      <c r="F1511" s="2">
        <v>4.0475054681850003E-2</v>
      </c>
      <c r="G1511" s="2">
        <v>7.466617226293E-2</v>
      </c>
    </row>
    <row r="1512" spans="1:7" ht="13.9">
      <c r="A1512" s="2" t="s">
        <v>15126</v>
      </c>
      <c r="B1512" s="2" t="s">
        <v>15237</v>
      </c>
      <c r="C1512" s="2" t="s">
        <v>15128</v>
      </c>
      <c r="D1512" s="2" t="s">
        <v>14975</v>
      </c>
      <c r="E1512" s="2">
        <v>-7.3461736258310303E-2</v>
      </c>
      <c r="F1512" s="2">
        <v>4.1515096972983501E-2</v>
      </c>
      <c r="G1512" s="2">
        <v>7.6807369642956203E-2</v>
      </c>
    </row>
    <row r="1513" spans="1:7" ht="13.9">
      <c r="A1513" s="2" t="s">
        <v>15126</v>
      </c>
      <c r="B1513" s="2" t="s">
        <v>15379</v>
      </c>
      <c r="C1513" s="2" t="s">
        <v>15128</v>
      </c>
      <c r="D1513" s="2" t="s">
        <v>14975</v>
      </c>
      <c r="E1513" s="2">
        <v>-5.9894271771652803E-2</v>
      </c>
      <c r="F1513" s="2">
        <v>3.4212240295063603E-2</v>
      </c>
      <c r="G1513" s="2">
        <v>8.0003127286595296E-2</v>
      </c>
    </row>
    <row r="1514" spans="1:7" ht="13.9">
      <c r="A1514" s="2" t="s">
        <v>15126</v>
      </c>
      <c r="B1514" s="2" t="s">
        <v>15470</v>
      </c>
      <c r="C1514" s="2" t="s">
        <v>15128</v>
      </c>
      <c r="D1514" s="2" t="s">
        <v>14975</v>
      </c>
      <c r="E1514" s="2">
        <v>-7.0166992814501894E-2</v>
      </c>
      <c r="F1514" s="2">
        <v>4.1536048182983197E-2</v>
      </c>
      <c r="G1514" s="2">
        <v>9.1161277272266195E-2</v>
      </c>
    </row>
    <row r="1515" spans="1:7" ht="13.9">
      <c r="A1515" s="2" t="s">
        <v>15126</v>
      </c>
      <c r="B1515" s="2" t="s">
        <v>15365</v>
      </c>
      <c r="C1515" s="2" t="s">
        <v>15128</v>
      </c>
      <c r="D1515" s="2" t="s">
        <v>14975</v>
      </c>
      <c r="E1515" s="2">
        <v>-7.68113192979228E-2</v>
      </c>
      <c r="F1515" s="2">
        <v>4.5986813768088101E-2</v>
      </c>
      <c r="G1515" s="2">
        <v>9.4861982968493894E-2</v>
      </c>
    </row>
    <row r="1516" spans="1:7" ht="13.9">
      <c r="A1516" s="2" t="s">
        <v>15126</v>
      </c>
      <c r="B1516" s="2" t="s">
        <v>16378</v>
      </c>
      <c r="C1516" s="2" t="s">
        <v>15128</v>
      </c>
      <c r="D1516" s="2" t="s">
        <v>14975</v>
      </c>
      <c r="E1516" s="2">
        <v>-6.8010371382790202E-2</v>
      </c>
      <c r="F1516" s="2">
        <v>4.1515155409727403E-2</v>
      </c>
      <c r="G1516" s="2">
        <v>0.101378755051557</v>
      </c>
    </row>
    <row r="1517" spans="1:7" ht="13.9">
      <c r="A1517" s="2" t="s">
        <v>15126</v>
      </c>
      <c r="B1517" s="2" t="s">
        <v>16379</v>
      </c>
      <c r="C1517" s="2" t="s">
        <v>15128</v>
      </c>
      <c r="D1517" s="2" t="s">
        <v>14975</v>
      </c>
      <c r="E1517" s="2">
        <v>-6.9380478082845601E-2</v>
      </c>
      <c r="F1517" s="2">
        <v>4.2705594516171203E-2</v>
      </c>
      <c r="G1517" s="2">
        <v>0.10424297818013201</v>
      </c>
    </row>
    <row r="1518" spans="1:7" ht="13.9">
      <c r="A1518" s="2" t="s">
        <v>15126</v>
      </c>
      <c r="B1518" s="2" t="s">
        <v>16341</v>
      </c>
      <c r="C1518" s="2" t="s">
        <v>15128</v>
      </c>
      <c r="D1518" s="2" t="s">
        <v>14975</v>
      </c>
      <c r="E1518" s="2">
        <v>6.9025151697426998E-2</v>
      </c>
      <c r="F1518" s="2">
        <v>4.27637441276527E-2</v>
      </c>
      <c r="G1518" s="2">
        <v>0.10650476216852101</v>
      </c>
    </row>
    <row r="1519" spans="1:7" ht="13.9">
      <c r="A1519" s="2" t="s">
        <v>15126</v>
      </c>
      <c r="B1519" s="2" t="s">
        <v>15140</v>
      </c>
      <c r="C1519" s="2" t="s">
        <v>15128</v>
      </c>
      <c r="D1519" s="2" t="s">
        <v>14975</v>
      </c>
      <c r="E1519" s="2">
        <v>-7.0045104034817507E-2</v>
      </c>
      <c r="F1519" s="2">
        <v>4.3618439385276001E-2</v>
      </c>
      <c r="G1519" s="2">
        <v>0.108304689264452</v>
      </c>
    </row>
    <row r="1520" spans="1:7" ht="13.9">
      <c r="A1520" s="2" t="s">
        <v>15126</v>
      </c>
      <c r="B1520" s="2" t="s">
        <v>15695</v>
      </c>
      <c r="C1520" s="2" t="s">
        <v>15128</v>
      </c>
      <c r="D1520" s="2" t="s">
        <v>14975</v>
      </c>
      <c r="E1520" s="2">
        <v>-6.9103125330319995E-2</v>
      </c>
      <c r="F1520" s="2">
        <v>4.3194550209832899E-2</v>
      </c>
      <c r="G1520" s="2">
        <v>0.109640472787189</v>
      </c>
    </row>
    <row r="1521" spans="1:7" ht="13.9">
      <c r="A1521" s="2" t="s">
        <v>15126</v>
      </c>
      <c r="B1521" s="2" t="s">
        <v>16380</v>
      </c>
      <c r="C1521" s="2" t="s">
        <v>15128</v>
      </c>
      <c r="D1521" s="2" t="s">
        <v>14975</v>
      </c>
      <c r="E1521" s="2">
        <v>7.85284004336292E-2</v>
      </c>
      <c r="F1521" s="2">
        <v>5.0245810627083699E-2</v>
      </c>
      <c r="G1521" s="2">
        <v>0.118079755552409</v>
      </c>
    </row>
    <row r="1522" spans="1:7" ht="13.9">
      <c r="A1522" s="2" t="s">
        <v>15126</v>
      </c>
      <c r="B1522" s="2" t="s">
        <v>16381</v>
      </c>
      <c r="C1522" s="2" t="s">
        <v>15128</v>
      </c>
      <c r="D1522" s="2" t="s">
        <v>14975</v>
      </c>
      <c r="E1522" s="2">
        <v>-6.4866139350630805E-2</v>
      </c>
      <c r="F1522" s="2">
        <v>4.1879618774618897E-2</v>
      </c>
      <c r="G1522" s="2">
        <v>0.121412662665815</v>
      </c>
    </row>
    <row r="1523" spans="1:7" ht="13.9">
      <c r="A1523" s="2" t="s">
        <v>15126</v>
      </c>
      <c r="B1523" s="2" t="s">
        <v>15338</v>
      </c>
      <c r="C1523" s="2" t="s">
        <v>15128</v>
      </c>
      <c r="D1523" s="2" t="s">
        <v>14975</v>
      </c>
      <c r="E1523" s="2">
        <v>-6.1820025308849301E-2</v>
      </c>
      <c r="F1523" s="2">
        <v>4.24377971968916E-2</v>
      </c>
      <c r="G1523" s="2">
        <v>0.14519344348084401</v>
      </c>
    </row>
    <row r="1524" spans="1:7" ht="13.9">
      <c r="A1524" s="2" t="s">
        <v>15126</v>
      </c>
      <c r="B1524" s="2" t="s">
        <v>15198</v>
      </c>
      <c r="C1524" s="2" t="s">
        <v>15128</v>
      </c>
      <c r="D1524" s="2" t="s">
        <v>14975</v>
      </c>
      <c r="E1524" s="2">
        <v>-6.0898317337241097E-2</v>
      </c>
      <c r="F1524" s="2">
        <v>4.2170241119225398E-2</v>
      </c>
      <c r="G1524" s="2">
        <v>0.148709033102599</v>
      </c>
    </row>
    <row r="1525" spans="1:7" ht="13.9">
      <c r="A1525" s="2" t="s">
        <v>15126</v>
      </c>
      <c r="B1525" s="2" t="s">
        <v>15179</v>
      </c>
      <c r="C1525" s="2" t="s">
        <v>15128</v>
      </c>
      <c r="D1525" s="2" t="s">
        <v>14975</v>
      </c>
      <c r="E1525" s="2">
        <v>-5.8639927356364398E-2</v>
      </c>
      <c r="F1525" s="2">
        <v>4.0690444260930901E-2</v>
      </c>
      <c r="G1525" s="2">
        <v>0.14954999059656299</v>
      </c>
    </row>
    <row r="1526" spans="1:7" ht="13.9">
      <c r="A1526" s="2" t="s">
        <v>15126</v>
      </c>
      <c r="B1526" s="2" t="s">
        <v>16382</v>
      </c>
      <c r="C1526" s="2" t="s">
        <v>15128</v>
      </c>
      <c r="D1526" s="2" t="s">
        <v>14975</v>
      </c>
      <c r="E1526" s="2">
        <v>-5.9241437259654202E-2</v>
      </c>
      <c r="F1526" s="2">
        <v>4.3203919907218599E-2</v>
      </c>
      <c r="G1526" s="2">
        <v>0.170311014803991</v>
      </c>
    </row>
    <row r="1527" spans="1:7" ht="13.9">
      <c r="A1527" s="2" t="s">
        <v>15126</v>
      </c>
      <c r="B1527" s="2" t="s">
        <v>15512</v>
      </c>
      <c r="C1527" s="2" t="s">
        <v>15128</v>
      </c>
      <c r="D1527" s="2" t="s">
        <v>14975</v>
      </c>
      <c r="E1527" s="2">
        <v>-5.8655103842478497E-2</v>
      </c>
      <c r="F1527" s="2">
        <v>4.4889222499343802E-2</v>
      </c>
      <c r="G1527" s="2">
        <v>0.191327056011624</v>
      </c>
    </row>
    <row r="1528" spans="1:7" ht="13.9">
      <c r="A1528" s="2" t="s">
        <v>15126</v>
      </c>
      <c r="B1528" s="2" t="s">
        <v>15219</v>
      </c>
      <c r="C1528" s="2" t="s">
        <v>15128</v>
      </c>
      <c r="D1528" s="2" t="s">
        <v>14975</v>
      </c>
      <c r="E1528" s="2">
        <v>-5.4665688598235902E-2</v>
      </c>
      <c r="F1528" s="2">
        <v>4.2602718499677998E-2</v>
      </c>
      <c r="G1528" s="2">
        <v>0.19943944418745399</v>
      </c>
    </row>
    <row r="1529" spans="1:7" ht="13.9">
      <c r="A1529" s="2" t="s">
        <v>15126</v>
      </c>
      <c r="B1529" s="2" t="s">
        <v>16383</v>
      </c>
      <c r="C1529" s="2" t="s">
        <v>15128</v>
      </c>
      <c r="D1529" s="2" t="s">
        <v>14975</v>
      </c>
      <c r="E1529" s="2">
        <v>-6.08792280964284E-2</v>
      </c>
      <c r="F1529" s="2">
        <v>4.8798031008171601E-2</v>
      </c>
      <c r="G1529" s="2">
        <v>0.21218655407641501</v>
      </c>
    </row>
    <row r="1530" spans="1:7" ht="13.9">
      <c r="A1530" s="2" t="s">
        <v>15126</v>
      </c>
      <c r="B1530" s="2" t="s">
        <v>16384</v>
      </c>
      <c r="C1530" s="2" t="s">
        <v>15128</v>
      </c>
      <c r="D1530" s="2" t="s">
        <v>14975</v>
      </c>
      <c r="E1530" s="2">
        <v>-5.8806821760464902E-2</v>
      </c>
      <c r="F1530" s="2">
        <v>4.7633712366670598E-2</v>
      </c>
      <c r="G1530" s="2">
        <v>0.21699316360543</v>
      </c>
    </row>
    <row r="1531" spans="1:7" ht="13.9">
      <c r="A1531" s="2" t="s">
        <v>15126</v>
      </c>
      <c r="B1531" s="2" t="s">
        <v>16385</v>
      </c>
      <c r="C1531" s="2" t="s">
        <v>15128</v>
      </c>
      <c r="D1531" s="2" t="s">
        <v>14975</v>
      </c>
      <c r="E1531" s="2">
        <v>-5.1576866272397201E-2</v>
      </c>
      <c r="F1531" s="2">
        <v>4.2653680256866798E-2</v>
      </c>
      <c r="G1531" s="2">
        <v>0.22658569259855599</v>
      </c>
    </row>
    <row r="1532" spans="1:7" ht="13.9">
      <c r="A1532" s="2" t="s">
        <v>15126</v>
      </c>
      <c r="B1532" s="2" t="s">
        <v>15708</v>
      </c>
      <c r="C1532" s="2" t="s">
        <v>15128</v>
      </c>
      <c r="D1532" s="2" t="s">
        <v>14975</v>
      </c>
      <c r="E1532" s="2">
        <v>-4.88025145991813E-2</v>
      </c>
      <c r="F1532" s="2">
        <v>4.1979438485962903E-2</v>
      </c>
      <c r="G1532" s="2">
        <v>0.245018718370838</v>
      </c>
    </row>
    <row r="1533" spans="1:7" ht="13.9">
      <c r="A1533" s="2" t="s">
        <v>15126</v>
      </c>
      <c r="B1533" s="2" t="s">
        <v>15353</v>
      </c>
      <c r="C1533" s="2" t="s">
        <v>15128</v>
      </c>
      <c r="D1533" s="2" t="s">
        <v>14975</v>
      </c>
      <c r="E1533" s="2">
        <v>-4.9728071727250002E-2</v>
      </c>
      <c r="F1533" s="2">
        <v>4.3921807866497402E-2</v>
      </c>
      <c r="G1533" s="2">
        <v>0.25755226585741398</v>
      </c>
    </row>
    <row r="1534" spans="1:7" ht="13.9">
      <c r="A1534" s="2" t="s">
        <v>15126</v>
      </c>
      <c r="B1534" s="2" t="s">
        <v>15396</v>
      </c>
      <c r="C1534" s="2" t="s">
        <v>15128</v>
      </c>
      <c r="D1534" s="2" t="s">
        <v>14975</v>
      </c>
      <c r="E1534" s="2">
        <v>-4.5603253517583299E-2</v>
      </c>
      <c r="F1534" s="2">
        <v>4.1544378923188602E-2</v>
      </c>
      <c r="G1534" s="2">
        <v>0.272335627810392</v>
      </c>
    </row>
    <row r="1535" spans="1:7" ht="13.9">
      <c r="A1535" s="2" t="s">
        <v>15126</v>
      </c>
      <c r="B1535" s="2" t="s">
        <v>15331</v>
      </c>
      <c r="C1535" s="2" t="s">
        <v>15128</v>
      </c>
      <c r="D1535" s="2" t="s">
        <v>14975</v>
      </c>
      <c r="E1535" s="2">
        <v>-4.6007501683047701E-2</v>
      </c>
      <c r="F1535" s="2">
        <v>4.2561203832825002E-2</v>
      </c>
      <c r="G1535" s="2">
        <v>0.27970923393769898</v>
      </c>
    </row>
    <row r="1536" spans="1:7" ht="13.9">
      <c r="A1536" s="2" t="s">
        <v>15126</v>
      </c>
      <c r="B1536" s="2" t="s">
        <v>16386</v>
      </c>
      <c r="C1536" s="2" t="s">
        <v>15128</v>
      </c>
      <c r="D1536" s="2" t="s">
        <v>14975</v>
      </c>
      <c r="E1536" s="2">
        <v>-5.0339580683115101E-2</v>
      </c>
      <c r="F1536" s="2">
        <v>4.6706592148972402E-2</v>
      </c>
      <c r="G1536" s="2">
        <v>0.28113051535243999</v>
      </c>
    </row>
    <row r="1537" spans="1:7" ht="13.9">
      <c r="A1537" s="2" t="s">
        <v>15126</v>
      </c>
      <c r="B1537" s="2" t="s">
        <v>15404</v>
      </c>
      <c r="C1537" s="2" t="s">
        <v>15128</v>
      </c>
      <c r="D1537" s="2" t="s">
        <v>14975</v>
      </c>
      <c r="E1537" s="2">
        <v>-3.9230608121893301E-2</v>
      </c>
      <c r="F1537" s="2">
        <v>4.1132591276999302E-2</v>
      </c>
      <c r="G1537" s="2">
        <v>0.34020529050241799</v>
      </c>
    </row>
    <row r="1538" spans="1:7" ht="13.9">
      <c r="A1538" s="2" t="s">
        <v>15126</v>
      </c>
      <c r="B1538" s="2" t="s">
        <v>16320</v>
      </c>
      <c r="C1538" s="2" t="s">
        <v>15128</v>
      </c>
      <c r="D1538" s="2" t="s">
        <v>14975</v>
      </c>
      <c r="E1538" s="2">
        <v>-3.9784565562894399E-2</v>
      </c>
      <c r="F1538" s="2">
        <v>4.2641574549328203E-2</v>
      </c>
      <c r="G1538" s="2">
        <v>0.35082025279495899</v>
      </c>
    </row>
    <row r="1539" spans="1:7" ht="13.9">
      <c r="A1539" s="2" t="s">
        <v>15126</v>
      </c>
      <c r="B1539" s="2" t="s">
        <v>15720</v>
      </c>
      <c r="C1539" s="2" t="s">
        <v>15128</v>
      </c>
      <c r="D1539" s="2" t="s">
        <v>14975</v>
      </c>
      <c r="E1539" s="2">
        <v>-4.6338246487857698E-2</v>
      </c>
      <c r="F1539" s="2">
        <v>5.0145681807778099E-2</v>
      </c>
      <c r="G1539" s="2">
        <v>0.355448560304231</v>
      </c>
    </row>
    <row r="1540" spans="1:7" ht="13.9">
      <c r="A1540" s="2" t="s">
        <v>15126</v>
      </c>
      <c r="B1540" s="2" t="s">
        <v>16387</v>
      </c>
      <c r="C1540" s="2" t="s">
        <v>15128</v>
      </c>
      <c r="D1540" s="2" t="s">
        <v>14975</v>
      </c>
      <c r="E1540" s="2">
        <v>-3.9487753285453897E-2</v>
      </c>
      <c r="F1540" s="2">
        <v>4.3493354628838202E-2</v>
      </c>
      <c r="G1540" s="2">
        <v>0.36392939791090501</v>
      </c>
    </row>
    <row r="1541" spans="1:7" ht="13.9">
      <c r="A1541" s="2" t="s">
        <v>15126</v>
      </c>
      <c r="B1541" s="2" t="s">
        <v>16388</v>
      </c>
      <c r="C1541" s="2" t="s">
        <v>15128</v>
      </c>
      <c r="D1541" s="2" t="s">
        <v>14975</v>
      </c>
      <c r="E1541" s="2">
        <v>-3.9561109299419903E-2</v>
      </c>
      <c r="F1541" s="2">
        <v>4.4325407097501303E-2</v>
      </c>
      <c r="G1541" s="2">
        <v>0.37211673179904903</v>
      </c>
    </row>
    <row r="1542" spans="1:7" ht="13.9">
      <c r="A1542" s="2" t="s">
        <v>15126</v>
      </c>
      <c r="B1542" s="2" t="s">
        <v>16389</v>
      </c>
      <c r="C1542" s="2" t="s">
        <v>15128</v>
      </c>
      <c r="D1542" s="2" t="s">
        <v>14975</v>
      </c>
      <c r="E1542" s="2">
        <v>-3.7604038885085497E-2</v>
      </c>
      <c r="F1542" s="2">
        <v>4.2958884594773997E-2</v>
      </c>
      <c r="G1542" s="2">
        <v>0.38138375903958799</v>
      </c>
    </row>
    <row r="1543" spans="1:7" ht="13.9">
      <c r="A1543" s="2" t="s">
        <v>15126</v>
      </c>
      <c r="B1543" s="2" t="s">
        <v>15296</v>
      </c>
      <c r="C1543" s="2" t="s">
        <v>15128</v>
      </c>
      <c r="D1543" s="2" t="s">
        <v>14975</v>
      </c>
      <c r="E1543" s="2">
        <v>4.19032765644839E-2</v>
      </c>
      <c r="F1543" s="2">
        <v>5.0077479338694803E-2</v>
      </c>
      <c r="G1543" s="2">
        <v>0.40272249013599598</v>
      </c>
    </row>
    <row r="1544" spans="1:7" ht="13.9">
      <c r="A1544" s="2" t="s">
        <v>15126</v>
      </c>
      <c r="B1544" s="2" t="s">
        <v>16390</v>
      </c>
      <c r="C1544" s="2" t="s">
        <v>15128</v>
      </c>
      <c r="D1544" s="2" t="s">
        <v>14975</v>
      </c>
      <c r="E1544" s="2">
        <v>-3.4930911317502499E-2</v>
      </c>
      <c r="F1544" s="2">
        <v>4.2358616962984999E-2</v>
      </c>
      <c r="G1544" s="2">
        <v>0.40957196376945199</v>
      </c>
    </row>
    <row r="1545" spans="1:7" ht="13.9">
      <c r="A1545" s="2" t="s">
        <v>15126</v>
      </c>
      <c r="B1545" s="2" t="s">
        <v>16391</v>
      </c>
      <c r="C1545" s="2" t="s">
        <v>15128</v>
      </c>
      <c r="D1545" s="2" t="s">
        <v>14975</v>
      </c>
      <c r="E1545" s="2">
        <v>-3.5884740773998697E-2</v>
      </c>
      <c r="F1545" s="2">
        <v>4.4150711735539902E-2</v>
      </c>
      <c r="G1545" s="2">
        <v>0.416345174673589</v>
      </c>
    </row>
    <row r="1546" spans="1:7" ht="13.9">
      <c r="A1546" s="2" t="s">
        <v>15126</v>
      </c>
      <c r="B1546" s="2" t="s">
        <v>16392</v>
      </c>
      <c r="C1546" s="2" t="s">
        <v>15128</v>
      </c>
      <c r="D1546" s="2" t="s">
        <v>14975</v>
      </c>
      <c r="E1546" s="2">
        <v>-3.4331849143917799E-2</v>
      </c>
      <c r="F1546" s="2">
        <v>4.2479466838756003E-2</v>
      </c>
      <c r="G1546" s="2">
        <v>0.41897621591550299</v>
      </c>
    </row>
    <row r="1547" spans="1:7" ht="13.9">
      <c r="A1547" s="2" t="s">
        <v>15126</v>
      </c>
      <c r="B1547" s="2" t="s">
        <v>16360</v>
      </c>
      <c r="C1547" s="2" t="s">
        <v>15128</v>
      </c>
      <c r="D1547" s="2" t="s">
        <v>14975</v>
      </c>
      <c r="E1547" s="2">
        <v>-3.5822132948963102E-2</v>
      </c>
      <c r="F1547" s="2">
        <v>4.4340949592165002E-2</v>
      </c>
      <c r="G1547" s="2">
        <v>0.41916009947266902</v>
      </c>
    </row>
    <row r="1548" spans="1:7" ht="13.9">
      <c r="A1548" s="2" t="s">
        <v>15126</v>
      </c>
      <c r="B1548" s="2" t="s">
        <v>15334</v>
      </c>
      <c r="C1548" s="2" t="s">
        <v>15128</v>
      </c>
      <c r="D1548" s="2" t="s">
        <v>14975</v>
      </c>
      <c r="E1548" s="2">
        <v>-3.41934128117245E-2</v>
      </c>
      <c r="F1548" s="2">
        <v>4.2686919022280501E-2</v>
      </c>
      <c r="G1548" s="2">
        <v>0.42311549811089999</v>
      </c>
    </row>
    <row r="1549" spans="1:7" ht="13.9">
      <c r="A1549" s="2" t="s">
        <v>15126</v>
      </c>
      <c r="B1549" s="2" t="s">
        <v>16393</v>
      </c>
      <c r="C1549" s="2" t="s">
        <v>15128</v>
      </c>
      <c r="D1549" s="2" t="s">
        <v>14975</v>
      </c>
      <c r="E1549" s="2">
        <v>3.6223312645952799E-2</v>
      </c>
      <c r="F1549" s="2">
        <v>4.6587599410819497E-2</v>
      </c>
      <c r="G1549" s="2">
        <v>0.43684542702883</v>
      </c>
    </row>
    <row r="1550" spans="1:7" ht="13.9">
      <c r="A1550" s="2" t="s">
        <v>15126</v>
      </c>
      <c r="B1550" s="2" t="s">
        <v>15432</v>
      </c>
      <c r="C1550" s="2" t="s">
        <v>15128</v>
      </c>
      <c r="D1550" s="2" t="s">
        <v>14975</v>
      </c>
      <c r="E1550" s="2">
        <v>-3.1752873288701702E-2</v>
      </c>
      <c r="F1550" s="2">
        <v>4.16895008146662E-2</v>
      </c>
      <c r="G1550" s="2">
        <v>0.446267993817554</v>
      </c>
    </row>
    <row r="1551" spans="1:7" ht="13.9">
      <c r="A1551" s="2" t="s">
        <v>15126</v>
      </c>
      <c r="B1551" s="2" t="s">
        <v>15159</v>
      </c>
      <c r="C1551" s="2" t="s">
        <v>15128</v>
      </c>
      <c r="D1551" s="2" t="s">
        <v>14975</v>
      </c>
      <c r="E1551" s="2">
        <v>3.06068109357014E-2</v>
      </c>
      <c r="F1551" s="2">
        <v>4.1629685268594799E-2</v>
      </c>
      <c r="G1551" s="2">
        <v>0.46220795252690999</v>
      </c>
    </row>
    <row r="1552" spans="1:7" ht="13.9">
      <c r="A1552" s="2" t="s">
        <v>15126</v>
      </c>
      <c r="B1552" s="2" t="s">
        <v>15332</v>
      </c>
      <c r="C1552" s="2" t="s">
        <v>15128</v>
      </c>
      <c r="D1552" s="2" t="s">
        <v>14975</v>
      </c>
      <c r="E1552" s="2">
        <v>-3.0516850165600101E-2</v>
      </c>
      <c r="F1552" s="2">
        <v>4.1581076963219298E-2</v>
      </c>
      <c r="G1552" s="2">
        <v>0.46300239042432401</v>
      </c>
    </row>
    <row r="1553" spans="1:7" ht="13.9">
      <c r="A1553" s="2" t="s">
        <v>15126</v>
      </c>
      <c r="B1553" s="2" t="s">
        <v>16394</v>
      </c>
      <c r="C1553" s="2" t="s">
        <v>15128</v>
      </c>
      <c r="D1553" s="2" t="s">
        <v>14975</v>
      </c>
      <c r="E1553" s="2">
        <v>3.0023640915217899E-2</v>
      </c>
      <c r="F1553" s="2">
        <v>4.09657167548131E-2</v>
      </c>
      <c r="G1553" s="2">
        <v>0.46362140185441503</v>
      </c>
    </row>
    <row r="1554" spans="1:7" ht="13.9">
      <c r="A1554" s="2" t="s">
        <v>15126</v>
      </c>
      <c r="B1554" s="2" t="s">
        <v>16395</v>
      </c>
      <c r="C1554" s="2" t="s">
        <v>15128</v>
      </c>
      <c r="D1554" s="2" t="s">
        <v>14975</v>
      </c>
      <c r="E1554" s="2">
        <v>3.03541047810445E-2</v>
      </c>
      <c r="F1554" s="2">
        <v>4.2626966322586002E-2</v>
      </c>
      <c r="G1554" s="2">
        <v>0.47641095886912499</v>
      </c>
    </row>
    <row r="1555" spans="1:7" ht="13.9">
      <c r="A1555" s="2" t="s">
        <v>15126</v>
      </c>
      <c r="B1555" s="2" t="s">
        <v>16396</v>
      </c>
      <c r="C1555" s="2" t="s">
        <v>15128</v>
      </c>
      <c r="D1555" s="2" t="s">
        <v>14975</v>
      </c>
      <c r="E1555" s="2">
        <v>-2.9868272569207498E-2</v>
      </c>
      <c r="F1555" s="2">
        <v>4.41220710569174E-2</v>
      </c>
      <c r="G1555" s="2">
        <v>0.49844002895029599</v>
      </c>
    </row>
    <row r="1556" spans="1:7" ht="13.9">
      <c r="A1556" s="2" t="s">
        <v>15126</v>
      </c>
      <c r="B1556" s="2" t="s">
        <v>16397</v>
      </c>
      <c r="C1556" s="2" t="s">
        <v>15128</v>
      </c>
      <c r="D1556" s="2" t="s">
        <v>14975</v>
      </c>
      <c r="E1556" s="2">
        <v>-3.02509621369688E-2</v>
      </c>
      <c r="F1556" s="2">
        <v>4.5233126818892799E-2</v>
      </c>
      <c r="G1556" s="2">
        <v>0.503636509457842</v>
      </c>
    </row>
    <row r="1557" spans="1:7" ht="13.9">
      <c r="A1557" s="2" t="s">
        <v>15126</v>
      </c>
      <c r="B1557" s="2" t="s">
        <v>16398</v>
      </c>
      <c r="C1557" s="2" t="s">
        <v>15128</v>
      </c>
      <c r="D1557" s="2" t="s">
        <v>14975</v>
      </c>
      <c r="E1557" s="2">
        <v>2.72195308308491E-2</v>
      </c>
      <c r="F1557" s="2">
        <v>4.1587432641423498E-2</v>
      </c>
      <c r="G1557" s="2">
        <v>0.51278111399797099</v>
      </c>
    </row>
    <row r="1558" spans="1:7" ht="13.9">
      <c r="A1558" s="2" t="s">
        <v>15126</v>
      </c>
      <c r="B1558" s="2" t="s">
        <v>16399</v>
      </c>
      <c r="C1558" s="2" t="s">
        <v>15128</v>
      </c>
      <c r="D1558" s="2" t="s">
        <v>14975</v>
      </c>
      <c r="E1558" s="2">
        <v>-2.5177230550615201E-2</v>
      </c>
      <c r="F1558" s="2">
        <v>4.0790946457814697E-2</v>
      </c>
      <c r="G1558" s="2">
        <v>0.53708570367483999</v>
      </c>
    </row>
    <row r="1559" spans="1:7" ht="13.9">
      <c r="A1559" s="2" t="s">
        <v>15126</v>
      </c>
      <c r="B1559" s="2" t="s">
        <v>16351</v>
      </c>
      <c r="C1559" s="2" t="s">
        <v>15128</v>
      </c>
      <c r="D1559" s="2" t="s">
        <v>14975</v>
      </c>
      <c r="E1559" s="2">
        <v>-2.55908276100839E-2</v>
      </c>
      <c r="F1559" s="2">
        <v>4.7092245408166998E-2</v>
      </c>
      <c r="G1559" s="2">
        <v>0.58684124882835598</v>
      </c>
    </row>
    <row r="1560" spans="1:7" ht="13.9">
      <c r="A1560" s="2" t="s">
        <v>15126</v>
      </c>
      <c r="B1560" s="2" t="s">
        <v>15486</v>
      </c>
      <c r="C1560" s="2" t="s">
        <v>15128</v>
      </c>
      <c r="D1560" s="2" t="s">
        <v>14975</v>
      </c>
      <c r="E1560" s="2">
        <v>-2.6974656660325801E-2</v>
      </c>
      <c r="F1560" s="2">
        <v>4.9773050242839602E-2</v>
      </c>
      <c r="G1560" s="2">
        <v>0.58785084590624603</v>
      </c>
    </row>
    <row r="1561" spans="1:7" ht="13.9">
      <c r="A1561" s="2" t="s">
        <v>15126</v>
      </c>
      <c r="B1561" s="2" t="s">
        <v>16400</v>
      </c>
      <c r="C1561" s="2" t="s">
        <v>15128</v>
      </c>
      <c r="D1561" s="2" t="s">
        <v>14975</v>
      </c>
      <c r="E1561" s="2">
        <v>2.2688281863802E-2</v>
      </c>
      <c r="F1561" s="2">
        <v>4.2199391211453399E-2</v>
      </c>
      <c r="G1561" s="2">
        <v>0.59082231758495596</v>
      </c>
    </row>
    <row r="1562" spans="1:7" ht="13.9">
      <c r="A1562" s="2" t="s">
        <v>15126</v>
      </c>
      <c r="B1562" s="2" t="s">
        <v>15514</v>
      </c>
      <c r="C1562" s="2" t="s">
        <v>15128</v>
      </c>
      <c r="D1562" s="2" t="s">
        <v>14975</v>
      </c>
      <c r="E1562" s="2">
        <v>2.1712340194946101E-2</v>
      </c>
      <c r="F1562" s="2">
        <v>4.2277813518016301E-2</v>
      </c>
      <c r="G1562" s="2">
        <v>0.60755723197352096</v>
      </c>
    </row>
    <row r="1563" spans="1:7" ht="13.9">
      <c r="A1563" s="2" t="s">
        <v>15126</v>
      </c>
      <c r="B1563" s="2" t="s">
        <v>16401</v>
      </c>
      <c r="C1563" s="2" t="s">
        <v>15128</v>
      </c>
      <c r="D1563" s="2" t="s">
        <v>14975</v>
      </c>
      <c r="E1563" s="2">
        <v>-1.9059964510573801E-2</v>
      </c>
      <c r="F1563" s="2">
        <v>4.3079392163880001E-2</v>
      </c>
      <c r="G1563" s="2">
        <v>0.65817221223060096</v>
      </c>
    </row>
    <row r="1564" spans="1:7" ht="13.9">
      <c r="A1564" s="2" t="s">
        <v>15126</v>
      </c>
      <c r="B1564" s="2" t="s">
        <v>15278</v>
      </c>
      <c r="C1564" s="2" t="s">
        <v>15128</v>
      </c>
      <c r="D1564" s="2" t="s">
        <v>14975</v>
      </c>
      <c r="E1564" s="2">
        <v>-1.67623810900011E-2</v>
      </c>
      <c r="F1564" s="2">
        <v>4.1193523184729797E-2</v>
      </c>
      <c r="G1564" s="2">
        <v>0.684068303899657</v>
      </c>
    </row>
    <row r="1565" spans="1:7" ht="13.9">
      <c r="A1565" s="2" t="s">
        <v>15126</v>
      </c>
      <c r="B1565" s="2" t="s">
        <v>16402</v>
      </c>
      <c r="C1565" s="2" t="s">
        <v>15128</v>
      </c>
      <c r="D1565" s="2" t="s">
        <v>14975</v>
      </c>
      <c r="E1565" s="2">
        <v>1.69583062398126E-2</v>
      </c>
      <c r="F1565" s="2">
        <v>4.22071353074095E-2</v>
      </c>
      <c r="G1565" s="2">
        <v>0.6878403026198</v>
      </c>
    </row>
    <row r="1566" spans="1:7" ht="13.9">
      <c r="A1566" s="2" t="s">
        <v>15126</v>
      </c>
      <c r="B1566" s="2" t="s">
        <v>16403</v>
      </c>
      <c r="C1566" s="2" t="s">
        <v>15128</v>
      </c>
      <c r="D1566" s="2" t="s">
        <v>14975</v>
      </c>
      <c r="E1566" s="2">
        <v>-1.6772943562855101E-2</v>
      </c>
      <c r="F1566" s="2">
        <v>4.2631510573227602E-2</v>
      </c>
      <c r="G1566" s="2">
        <v>0.69399449565472604</v>
      </c>
    </row>
    <row r="1567" spans="1:7" ht="13.9">
      <c r="A1567" s="2" t="s">
        <v>15126</v>
      </c>
      <c r="B1567" s="2" t="s">
        <v>16343</v>
      </c>
      <c r="C1567" s="2" t="s">
        <v>15128</v>
      </c>
      <c r="D1567" s="2" t="s">
        <v>14975</v>
      </c>
      <c r="E1567" s="2">
        <v>-1.6676641991948501E-2</v>
      </c>
      <c r="F1567" s="2">
        <v>4.2430051633980399E-2</v>
      </c>
      <c r="G1567" s="2">
        <v>0.694291078314903</v>
      </c>
    </row>
    <row r="1568" spans="1:7" ht="13.9">
      <c r="A1568" s="2" t="s">
        <v>15126</v>
      </c>
      <c r="B1568" s="2" t="s">
        <v>15317</v>
      </c>
      <c r="C1568" s="2" t="s">
        <v>15128</v>
      </c>
      <c r="D1568" s="2" t="s">
        <v>14975</v>
      </c>
      <c r="E1568" s="2">
        <v>-1.78439977406313E-2</v>
      </c>
      <c r="F1568" s="2">
        <v>4.6090360685861899E-2</v>
      </c>
      <c r="G1568" s="2">
        <v>0.69864332286956399</v>
      </c>
    </row>
    <row r="1569" spans="1:7" ht="13.9">
      <c r="A1569" s="2" t="s">
        <v>15126</v>
      </c>
      <c r="B1569" s="2" t="s">
        <v>16404</v>
      </c>
      <c r="C1569" s="2" t="s">
        <v>15128</v>
      </c>
      <c r="D1569" s="2" t="s">
        <v>14975</v>
      </c>
      <c r="E1569" s="2">
        <v>-1.7122358894164798E-2</v>
      </c>
      <c r="F1569" s="2">
        <v>4.5188983781084303E-2</v>
      </c>
      <c r="G1569" s="2">
        <v>0.70475796749966402</v>
      </c>
    </row>
    <row r="1570" spans="1:7" ht="13.9">
      <c r="A1570" s="2" t="s">
        <v>15126</v>
      </c>
      <c r="B1570" s="2" t="s">
        <v>15743</v>
      </c>
      <c r="C1570" s="2" t="s">
        <v>15128</v>
      </c>
      <c r="D1570" s="2" t="s">
        <v>14975</v>
      </c>
      <c r="E1570" s="2">
        <v>-1.3812858869653499E-2</v>
      </c>
      <c r="F1570" s="2">
        <v>3.6690899905373803E-2</v>
      </c>
      <c r="G1570" s="2">
        <v>0.70657084113871504</v>
      </c>
    </row>
    <row r="1571" spans="1:7" ht="13.9">
      <c r="A1571" s="2" t="s">
        <v>15126</v>
      </c>
      <c r="B1571" s="2" t="s">
        <v>16405</v>
      </c>
      <c r="C1571" s="2" t="s">
        <v>15128</v>
      </c>
      <c r="D1571" s="2" t="s">
        <v>14975</v>
      </c>
      <c r="E1571" s="2">
        <v>-1.6916357967460001E-2</v>
      </c>
      <c r="F1571" s="2">
        <v>4.5225409486863002E-2</v>
      </c>
      <c r="G1571" s="2">
        <v>0.70837051329173495</v>
      </c>
    </row>
    <row r="1572" spans="1:7" ht="13.9">
      <c r="A1572" s="2" t="s">
        <v>15126</v>
      </c>
      <c r="B1572" s="2" t="s">
        <v>15747</v>
      </c>
      <c r="C1572" s="2" t="s">
        <v>15128</v>
      </c>
      <c r="D1572" s="2" t="s">
        <v>14975</v>
      </c>
      <c r="E1572" s="2">
        <v>1.58321563888906E-2</v>
      </c>
      <c r="F1572" s="2">
        <v>4.3872418121481502E-2</v>
      </c>
      <c r="G1572" s="2">
        <v>0.71819804775052298</v>
      </c>
    </row>
    <row r="1573" spans="1:7" ht="13.9">
      <c r="A1573" s="2" t="s">
        <v>15126</v>
      </c>
      <c r="B1573" s="2" t="s">
        <v>16406</v>
      </c>
      <c r="C1573" s="2" t="s">
        <v>15128</v>
      </c>
      <c r="D1573" s="2" t="s">
        <v>14975</v>
      </c>
      <c r="E1573" s="2">
        <v>-1.5737925840312299E-2</v>
      </c>
      <c r="F1573" s="2">
        <v>4.3670992189707498E-2</v>
      </c>
      <c r="G1573" s="2">
        <v>0.71856685600554404</v>
      </c>
    </row>
    <row r="1574" spans="1:7" ht="13.9">
      <c r="A1574" s="2" t="s">
        <v>15126</v>
      </c>
      <c r="B1574" s="2" t="s">
        <v>15206</v>
      </c>
      <c r="C1574" s="2" t="s">
        <v>15128</v>
      </c>
      <c r="D1574" s="2" t="s">
        <v>14975</v>
      </c>
      <c r="E1574" s="2">
        <v>-1.55371232415135E-2</v>
      </c>
      <c r="F1574" s="2">
        <v>4.4747260201077402E-2</v>
      </c>
      <c r="G1574" s="2">
        <v>0.72842638985543495</v>
      </c>
    </row>
    <row r="1575" spans="1:7" ht="13.9">
      <c r="A1575" s="2" t="s">
        <v>15126</v>
      </c>
      <c r="B1575" s="2" t="s">
        <v>16407</v>
      </c>
      <c r="C1575" s="2" t="s">
        <v>15128</v>
      </c>
      <c r="D1575" s="2" t="s">
        <v>14975</v>
      </c>
      <c r="E1575" s="2">
        <v>1.47319978328293E-2</v>
      </c>
      <c r="F1575" s="2">
        <v>4.25903736199372E-2</v>
      </c>
      <c r="G1575" s="2">
        <v>0.72941808749836801</v>
      </c>
    </row>
    <row r="1576" spans="1:7" ht="13.9">
      <c r="A1576" s="2" t="s">
        <v>15126</v>
      </c>
      <c r="B1576" s="2" t="s">
        <v>16408</v>
      </c>
      <c r="C1576" s="2" t="s">
        <v>15128</v>
      </c>
      <c r="D1576" s="2" t="s">
        <v>14975</v>
      </c>
      <c r="E1576" s="2">
        <v>-1.4379346319127099E-2</v>
      </c>
      <c r="F1576" s="2">
        <v>4.2227872454209399E-2</v>
      </c>
      <c r="G1576" s="2">
        <v>0.73346654741536699</v>
      </c>
    </row>
    <row r="1577" spans="1:7" ht="13.9">
      <c r="A1577" s="2" t="s">
        <v>15126</v>
      </c>
      <c r="B1577" s="2" t="s">
        <v>16305</v>
      </c>
      <c r="C1577" s="2" t="s">
        <v>15128</v>
      </c>
      <c r="D1577" s="2" t="s">
        <v>14975</v>
      </c>
      <c r="E1577" s="2">
        <v>-1.5153230669093701E-2</v>
      </c>
      <c r="F1577" s="2">
        <v>4.5582466786832497E-2</v>
      </c>
      <c r="G1577" s="2">
        <v>0.73956042736390504</v>
      </c>
    </row>
    <row r="1578" spans="1:7" ht="13.9">
      <c r="A1578" s="2" t="s">
        <v>15126</v>
      </c>
      <c r="B1578" s="2" t="s">
        <v>16409</v>
      </c>
      <c r="C1578" s="2" t="s">
        <v>15128</v>
      </c>
      <c r="D1578" s="2" t="s">
        <v>14975</v>
      </c>
      <c r="E1578" s="2">
        <v>-1.31973424032005E-2</v>
      </c>
      <c r="F1578" s="2">
        <v>4.0796312578042802E-2</v>
      </c>
      <c r="G1578" s="2">
        <v>0.74632152084179704</v>
      </c>
    </row>
    <row r="1579" spans="1:7" ht="13.9">
      <c r="A1579" s="2" t="s">
        <v>15126</v>
      </c>
      <c r="B1579" s="2" t="s">
        <v>16310</v>
      </c>
      <c r="C1579" s="2" t="s">
        <v>15128</v>
      </c>
      <c r="D1579" s="2" t="s">
        <v>14975</v>
      </c>
      <c r="E1579" s="2">
        <v>1.3078454821813299E-2</v>
      </c>
      <c r="F1579" s="2">
        <v>4.1325707815999702E-2</v>
      </c>
      <c r="G1579" s="2">
        <v>0.75164380785080398</v>
      </c>
    </row>
    <row r="1580" spans="1:7" ht="13.9">
      <c r="A1580" s="2" t="s">
        <v>15126</v>
      </c>
      <c r="B1580" s="2" t="s">
        <v>15758</v>
      </c>
      <c r="C1580" s="2" t="s">
        <v>15128</v>
      </c>
      <c r="D1580" s="2" t="s">
        <v>14975</v>
      </c>
      <c r="E1580" s="2">
        <v>1.1211901371769599E-2</v>
      </c>
      <c r="F1580" s="2">
        <v>4.3485139171510298E-2</v>
      </c>
      <c r="G1580" s="2">
        <v>0.79653583965072206</v>
      </c>
    </row>
    <row r="1581" spans="1:7" ht="13.9">
      <c r="A1581" s="2" t="s">
        <v>15126</v>
      </c>
      <c r="B1581" s="2" t="s">
        <v>16410</v>
      </c>
      <c r="C1581" s="2" t="s">
        <v>15128</v>
      </c>
      <c r="D1581" s="2" t="s">
        <v>14975</v>
      </c>
      <c r="E1581" s="2">
        <v>1.0639648572633199E-2</v>
      </c>
      <c r="F1581" s="2">
        <v>4.3404051466586102E-2</v>
      </c>
      <c r="G1581" s="2">
        <v>0.80635553507320301</v>
      </c>
    </row>
    <row r="1582" spans="1:7" ht="13.9">
      <c r="A1582" s="2" t="s">
        <v>15126</v>
      </c>
      <c r="B1582" s="2" t="s">
        <v>15234</v>
      </c>
      <c r="C1582" s="2" t="s">
        <v>15128</v>
      </c>
      <c r="D1582" s="2" t="s">
        <v>14975</v>
      </c>
      <c r="E1582" s="2">
        <v>9.5293654836092392E-3</v>
      </c>
      <c r="F1582" s="2">
        <v>4.21524118272587E-2</v>
      </c>
      <c r="G1582" s="2">
        <v>0.82114753542025798</v>
      </c>
    </row>
    <row r="1583" spans="1:7" ht="13.9">
      <c r="A1583" s="2" t="s">
        <v>15126</v>
      </c>
      <c r="B1583" s="2" t="s">
        <v>16411</v>
      </c>
      <c r="C1583" s="2" t="s">
        <v>15128</v>
      </c>
      <c r="D1583" s="2" t="s">
        <v>14975</v>
      </c>
      <c r="E1583" s="2">
        <v>8.6641362629323905E-3</v>
      </c>
      <c r="F1583" s="2">
        <v>4.8525577241252199E-2</v>
      </c>
      <c r="G1583" s="2">
        <v>0.85829276579064195</v>
      </c>
    </row>
    <row r="1584" spans="1:7" ht="13.9">
      <c r="A1584" s="2" t="s">
        <v>15126</v>
      </c>
      <c r="B1584" s="2" t="s">
        <v>16412</v>
      </c>
      <c r="C1584" s="2" t="s">
        <v>15128</v>
      </c>
      <c r="D1584" s="2" t="s">
        <v>14975</v>
      </c>
      <c r="E1584" s="2">
        <v>7.6957164406758396E-3</v>
      </c>
      <c r="F1584" s="2">
        <v>4.4745977189894197E-2</v>
      </c>
      <c r="G1584" s="2">
        <v>0.86344792382033098</v>
      </c>
    </row>
    <row r="1585" spans="1:7" ht="13.9">
      <c r="A1585" s="2" t="s">
        <v>15126</v>
      </c>
      <c r="B1585" s="2" t="s">
        <v>15187</v>
      </c>
      <c r="C1585" s="2" t="s">
        <v>15128</v>
      </c>
      <c r="D1585" s="2" t="s">
        <v>14975</v>
      </c>
      <c r="E1585" s="2">
        <v>-6.8680491499622798E-3</v>
      </c>
      <c r="F1585" s="2">
        <v>4.5272428191074403E-2</v>
      </c>
      <c r="G1585" s="2">
        <v>0.879419692991253</v>
      </c>
    </row>
    <row r="1586" spans="1:7" ht="13.9">
      <c r="A1586" s="2" t="s">
        <v>15126</v>
      </c>
      <c r="B1586" s="2" t="s">
        <v>15468</v>
      </c>
      <c r="C1586" s="2" t="s">
        <v>15128</v>
      </c>
      <c r="D1586" s="2" t="s">
        <v>14975</v>
      </c>
      <c r="E1586" s="2">
        <v>-6.6556791591000598E-3</v>
      </c>
      <c r="F1586" s="2">
        <v>4.4383640289738499E-2</v>
      </c>
      <c r="G1586" s="2">
        <v>0.88079780089330895</v>
      </c>
    </row>
    <row r="1587" spans="1:7" ht="13.9">
      <c r="A1587" s="2" t="s">
        <v>15126</v>
      </c>
      <c r="B1587" s="2" t="s">
        <v>15539</v>
      </c>
      <c r="C1587" s="2" t="s">
        <v>15128</v>
      </c>
      <c r="D1587" s="2" t="s">
        <v>14975</v>
      </c>
      <c r="E1587" s="2">
        <v>5.7567100430753002E-3</v>
      </c>
      <c r="F1587" s="2">
        <v>4.2731682414102801E-2</v>
      </c>
      <c r="G1587" s="2">
        <v>0.89283515088860799</v>
      </c>
    </row>
    <row r="1588" spans="1:7" ht="13.9">
      <c r="A1588" s="2" t="s">
        <v>15126</v>
      </c>
      <c r="B1588" s="2" t="s">
        <v>16413</v>
      </c>
      <c r="C1588" s="2" t="s">
        <v>15128</v>
      </c>
      <c r="D1588" s="2" t="s">
        <v>14975</v>
      </c>
      <c r="E1588" s="2">
        <v>6.1315268126537004E-3</v>
      </c>
      <c r="F1588" s="2">
        <v>4.5771358708886503E-2</v>
      </c>
      <c r="G1588" s="2">
        <v>0.89343428066371</v>
      </c>
    </row>
    <row r="1589" spans="1:7" ht="13.9">
      <c r="A1589" s="2" t="s">
        <v>15126</v>
      </c>
      <c r="B1589" s="2" t="s">
        <v>16414</v>
      </c>
      <c r="C1589" s="2" t="s">
        <v>15128</v>
      </c>
      <c r="D1589" s="2" t="s">
        <v>14975</v>
      </c>
      <c r="E1589" s="2">
        <v>-5.8286206056833104E-3</v>
      </c>
      <c r="F1589" s="2">
        <v>4.5456242863595897E-2</v>
      </c>
      <c r="G1589" s="2">
        <v>0.89797102304768295</v>
      </c>
    </row>
    <row r="1590" spans="1:7" ht="13.9">
      <c r="A1590" s="2" t="s">
        <v>15126</v>
      </c>
      <c r="B1590" s="2" t="s">
        <v>16415</v>
      </c>
      <c r="C1590" s="2" t="s">
        <v>15128</v>
      </c>
      <c r="D1590" s="2" t="s">
        <v>14975</v>
      </c>
      <c r="E1590" s="2">
        <v>5.6113576129203403E-3</v>
      </c>
      <c r="F1590" s="2">
        <v>4.3794642408771997E-2</v>
      </c>
      <c r="G1590" s="2">
        <v>0.89804699717536796</v>
      </c>
    </row>
    <row r="1591" spans="1:7" ht="13.9">
      <c r="A1591" s="2" t="s">
        <v>15126</v>
      </c>
      <c r="B1591" s="2" t="s">
        <v>16343</v>
      </c>
      <c r="C1591" s="2" t="s">
        <v>15128</v>
      </c>
      <c r="D1591" s="2" t="s">
        <v>14975</v>
      </c>
      <c r="E1591" s="2">
        <v>-5.2691207059546103E-3</v>
      </c>
      <c r="F1591" s="2">
        <v>4.3259959830688297E-2</v>
      </c>
      <c r="G1591" s="2">
        <v>0.90305635945683205</v>
      </c>
    </row>
    <row r="1592" spans="1:7" ht="13.9">
      <c r="A1592" s="2" t="s">
        <v>15126</v>
      </c>
      <c r="B1592" s="2" t="s">
        <v>15325</v>
      </c>
      <c r="C1592" s="2" t="s">
        <v>15128</v>
      </c>
      <c r="D1592" s="2" t="s">
        <v>14975</v>
      </c>
      <c r="E1592" s="2">
        <v>-4.5892423762117001E-3</v>
      </c>
      <c r="F1592" s="2">
        <v>4.1282121465946502E-2</v>
      </c>
      <c r="G1592" s="2">
        <v>0.91148328994138095</v>
      </c>
    </row>
    <row r="1593" spans="1:7" ht="13.9">
      <c r="A1593" s="2" t="s">
        <v>15126</v>
      </c>
      <c r="B1593" s="2" t="s">
        <v>15767</v>
      </c>
      <c r="C1593" s="2" t="s">
        <v>15128</v>
      </c>
      <c r="D1593" s="2" t="s">
        <v>14975</v>
      </c>
      <c r="E1593" s="2">
        <v>-4.21145076356418E-3</v>
      </c>
      <c r="F1593" s="2">
        <v>4.3447698672033602E-2</v>
      </c>
      <c r="G1593" s="2">
        <v>0.92278079028286097</v>
      </c>
    </row>
    <row r="1594" spans="1:7" ht="13.9">
      <c r="A1594" s="2" t="s">
        <v>15126</v>
      </c>
      <c r="B1594" s="2" t="s">
        <v>16416</v>
      </c>
      <c r="C1594" s="2" t="s">
        <v>15128</v>
      </c>
      <c r="D1594" s="2" t="s">
        <v>14975</v>
      </c>
      <c r="E1594" s="2">
        <v>4.4368647232502102E-3</v>
      </c>
      <c r="F1594" s="2">
        <v>4.7225855765602301E-2</v>
      </c>
      <c r="G1594" s="2">
        <v>0.92514894964194605</v>
      </c>
    </row>
    <row r="1595" spans="1:7" ht="13.9">
      <c r="A1595" s="2" t="s">
        <v>15126</v>
      </c>
      <c r="B1595" s="2" t="s">
        <v>16417</v>
      </c>
      <c r="C1595" s="2" t="s">
        <v>15128</v>
      </c>
      <c r="D1595" s="2" t="s">
        <v>14975</v>
      </c>
      <c r="E1595" s="2">
        <v>3.6335948040234901E-3</v>
      </c>
      <c r="F1595" s="2">
        <v>4.4060033170809497E-2</v>
      </c>
      <c r="G1595" s="2">
        <v>0.934273625668255</v>
      </c>
    </row>
    <row r="1596" spans="1:7" ht="13.9">
      <c r="A1596" s="2" t="s">
        <v>15126</v>
      </c>
      <c r="B1596" s="2" t="s">
        <v>15380</v>
      </c>
      <c r="C1596" s="2" t="s">
        <v>15128</v>
      </c>
      <c r="D1596" s="2" t="s">
        <v>14975</v>
      </c>
      <c r="E1596" s="2">
        <v>-1.5350183802342601E-3</v>
      </c>
      <c r="F1596" s="2">
        <v>4.5307132028857701E-2</v>
      </c>
      <c r="G1596" s="2">
        <v>0.97297261736443696</v>
      </c>
    </row>
    <row r="1597" spans="1:7" ht="13.9">
      <c r="A1597" s="2" t="s">
        <v>15126</v>
      </c>
      <c r="B1597" s="2" t="s">
        <v>16418</v>
      </c>
      <c r="C1597" s="2" t="s">
        <v>15128</v>
      </c>
      <c r="D1597" s="2" t="s">
        <v>14975</v>
      </c>
      <c r="E1597" s="2">
        <v>1.34161197292928E-4</v>
      </c>
      <c r="F1597" s="2">
        <v>4.3418843859426001E-2</v>
      </c>
      <c r="G1597" s="2">
        <v>0.99753459631520702</v>
      </c>
    </row>
    <row r="1598" spans="1:7" ht="13.9">
      <c r="A1598" s="2" t="s">
        <v>15126</v>
      </c>
      <c r="B1598" s="2" t="s">
        <v>16419</v>
      </c>
      <c r="C1598" s="2" t="s">
        <v>15128</v>
      </c>
      <c r="D1598" s="2" t="s">
        <v>15006</v>
      </c>
      <c r="E1598" s="2">
        <v>-0.14211045382726001</v>
      </c>
      <c r="F1598" s="2">
        <v>4.3547687852483301E-2</v>
      </c>
      <c r="G1598" s="2">
        <v>1.1011142240102E-3</v>
      </c>
    </row>
    <row r="1599" spans="1:7" ht="13.9">
      <c r="A1599" s="2" t="s">
        <v>15126</v>
      </c>
      <c r="B1599" s="2" t="s">
        <v>16315</v>
      </c>
      <c r="C1599" s="2" t="s">
        <v>15128</v>
      </c>
      <c r="D1599" s="2" t="s">
        <v>15006</v>
      </c>
      <c r="E1599" s="2">
        <v>-0.13066428954439599</v>
      </c>
      <c r="F1599" s="2">
        <v>5.0396114323573597E-2</v>
      </c>
      <c r="G1599" s="2">
        <v>9.5213249137656893E-3</v>
      </c>
    </row>
    <row r="1600" spans="1:7" ht="13.9">
      <c r="A1600" s="2" t="s">
        <v>15126</v>
      </c>
      <c r="B1600" s="2" t="s">
        <v>15393</v>
      </c>
      <c r="C1600" s="2" t="s">
        <v>15128</v>
      </c>
      <c r="D1600" s="2" t="s">
        <v>15006</v>
      </c>
      <c r="E1600" s="2">
        <v>0.128170718110514</v>
      </c>
      <c r="F1600" s="2">
        <v>5.240319886658E-2</v>
      </c>
      <c r="G1600" s="2">
        <v>1.4450840045631699E-2</v>
      </c>
    </row>
    <row r="1601" spans="1:7" ht="13.9">
      <c r="A1601" s="2" t="s">
        <v>15126</v>
      </c>
      <c r="B1601" s="2" t="s">
        <v>16420</v>
      </c>
      <c r="C1601" s="2" t="s">
        <v>15128</v>
      </c>
      <c r="D1601" s="2" t="s">
        <v>15006</v>
      </c>
      <c r="E1601" s="2">
        <v>-9.8324762179840999E-2</v>
      </c>
      <c r="F1601" s="2">
        <v>4.1647467706269301E-2</v>
      </c>
      <c r="G1601" s="2">
        <v>1.8231524409558601E-2</v>
      </c>
    </row>
    <row r="1602" spans="1:7" ht="13.9">
      <c r="A1602" s="2" t="s">
        <v>15126</v>
      </c>
      <c r="B1602" s="2" t="s">
        <v>15315</v>
      </c>
      <c r="C1602" s="2" t="s">
        <v>15128</v>
      </c>
      <c r="D1602" s="2" t="s">
        <v>15006</v>
      </c>
      <c r="E1602" s="2">
        <v>-0.101791776221094</v>
      </c>
      <c r="F1602" s="2">
        <v>4.5462409903358203E-2</v>
      </c>
      <c r="G1602" s="2">
        <v>2.5153854653399602E-2</v>
      </c>
    </row>
    <row r="1603" spans="1:7" ht="13.9">
      <c r="A1603" s="2" t="s">
        <v>15126</v>
      </c>
      <c r="B1603" s="2" t="s">
        <v>16421</v>
      </c>
      <c r="C1603" s="2" t="s">
        <v>15128</v>
      </c>
      <c r="D1603" s="2" t="s">
        <v>15006</v>
      </c>
      <c r="E1603" s="2">
        <v>-8.9938771861132E-2</v>
      </c>
      <c r="F1603" s="2">
        <v>4.3227400219730303E-2</v>
      </c>
      <c r="G1603" s="2">
        <v>3.74708667010148E-2</v>
      </c>
    </row>
    <row r="1604" spans="1:7" ht="13.9">
      <c r="A1604" s="2" t="s">
        <v>15126</v>
      </c>
      <c r="B1604" s="2" t="s">
        <v>16422</v>
      </c>
      <c r="C1604" s="2" t="s">
        <v>15128</v>
      </c>
      <c r="D1604" s="2" t="s">
        <v>15006</v>
      </c>
      <c r="E1604" s="2">
        <v>-8.4824033871205004E-2</v>
      </c>
      <c r="F1604" s="2">
        <v>4.1610075776845203E-2</v>
      </c>
      <c r="G1604" s="2">
        <v>4.1495406533437598E-2</v>
      </c>
    </row>
    <row r="1605" spans="1:7" ht="13.9">
      <c r="A1605" s="2" t="s">
        <v>15126</v>
      </c>
      <c r="B1605" s="2" t="s">
        <v>15517</v>
      </c>
      <c r="C1605" s="2" t="s">
        <v>15128</v>
      </c>
      <c r="D1605" s="2" t="s">
        <v>15006</v>
      </c>
      <c r="E1605" s="2">
        <v>-8.2388399378947402E-2</v>
      </c>
      <c r="F1605" s="2">
        <v>4.3590647904225899E-2</v>
      </c>
      <c r="G1605" s="2">
        <v>5.87515944690657E-2</v>
      </c>
    </row>
    <row r="1606" spans="1:7" ht="13.9">
      <c r="A1606" s="2" t="s">
        <v>15126</v>
      </c>
      <c r="B1606" s="2" t="s">
        <v>16367</v>
      </c>
      <c r="C1606" s="2" t="s">
        <v>15128</v>
      </c>
      <c r="D1606" s="2" t="s">
        <v>15006</v>
      </c>
      <c r="E1606" s="2">
        <v>-8.2475715606551397E-2</v>
      </c>
      <c r="F1606" s="2">
        <v>4.4552753215872702E-2</v>
      </c>
      <c r="G1606" s="2">
        <v>6.4141886954462601E-2</v>
      </c>
    </row>
    <row r="1607" spans="1:7" ht="13.9">
      <c r="A1607" s="2" t="s">
        <v>15126</v>
      </c>
      <c r="B1607" s="2" t="s">
        <v>16423</v>
      </c>
      <c r="C1607" s="2" t="s">
        <v>15128</v>
      </c>
      <c r="D1607" s="2" t="s">
        <v>15006</v>
      </c>
      <c r="E1607" s="2">
        <v>-8.6378493227303399E-2</v>
      </c>
      <c r="F1607" s="2">
        <v>4.7057758005532899E-2</v>
      </c>
      <c r="G1607" s="2">
        <v>6.6419124912344002E-2</v>
      </c>
    </row>
    <row r="1608" spans="1:7" ht="13.9">
      <c r="A1608" s="2" t="s">
        <v>15126</v>
      </c>
      <c r="B1608" s="2" t="s">
        <v>15237</v>
      </c>
      <c r="C1608" s="2" t="s">
        <v>15128</v>
      </c>
      <c r="D1608" s="2" t="s">
        <v>15006</v>
      </c>
      <c r="E1608" s="2">
        <v>-7.3461736258310303E-2</v>
      </c>
      <c r="F1608" s="2">
        <v>4.1515096972983501E-2</v>
      </c>
      <c r="G1608" s="2">
        <v>7.6807369642956203E-2</v>
      </c>
    </row>
    <row r="1609" spans="1:7" ht="13.9">
      <c r="A1609" s="2" t="s">
        <v>15126</v>
      </c>
      <c r="B1609" s="2" t="s">
        <v>16424</v>
      </c>
      <c r="C1609" s="2" t="s">
        <v>15128</v>
      </c>
      <c r="D1609" s="2" t="s">
        <v>15006</v>
      </c>
      <c r="E1609" s="2">
        <v>7.3196623633345906E-2</v>
      </c>
      <c r="F1609" s="2">
        <v>4.1562244469748502E-2</v>
      </c>
      <c r="G1609" s="2">
        <v>7.8215962602843803E-2</v>
      </c>
    </row>
    <row r="1610" spans="1:7" ht="13.9">
      <c r="A1610" s="2" t="s">
        <v>15126</v>
      </c>
      <c r="B1610" s="2" t="s">
        <v>16425</v>
      </c>
      <c r="C1610" s="2" t="s">
        <v>15128</v>
      </c>
      <c r="D1610" s="2" t="s">
        <v>15006</v>
      </c>
      <c r="E1610" s="2">
        <v>-7.4799853767429605E-2</v>
      </c>
      <c r="F1610" s="2">
        <v>4.2624898395950399E-2</v>
      </c>
      <c r="G1610" s="2">
        <v>7.9286771534568104E-2</v>
      </c>
    </row>
    <row r="1611" spans="1:7" ht="13.9">
      <c r="A1611" s="2" t="s">
        <v>15126</v>
      </c>
      <c r="B1611" s="2" t="s">
        <v>16426</v>
      </c>
      <c r="C1611" s="2" t="s">
        <v>15128</v>
      </c>
      <c r="D1611" s="2" t="s">
        <v>15006</v>
      </c>
      <c r="E1611" s="2">
        <v>-5.8990442169199901E-2</v>
      </c>
      <c r="F1611" s="2">
        <v>3.4262837131713603E-2</v>
      </c>
      <c r="G1611" s="2">
        <v>8.5123266483652496E-2</v>
      </c>
    </row>
    <row r="1612" spans="1:7" ht="13.9">
      <c r="A1612" s="2" t="s">
        <v>15126</v>
      </c>
      <c r="B1612" s="2" t="s">
        <v>16427</v>
      </c>
      <c r="C1612" s="2" t="s">
        <v>15128</v>
      </c>
      <c r="D1612" s="2" t="s">
        <v>15006</v>
      </c>
      <c r="E1612" s="2">
        <v>-7.7013293930787596E-2</v>
      </c>
      <c r="F1612" s="2">
        <v>4.4781996034918899E-2</v>
      </c>
      <c r="G1612" s="2">
        <v>8.5480102944599096E-2</v>
      </c>
    </row>
    <row r="1613" spans="1:7" ht="13.9">
      <c r="A1613" s="2" t="s">
        <v>15126</v>
      </c>
      <c r="B1613" s="2" t="s">
        <v>16428</v>
      </c>
      <c r="C1613" s="2" t="s">
        <v>15128</v>
      </c>
      <c r="D1613" s="2" t="s">
        <v>15006</v>
      </c>
      <c r="E1613" s="2">
        <v>-8.3192052291319304E-2</v>
      </c>
      <c r="F1613" s="2">
        <v>4.8654933177905403E-2</v>
      </c>
      <c r="G1613" s="2">
        <v>8.72958390652291E-2</v>
      </c>
    </row>
    <row r="1614" spans="1:7" ht="13.9">
      <c r="A1614" s="2" t="s">
        <v>15126</v>
      </c>
      <c r="B1614" s="2" t="s">
        <v>16429</v>
      </c>
      <c r="C1614" s="2" t="s">
        <v>15128</v>
      </c>
      <c r="D1614" s="2" t="s">
        <v>15006</v>
      </c>
      <c r="E1614" s="2">
        <v>-7.8196514097693195E-2</v>
      </c>
      <c r="F1614" s="2">
        <v>4.5749092408305402E-2</v>
      </c>
      <c r="G1614" s="2">
        <v>8.74051448758804E-2</v>
      </c>
    </row>
    <row r="1615" spans="1:7" ht="13.9">
      <c r="A1615" s="2" t="s">
        <v>15126</v>
      </c>
      <c r="B1615" s="2" t="s">
        <v>15470</v>
      </c>
      <c r="C1615" s="2" t="s">
        <v>15128</v>
      </c>
      <c r="D1615" s="2" t="s">
        <v>15006</v>
      </c>
      <c r="E1615" s="2">
        <v>-7.0166992814501894E-2</v>
      </c>
      <c r="F1615" s="2">
        <v>4.1536048182983197E-2</v>
      </c>
      <c r="G1615" s="2">
        <v>9.1161277272266195E-2</v>
      </c>
    </row>
    <row r="1616" spans="1:7" ht="13.9">
      <c r="A1616" s="2" t="s">
        <v>15126</v>
      </c>
      <c r="B1616" s="2" t="s">
        <v>16430</v>
      </c>
      <c r="C1616" s="2" t="s">
        <v>15128</v>
      </c>
      <c r="D1616" s="2" t="s">
        <v>15006</v>
      </c>
      <c r="E1616" s="2">
        <v>-7.7696453541342997E-2</v>
      </c>
      <c r="F1616" s="2">
        <v>4.6490060762281002E-2</v>
      </c>
      <c r="G1616" s="2">
        <v>9.4672564917004501E-2</v>
      </c>
    </row>
    <row r="1617" spans="1:7" ht="13.9">
      <c r="A1617" s="2" t="s">
        <v>15126</v>
      </c>
      <c r="B1617" s="2" t="s">
        <v>15365</v>
      </c>
      <c r="C1617" s="2" t="s">
        <v>15128</v>
      </c>
      <c r="D1617" s="2" t="s">
        <v>15006</v>
      </c>
      <c r="E1617" s="2">
        <v>-7.68113192979228E-2</v>
      </c>
      <c r="F1617" s="2">
        <v>4.5986813768088101E-2</v>
      </c>
      <c r="G1617" s="2">
        <v>9.4861982968493894E-2</v>
      </c>
    </row>
    <row r="1618" spans="1:7" ht="13.9">
      <c r="A1618" s="2" t="s">
        <v>15126</v>
      </c>
      <c r="B1618" s="2" t="s">
        <v>16431</v>
      </c>
      <c r="C1618" s="2" t="s">
        <v>15128</v>
      </c>
      <c r="D1618" s="2" t="s">
        <v>15006</v>
      </c>
      <c r="E1618" s="2">
        <v>-7.5489191048563997E-2</v>
      </c>
      <c r="F1618" s="2">
        <v>4.5596318001738197E-2</v>
      </c>
      <c r="G1618" s="2">
        <v>9.7803174786266295E-2</v>
      </c>
    </row>
    <row r="1619" spans="1:7" ht="13.9">
      <c r="A1619" s="2" t="s">
        <v>15126</v>
      </c>
      <c r="B1619" s="2" t="s">
        <v>16379</v>
      </c>
      <c r="C1619" s="2" t="s">
        <v>15128</v>
      </c>
      <c r="D1619" s="2" t="s">
        <v>15006</v>
      </c>
      <c r="E1619" s="2">
        <v>-6.9380478082845601E-2</v>
      </c>
      <c r="F1619" s="2">
        <v>4.2705594516171203E-2</v>
      </c>
      <c r="G1619" s="2">
        <v>0.10424297818013201</v>
      </c>
    </row>
    <row r="1620" spans="1:7" ht="13.9">
      <c r="A1620" s="2" t="s">
        <v>15126</v>
      </c>
      <c r="B1620" s="2" t="s">
        <v>16341</v>
      </c>
      <c r="C1620" s="2" t="s">
        <v>15128</v>
      </c>
      <c r="D1620" s="2" t="s">
        <v>15006</v>
      </c>
      <c r="E1620" s="2">
        <v>6.9025151697426998E-2</v>
      </c>
      <c r="F1620" s="2">
        <v>4.27637441276527E-2</v>
      </c>
      <c r="G1620" s="2">
        <v>0.10650476216852101</v>
      </c>
    </row>
    <row r="1621" spans="1:7" ht="13.9">
      <c r="A1621" s="2" t="s">
        <v>15126</v>
      </c>
      <c r="B1621" s="2" t="s">
        <v>16432</v>
      </c>
      <c r="C1621" s="2" t="s">
        <v>15128</v>
      </c>
      <c r="D1621" s="2" t="s">
        <v>15006</v>
      </c>
      <c r="E1621" s="2">
        <v>-7.8435124745693405E-2</v>
      </c>
      <c r="F1621" s="2">
        <v>5.0783204433533097E-2</v>
      </c>
      <c r="G1621" s="2">
        <v>0.12246503237690499</v>
      </c>
    </row>
    <row r="1622" spans="1:7" ht="13.9">
      <c r="A1622" s="2" t="s">
        <v>15126</v>
      </c>
      <c r="B1622" s="2" t="s">
        <v>16433</v>
      </c>
      <c r="C1622" s="2" t="s">
        <v>15128</v>
      </c>
      <c r="D1622" s="2" t="s">
        <v>15006</v>
      </c>
      <c r="E1622" s="2">
        <v>7.5214680013888202E-2</v>
      </c>
      <c r="F1622" s="2">
        <v>4.90630733854968E-2</v>
      </c>
      <c r="G1622" s="2">
        <v>0.12527089074679701</v>
      </c>
    </row>
    <row r="1623" spans="1:7" ht="13.9">
      <c r="A1623" s="2" t="s">
        <v>15126</v>
      </c>
      <c r="B1623" s="2" t="s">
        <v>15443</v>
      </c>
      <c r="C1623" s="2" t="s">
        <v>15128</v>
      </c>
      <c r="D1623" s="2" t="s">
        <v>15006</v>
      </c>
      <c r="E1623" s="2">
        <v>-6.4645404138273493E-2</v>
      </c>
      <c r="F1623" s="2">
        <v>4.2472787919152002E-2</v>
      </c>
      <c r="G1623" s="2">
        <v>0.12799833859343601</v>
      </c>
    </row>
    <row r="1624" spans="1:7" ht="13.9">
      <c r="A1624" s="2" t="s">
        <v>15126</v>
      </c>
      <c r="B1624" s="2" t="s">
        <v>16434</v>
      </c>
      <c r="C1624" s="2" t="s">
        <v>15128</v>
      </c>
      <c r="D1624" s="2" t="s">
        <v>15006</v>
      </c>
      <c r="E1624" s="2">
        <v>-7.46480122905714E-2</v>
      </c>
      <c r="F1624" s="2">
        <v>5.0506153200111203E-2</v>
      </c>
      <c r="G1624" s="2">
        <v>0.13940821354622099</v>
      </c>
    </row>
    <row r="1625" spans="1:7" ht="13.9">
      <c r="A1625" s="2" t="s">
        <v>15126</v>
      </c>
      <c r="B1625" s="2" t="s">
        <v>16435</v>
      </c>
      <c r="C1625" s="2" t="s">
        <v>15128</v>
      </c>
      <c r="D1625" s="2" t="s">
        <v>15006</v>
      </c>
      <c r="E1625" s="2">
        <v>-5.9949141749135203E-2</v>
      </c>
      <c r="F1625" s="2">
        <v>4.2917898171953101E-2</v>
      </c>
      <c r="G1625" s="2">
        <v>0.16246375911716601</v>
      </c>
    </row>
    <row r="1626" spans="1:7" ht="13.9">
      <c r="A1626" s="2" t="s">
        <v>15126</v>
      </c>
      <c r="B1626" s="2" t="s">
        <v>16436</v>
      </c>
      <c r="C1626" s="2" t="s">
        <v>15128</v>
      </c>
      <c r="D1626" s="2" t="s">
        <v>15006</v>
      </c>
      <c r="E1626" s="2">
        <v>-5.6984624231445603E-2</v>
      </c>
      <c r="F1626" s="2">
        <v>4.1524667191339799E-2</v>
      </c>
      <c r="G1626" s="2">
        <v>0.16996764183579899</v>
      </c>
    </row>
    <row r="1627" spans="1:7" ht="13.9">
      <c r="A1627" s="2" t="s">
        <v>15126</v>
      </c>
      <c r="B1627" s="2" t="s">
        <v>16437</v>
      </c>
      <c r="C1627" s="2" t="s">
        <v>15128</v>
      </c>
      <c r="D1627" s="2" t="s">
        <v>15006</v>
      </c>
      <c r="E1627" s="2">
        <v>6.3258743176929103E-2</v>
      </c>
      <c r="F1627" s="2">
        <v>4.7241127178345603E-2</v>
      </c>
      <c r="G1627" s="2">
        <v>0.18055086932755601</v>
      </c>
    </row>
    <row r="1628" spans="1:7" ht="13.9">
      <c r="A1628" s="2" t="s">
        <v>15126</v>
      </c>
      <c r="B1628" s="2" t="s">
        <v>16438</v>
      </c>
      <c r="C1628" s="2" t="s">
        <v>15128</v>
      </c>
      <c r="D1628" s="2" t="s">
        <v>15006</v>
      </c>
      <c r="E1628" s="2">
        <v>-5.9198701980121199E-2</v>
      </c>
      <c r="F1628" s="2">
        <v>4.5009416203870001E-2</v>
      </c>
      <c r="G1628" s="2">
        <v>0.18842539361076799</v>
      </c>
    </row>
    <row r="1629" spans="1:7" ht="13.9">
      <c r="A1629" s="2" t="s">
        <v>15126</v>
      </c>
      <c r="B1629" s="2" t="s">
        <v>15512</v>
      </c>
      <c r="C1629" s="2" t="s">
        <v>15128</v>
      </c>
      <c r="D1629" s="2" t="s">
        <v>15006</v>
      </c>
      <c r="E1629" s="2">
        <v>-5.8655103842478497E-2</v>
      </c>
      <c r="F1629" s="2">
        <v>4.4889222499343802E-2</v>
      </c>
      <c r="G1629" s="2">
        <v>0.191327056011624</v>
      </c>
    </row>
    <row r="1630" spans="1:7" ht="13.9">
      <c r="A1630" s="2" t="s">
        <v>15126</v>
      </c>
      <c r="B1630" s="2" t="s">
        <v>16439</v>
      </c>
      <c r="C1630" s="2" t="s">
        <v>15128</v>
      </c>
      <c r="D1630" s="2" t="s">
        <v>15006</v>
      </c>
      <c r="E1630" s="2">
        <v>-5.3669764448177198E-2</v>
      </c>
      <c r="F1630" s="2">
        <v>4.1324138333733197E-2</v>
      </c>
      <c r="G1630" s="2">
        <v>0.19402940829415599</v>
      </c>
    </row>
    <row r="1631" spans="1:7" ht="13.9">
      <c r="A1631" s="2" t="s">
        <v>15126</v>
      </c>
      <c r="B1631" s="2" t="s">
        <v>16440</v>
      </c>
      <c r="C1631" s="2" t="s">
        <v>15128</v>
      </c>
      <c r="D1631" s="2" t="s">
        <v>15006</v>
      </c>
      <c r="E1631" s="2">
        <v>-5.4313687250019303E-2</v>
      </c>
      <c r="F1631" s="2">
        <v>4.1904636080210202E-2</v>
      </c>
      <c r="G1631" s="2">
        <v>0.19493208774423201</v>
      </c>
    </row>
    <row r="1632" spans="1:7" ht="13.9">
      <c r="A1632" s="2" t="s">
        <v>15126</v>
      </c>
      <c r="B1632" s="2" t="s">
        <v>16441</v>
      </c>
      <c r="C1632" s="2" t="s">
        <v>15128</v>
      </c>
      <c r="D1632" s="2" t="s">
        <v>15006</v>
      </c>
      <c r="E1632" s="2">
        <v>-5.7579717823609503E-2</v>
      </c>
      <c r="F1632" s="2">
        <v>4.5328544173504903E-2</v>
      </c>
      <c r="G1632" s="2">
        <v>0.203986679352606</v>
      </c>
    </row>
    <row r="1633" spans="1:7" ht="13.9">
      <c r="A1633" s="2" t="s">
        <v>15126</v>
      </c>
      <c r="B1633" s="2" t="s">
        <v>16442</v>
      </c>
      <c r="C1633" s="2" t="s">
        <v>15128</v>
      </c>
      <c r="D1633" s="2" t="s">
        <v>15006</v>
      </c>
      <c r="E1633" s="2">
        <v>-5.6953807226488601E-2</v>
      </c>
      <c r="F1633" s="2">
        <v>4.52759648009999E-2</v>
      </c>
      <c r="G1633" s="2">
        <v>0.20841856823291899</v>
      </c>
    </row>
    <row r="1634" spans="1:7" ht="13.9">
      <c r="A1634" s="2" t="s">
        <v>15126</v>
      </c>
      <c r="B1634" s="2" t="s">
        <v>16443</v>
      </c>
      <c r="C1634" s="2" t="s">
        <v>15128</v>
      </c>
      <c r="D1634" s="2" t="s">
        <v>15006</v>
      </c>
      <c r="E1634" s="2">
        <v>-5.2393841895138897E-2</v>
      </c>
      <c r="F1634" s="2">
        <v>4.1662108740032497E-2</v>
      </c>
      <c r="G1634" s="2">
        <v>0.208540153682024</v>
      </c>
    </row>
    <row r="1635" spans="1:7" ht="13.9">
      <c r="A1635" s="2" t="s">
        <v>15126</v>
      </c>
      <c r="B1635" s="2" t="s">
        <v>16444</v>
      </c>
      <c r="C1635" s="2" t="s">
        <v>15128</v>
      </c>
      <c r="D1635" s="2" t="s">
        <v>15006</v>
      </c>
      <c r="E1635" s="2">
        <v>-5.26931170935689E-2</v>
      </c>
      <c r="F1635" s="2">
        <v>4.2502400607758201E-2</v>
      </c>
      <c r="G1635" s="2">
        <v>0.21506120958362099</v>
      </c>
    </row>
    <row r="1636" spans="1:7" ht="13.9">
      <c r="A1636" s="2" t="s">
        <v>15126</v>
      </c>
      <c r="B1636" s="2" t="s">
        <v>16445</v>
      </c>
      <c r="C1636" s="2" t="s">
        <v>15128</v>
      </c>
      <c r="D1636" s="2" t="s">
        <v>15006</v>
      </c>
      <c r="E1636" s="2">
        <v>-5.34157846222326E-2</v>
      </c>
      <c r="F1636" s="2">
        <v>5.0888966334894897E-2</v>
      </c>
      <c r="G1636" s="2">
        <v>0.29387742296520603</v>
      </c>
    </row>
    <row r="1637" spans="1:7" ht="13.9">
      <c r="A1637" s="2" t="s">
        <v>15126</v>
      </c>
      <c r="B1637" s="2" t="s">
        <v>16446</v>
      </c>
      <c r="C1637" s="2" t="s">
        <v>15128</v>
      </c>
      <c r="D1637" s="2" t="s">
        <v>15006</v>
      </c>
      <c r="E1637" s="2">
        <v>4.8264859954133203E-2</v>
      </c>
      <c r="F1637" s="2">
        <v>4.6471304354344198E-2</v>
      </c>
      <c r="G1637" s="2">
        <v>0.298993176135746</v>
      </c>
    </row>
    <row r="1638" spans="1:7" ht="13.9">
      <c r="A1638" s="2" t="s">
        <v>15126</v>
      </c>
      <c r="B1638" s="2" t="s">
        <v>16308</v>
      </c>
      <c r="C1638" s="2" t="s">
        <v>15128</v>
      </c>
      <c r="D1638" s="2" t="s">
        <v>15006</v>
      </c>
      <c r="E1638" s="2">
        <v>-4.2025593752410197E-2</v>
      </c>
      <c r="F1638" s="2">
        <v>4.1598384701298702E-2</v>
      </c>
      <c r="G1638" s="2">
        <v>0.31236602331520302</v>
      </c>
    </row>
    <row r="1639" spans="1:7" ht="13.9">
      <c r="A1639" s="2" t="s">
        <v>15126</v>
      </c>
      <c r="B1639" s="2" t="s">
        <v>16447</v>
      </c>
      <c r="C1639" s="2" t="s">
        <v>15128</v>
      </c>
      <c r="D1639" s="2" t="s">
        <v>15006</v>
      </c>
      <c r="E1639" s="2">
        <v>-4.1623909350942297E-2</v>
      </c>
      <c r="F1639" s="2">
        <v>4.1503845708861502E-2</v>
      </c>
      <c r="G1639" s="2">
        <v>0.31591257160345698</v>
      </c>
    </row>
    <row r="1640" spans="1:7" ht="13.9">
      <c r="A1640" s="2" t="s">
        <v>15126</v>
      </c>
      <c r="B1640" s="2" t="s">
        <v>16448</v>
      </c>
      <c r="C1640" s="2" t="s">
        <v>15128</v>
      </c>
      <c r="D1640" s="2" t="s">
        <v>15006</v>
      </c>
      <c r="E1640" s="2">
        <v>-4.0433621264339498E-2</v>
      </c>
      <c r="F1640" s="2">
        <v>4.1977510082473801E-2</v>
      </c>
      <c r="G1640" s="2">
        <v>0.33543660443693002</v>
      </c>
    </row>
    <row r="1641" spans="1:7" ht="13.9">
      <c r="A1641" s="2" t="s">
        <v>15126</v>
      </c>
      <c r="B1641" s="2" t="s">
        <v>16449</v>
      </c>
      <c r="C1641" s="2" t="s">
        <v>15128</v>
      </c>
      <c r="D1641" s="2" t="s">
        <v>15006</v>
      </c>
      <c r="E1641" s="2">
        <v>-4.11730156911711E-2</v>
      </c>
      <c r="F1641" s="2">
        <v>4.3222952493038501E-2</v>
      </c>
      <c r="G1641" s="2">
        <v>0.34080648421508603</v>
      </c>
    </row>
    <row r="1642" spans="1:7" ht="13.9">
      <c r="A1642" s="2" t="s">
        <v>15126</v>
      </c>
      <c r="B1642" s="2" t="s">
        <v>15721</v>
      </c>
      <c r="C1642" s="2" t="s">
        <v>15128</v>
      </c>
      <c r="D1642" s="2" t="s">
        <v>15006</v>
      </c>
      <c r="E1642" s="2">
        <v>3.8548961933941299E-2</v>
      </c>
      <c r="F1642" s="2">
        <v>4.3519345138136198E-2</v>
      </c>
      <c r="G1642" s="2">
        <v>0.375731179947633</v>
      </c>
    </row>
    <row r="1643" spans="1:7" ht="13.9">
      <c r="A1643" s="2" t="s">
        <v>15126</v>
      </c>
      <c r="B1643" s="2" t="s">
        <v>16450</v>
      </c>
      <c r="C1643" s="2" t="s">
        <v>15128</v>
      </c>
      <c r="D1643" s="2" t="s">
        <v>15006</v>
      </c>
      <c r="E1643" s="2">
        <v>-4.00288275377167E-2</v>
      </c>
      <c r="F1643" s="2">
        <v>4.5678055218228701E-2</v>
      </c>
      <c r="G1643" s="2">
        <v>0.380853308939894</v>
      </c>
    </row>
    <row r="1644" spans="1:7" ht="13.9">
      <c r="A1644" s="2" t="s">
        <v>15126</v>
      </c>
      <c r="B1644" s="2" t="s">
        <v>16451</v>
      </c>
      <c r="C1644" s="2" t="s">
        <v>15128</v>
      </c>
      <c r="D1644" s="2" t="s">
        <v>15006</v>
      </c>
      <c r="E1644" s="2">
        <v>3.70750618647194E-2</v>
      </c>
      <c r="F1644" s="2">
        <v>4.3046668491667099E-2</v>
      </c>
      <c r="G1644" s="2">
        <v>0.38908605822579101</v>
      </c>
    </row>
    <row r="1645" spans="1:7" ht="13.9">
      <c r="A1645" s="2" t="s">
        <v>15126</v>
      </c>
      <c r="B1645" s="2" t="s">
        <v>15397</v>
      </c>
      <c r="C1645" s="2" t="s">
        <v>15128</v>
      </c>
      <c r="D1645" s="2" t="s">
        <v>15006</v>
      </c>
      <c r="E1645" s="2">
        <v>-3.5086621716402901E-2</v>
      </c>
      <c r="F1645" s="2">
        <v>4.1692253833920299E-2</v>
      </c>
      <c r="G1645" s="2">
        <v>0.40003309733876002</v>
      </c>
    </row>
    <row r="1646" spans="1:7" ht="13.9">
      <c r="A1646" s="2" t="s">
        <v>15126</v>
      </c>
      <c r="B1646" s="2" t="s">
        <v>16360</v>
      </c>
      <c r="C1646" s="2" t="s">
        <v>15128</v>
      </c>
      <c r="D1646" s="2" t="s">
        <v>15006</v>
      </c>
      <c r="E1646" s="2">
        <v>-3.5822132948963102E-2</v>
      </c>
      <c r="F1646" s="2">
        <v>4.4340949592165002E-2</v>
      </c>
      <c r="G1646" s="2">
        <v>0.41916009947266902</v>
      </c>
    </row>
    <row r="1647" spans="1:7" ht="13.9">
      <c r="A1647" s="2" t="s">
        <v>15126</v>
      </c>
      <c r="B1647" s="2" t="s">
        <v>15454</v>
      </c>
      <c r="C1647" s="2" t="s">
        <v>15128</v>
      </c>
      <c r="D1647" s="2" t="s">
        <v>15006</v>
      </c>
      <c r="E1647" s="2">
        <v>-3.5806270463324102E-2</v>
      </c>
      <c r="F1647" s="2">
        <v>4.4362887965912201E-2</v>
      </c>
      <c r="G1647" s="2">
        <v>0.41959609960022698</v>
      </c>
    </row>
    <row r="1648" spans="1:7" ht="13.9">
      <c r="A1648" s="2" t="s">
        <v>15126</v>
      </c>
      <c r="B1648" s="2" t="s">
        <v>16452</v>
      </c>
      <c r="C1648" s="2" t="s">
        <v>15128</v>
      </c>
      <c r="D1648" s="2" t="s">
        <v>15006</v>
      </c>
      <c r="E1648" s="2">
        <v>-2.7740415514866799E-2</v>
      </c>
      <c r="F1648" s="2">
        <v>3.6147764294009101E-2</v>
      </c>
      <c r="G1648" s="2">
        <v>0.44283351430878298</v>
      </c>
    </row>
    <row r="1649" spans="1:7" ht="13.9">
      <c r="A1649" s="2" t="s">
        <v>15126</v>
      </c>
      <c r="B1649" s="2" t="s">
        <v>15725</v>
      </c>
      <c r="C1649" s="2" t="s">
        <v>15128</v>
      </c>
      <c r="D1649" s="2" t="s">
        <v>15006</v>
      </c>
      <c r="E1649" s="2">
        <v>-3.82625253626089E-2</v>
      </c>
      <c r="F1649" s="2">
        <v>4.9939073016620802E-2</v>
      </c>
      <c r="G1649" s="2">
        <v>0.44356674808390401</v>
      </c>
    </row>
    <row r="1650" spans="1:7" ht="13.9">
      <c r="A1650" s="2" t="s">
        <v>15126</v>
      </c>
      <c r="B1650" s="2" t="s">
        <v>16453</v>
      </c>
      <c r="C1650" s="2" t="s">
        <v>15128</v>
      </c>
      <c r="D1650" s="2" t="s">
        <v>15006</v>
      </c>
      <c r="E1650" s="2">
        <v>-3.22020791276127E-2</v>
      </c>
      <c r="F1650" s="2">
        <v>4.2056124034171298E-2</v>
      </c>
      <c r="G1650" s="2">
        <v>0.443859002375041</v>
      </c>
    </row>
    <row r="1651" spans="1:7" ht="13.9">
      <c r="A1651" s="2" t="s">
        <v>15126</v>
      </c>
      <c r="B1651" s="2" t="s">
        <v>16394</v>
      </c>
      <c r="C1651" s="2" t="s">
        <v>15128</v>
      </c>
      <c r="D1651" s="2" t="s">
        <v>15006</v>
      </c>
      <c r="E1651" s="2">
        <v>3.0023640915217899E-2</v>
      </c>
      <c r="F1651" s="2">
        <v>4.09657167548131E-2</v>
      </c>
      <c r="G1651" s="2">
        <v>0.46362140185441503</v>
      </c>
    </row>
    <row r="1652" spans="1:7" ht="13.9">
      <c r="A1652" s="2" t="s">
        <v>15126</v>
      </c>
      <c r="B1652" s="2" t="s">
        <v>16454</v>
      </c>
      <c r="C1652" s="2" t="s">
        <v>15128</v>
      </c>
      <c r="D1652" s="2" t="s">
        <v>15006</v>
      </c>
      <c r="E1652" s="2">
        <v>-3.04400514097725E-2</v>
      </c>
      <c r="F1652" s="2">
        <v>4.1765935377020003E-2</v>
      </c>
      <c r="G1652" s="2">
        <v>0.46610881131866699</v>
      </c>
    </row>
    <row r="1653" spans="1:7" ht="13.9">
      <c r="A1653" s="2" t="s">
        <v>15126</v>
      </c>
      <c r="B1653" s="2" t="s">
        <v>15361</v>
      </c>
      <c r="C1653" s="2" t="s">
        <v>15128</v>
      </c>
      <c r="D1653" s="2" t="s">
        <v>15006</v>
      </c>
      <c r="E1653" s="2">
        <v>-3.07474230095936E-2</v>
      </c>
      <c r="F1653" s="2">
        <v>4.2847572730350801E-2</v>
      </c>
      <c r="G1653" s="2">
        <v>0.47300388828829398</v>
      </c>
    </row>
    <row r="1654" spans="1:7" ht="13.9">
      <c r="A1654" s="2" t="s">
        <v>15126</v>
      </c>
      <c r="B1654" s="2" t="s">
        <v>16455</v>
      </c>
      <c r="C1654" s="2" t="s">
        <v>15128</v>
      </c>
      <c r="D1654" s="2" t="s">
        <v>15006</v>
      </c>
      <c r="E1654" s="2">
        <v>-2.95215606031352E-2</v>
      </c>
      <c r="F1654" s="2">
        <v>4.1574672810343501E-2</v>
      </c>
      <c r="G1654" s="2">
        <v>0.47765129238391602</v>
      </c>
    </row>
    <row r="1655" spans="1:7" ht="13.9">
      <c r="A1655" s="2" t="s">
        <v>15126</v>
      </c>
      <c r="B1655" s="2" t="s">
        <v>16456</v>
      </c>
      <c r="C1655" s="2" t="s">
        <v>15128</v>
      </c>
      <c r="D1655" s="2" t="s">
        <v>15006</v>
      </c>
      <c r="E1655" s="2">
        <v>-2.85886414216108E-2</v>
      </c>
      <c r="F1655" s="2">
        <v>4.1644234727449103E-2</v>
      </c>
      <c r="G1655" s="2">
        <v>0.49239976736130803</v>
      </c>
    </row>
    <row r="1656" spans="1:7" ht="13.9">
      <c r="A1656" s="2" t="s">
        <v>15126</v>
      </c>
      <c r="B1656" s="2" t="s">
        <v>16457</v>
      </c>
      <c r="C1656" s="2" t="s">
        <v>15128</v>
      </c>
      <c r="D1656" s="2" t="s">
        <v>15006</v>
      </c>
      <c r="E1656" s="2">
        <v>-3.2342577900861098E-2</v>
      </c>
      <c r="F1656" s="2">
        <v>4.7397979531335899E-2</v>
      </c>
      <c r="G1656" s="2">
        <v>0.49501010728204597</v>
      </c>
    </row>
    <row r="1657" spans="1:7" ht="13.9">
      <c r="A1657" s="2" t="s">
        <v>15126</v>
      </c>
      <c r="B1657" s="2" t="s">
        <v>16458</v>
      </c>
      <c r="C1657" s="2" t="s">
        <v>15128</v>
      </c>
      <c r="D1657" s="2" t="s">
        <v>15006</v>
      </c>
      <c r="E1657" s="2">
        <v>2.8945321980894102E-2</v>
      </c>
      <c r="F1657" s="2">
        <v>4.2637341449630897E-2</v>
      </c>
      <c r="G1657" s="2">
        <v>0.49721860101755899</v>
      </c>
    </row>
    <row r="1658" spans="1:7" ht="13.9">
      <c r="A1658" s="2" t="s">
        <v>15126</v>
      </c>
      <c r="B1658" s="2" t="s">
        <v>16459</v>
      </c>
      <c r="C1658" s="2" t="s">
        <v>15128</v>
      </c>
      <c r="D1658" s="2" t="s">
        <v>15006</v>
      </c>
      <c r="E1658" s="2">
        <v>2.8265428601025201E-2</v>
      </c>
      <c r="F1658" s="2">
        <v>4.2030533862082602E-2</v>
      </c>
      <c r="G1658" s="2">
        <v>0.50126703636015302</v>
      </c>
    </row>
    <row r="1659" spans="1:7" ht="13.9">
      <c r="A1659" s="2" t="s">
        <v>15126</v>
      </c>
      <c r="B1659" s="2" t="s">
        <v>16460</v>
      </c>
      <c r="C1659" s="2" t="s">
        <v>15128</v>
      </c>
      <c r="D1659" s="2" t="s">
        <v>15006</v>
      </c>
      <c r="E1659" s="2">
        <v>-2.6176272464226099E-2</v>
      </c>
      <c r="F1659" s="2">
        <v>4.1783416388913502E-2</v>
      </c>
      <c r="G1659" s="2">
        <v>0.53100332481405899</v>
      </c>
    </row>
    <row r="1660" spans="1:7" ht="13.9">
      <c r="A1660" s="2" t="s">
        <v>15126</v>
      </c>
      <c r="B1660" s="2" t="s">
        <v>16461</v>
      </c>
      <c r="C1660" s="2" t="s">
        <v>15128</v>
      </c>
      <c r="D1660" s="2" t="s">
        <v>15006</v>
      </c>
      <c r="E1660" s="2">
        <v>-2.7116556989055799E-2</v>
      </c>
      <c r="F1660" s="2">
        <v>4.4657165966996801E-2</v>
      </c>
      <c r="G1660" s="2">
        <v>0.54370740746341695</v>
      </c>
    </row>
    <row r="1661" spans="1:7" ht="13.9">
      <c r="A1661" s="2" t="s">
        <v>15126</v>
      </c>
      <c r="B1661" s="2" t="s">
        <v>16462</v>
      </c>
      <c r="C1661" s="2" t="s">
        <v>15128</v>
      </c>
      <c r="D1661" s="2" t="s">
        <v>15006</v>
      </c>
      <c r="E1661" s="2">
        <v>-2.855566737687E-2</v>
      </c>
      <c r="F1661" s="2">
        <v>4.8451358137296903E-2</v>
      </c>
      <c r="G1661" s="2">
        <v>0.55561461329229</v>
      </c>
    </row>
    <row r="1662" spans="1:7" ht="13.9">
      <c r="A1662" s="2" t="s">
        <v>15126</v>
      </c>
      <c r="B1662" s="2" t="s">
        <v>16463</v>
      </c>
      <c r="C1662" s="2" t="s">
        <v>15128</v>
      </c>
      <c r="D1662" s="2" t="s">
        <v>15006</v>
      </c>
      <c r="E1662" s="2">
        <v>-2.63571353246655E-2</v>
      </c>
      <c r="F1662" s="2">
        <v>4.5183978413018598E-2</v>
      </c>
      <c r="G1662" s="2">
        <v>0.55967168913505405</v>
      </c>
    </row>
    <row r="1663" spans="1:7" ht="13.9">
      <c r="A1663" s="2" t="s">
        <v>15126</v>
      </c>
      <c r="B1663" s="2" t="s">
        <v>16464</v>
      </c>
      <c r="C1663" s="2" t="s">
        <v>15128</v>
      </c>
      <c r="D1663" s="2" t="s">
        <v>15006</v>
      </c>
      <c r="E1663" s="2">
        <v>-2.41229832722341E-2</v>
      </c>
      <c r="F1663" s="2">
        <v>4.2048306407133799E-2</v>
      </c>
      <c r="G1663" s="2">
        <v>0.56617292264765895</v>
      </c>
    </row>
    <row r="1664" spans="1:7" ht="13.9">
      <c r="A1664" s="2" t="s">
        <v>15126</v>
      </c>
      <c r="B1664" s="2" t="s">
        <v>15424</v>
      </c>
      <c r="C1664" s="2" t="s">
        <v>15128</v>
      </c>
      <c r="D1664" s="2" t="s">
        <v>15006</v>
      </c>
      <c r="E1664" s="2">
        <v>-2.6524197891276101E-2</v>
      </c>
      <c r="F1664" s="2">
        <v>4.7647107088798699E-2</v>
      </c>
      <c r="G1664" s="2">
        <v>0.57774599339408095</v>
      </c>
    </row>
    <row r="1665" spans="1:7" ht="13.9">
      <c r="A1665" s="2" t="s">
        <v>15126</v>
      </c>
      <c r="B1665" s="2" t="s">
        <v>15737</v>
      </c>
      <c r="C1665" s="2" t="s">
        <v>15128</v>
      </c>
      <c r="D1665" s="2" t="s">
        <v>15006</v>
      </c>
      <c r="E1665" s="2">
        <v>2.5164402509321299E-2</v>
      </c>
      <c r="F1665" s="2">
        <v>4.5922467152263002E-2</v>
      </c>
      <c r="G1665" s="2">
        <v>0.58370849224611998</v>
      </c>
    </row>
    <row r="1666" spans="1:7" ht="13.9">
      <c r="A1666" s="2" t="s">
        <v>15126</v>
      </c>
      <c r="B1666" s="2" t="s">
        <v>15486</v>
      </c>
      <c r="C1666" s="2" t="s">
        <v>15128</v>
      </c>
      <c r="D1666" s="2" t="s">
        <v>15006</v>
      </c>
      <c r="E1666" s="2">
        <v>-2.6974656660325801E-2</v>
      </c>
      <c r="F1666" s="2">
        <v>4.9773050242839602E-2</v>
      </c>
      <c r="G1666" s="2">
        <v>0.58785084590624603</v>
      </c>
    </row>
    <row r="1667" spans="1:7" ht="13.9">
      <c r="A1667" s="2" t="s">
        <v>15126</v>
      </c>
      <c r="B1667" s="2" t="s">
        <v>15485</v>
      </c>
      <c r="C1667" s="2" t="s">
        <v>15128</v>
      </c>
      <c r="D1667" s="2" t="s">
        <v>15006</v>
      </c>
      <c r="E1667" s="2">
        <v>-2.3580079914868799E-2</v>
      </c>
      <c r="F1667" s="2">
        <v>4.3833537939317303E-2</v>
      </c>
      <c r="G1667" s="2">
        <v>0.59061427428826396</v>
      </c>
    </row>
    <row r="1668" spans="1:7" ht="13.9">
      <c r="A1668" s="2" t="s">
        <v>15126</v>
      </c>
      <c r="B1668" s="2" t="s">
        <v>15469</v>
      </c>
      <c r="C1668" s="2" t="s">
        <v>15128</v>
      </c>
      <c r="D1668" s="2" t="s">
        <v>15006</v>
      </c>
      <c r="E1668" s="2">
        <v>2.1569147357524202E-2</v>
      </c>
      <c r="F1668" s="2">
        <v>4.1292954365751498E-2</v>
      </c>
      <c r="G1668" s="2">
        <v>0.60143049499600798</v>
      </c>
    </row>
    <row r="1669" spans="1:7" ht="13.9">
      <c r="A1669" s="2" t="s">
        <v>15126</v>
      </c>
      <c r="B1669" s="2" t="s">
        <v>16465</v>
      </c>
      <c r="C1669" s="2" t="s">
        <v>15128</v>
      </c>
      <c r="D1669" s="2" t="s">
        <v>15006</v>
      </c>
      <c r="E1669" s="2">
        <v>-2.38138808636373E-2</v>
      </c>
      <c r="F1669" s="2">
        <v>4.58235644057794E-2</v>
      </c>
      <c r="G1669" s="2">
        <v>0.60328220328194704</v>
      </c>
    </row>
    <row r="1670" spans="1:7" ht="13.9">
      <c r="A1670" s="2" t="s">
        <v>15126</v>
      </c>
      <c r="B1670" s="2" t="s">
        <v>16466</v>
      </c>
      <c r="C1670" s="2" t="s">
        <v>15128</v>
      </c>
      <c r="D1670" s="2" t="s">
        <v>15006</v>
      </c>
      <c r="E1670" s="2">
        <v>-2.11493738581583E-2</v>
      </c>
      <c r="F1670" s="2">
        <v>4.1439404936962299E-2</v>
      </c>
      <c r="G1670" s="2">
        <v>0.60979320398187498</v>
      </c>
    </row>
    <row r="1671" spans="1:7" ht="13.9">
      <c r="A1671" s="2" t="s">
        <v>15126</v>
      </c>
      <c r="B1671" s="2" t="s">
        <v>15237</v>
      </c>
      <c r="C1671" s="2" t="s">
        <v>15128</v>
      </c>
      <c r="D1671" s="2" t="s">
        <v>15006</v>
      </c>
      <c r="E1671" s="2">
        <v>-2.3673781873233098E-2</v>
      </c>
      <c r="F1671" s="2">
        <v>4.6415330051166798E-2</v>
      </c>
      <c r="G1671" s="2">
        <v>0.61002182472491595</v>
      </c>
    </row>
    <row r="1672" spans="1:7" ht="13.9">
      <c r="A1672" s="2" t="s">
        <v>15126</v>
      </c>
      <c r="B1672" s="2" t="s">
        <v>16467</v>
      </c>
      <c r="C1672" s="2" t="s">
        <v>15128</v>
      </c>
      <c r="D1672" s="2" t="s">
        <v>15006</v>
      </c>
      <c r="E1672" s="2">
        <v>-2.1658625126862601E-2</v>
      </c>
      <c r="F1672" s="2">
        <v>4.3989044886027603E-2</v>
      </c>
      <c r="G1672" s="2">
        <v>0.62246199530173596</v>
      </c>
    </row>
    <row r="1673" spans="1:7" ht="13.9">
      <c r="A1673" s="2" t="s">
        <v>15126</v>
      </c>
      <c r="B1673" s="2" t="s">
        <v>15254</v>
      </c>
      <c r="C1673" s="2" t="s">
        <v>15128</v>
      </c>
      <c r="D1673" s="2" t="s">
        <v>15006</v>
      </c>
      <c r="E1673" s="2">
        <v>1.76831875385259E-2</v>
      </c>
      <c r="F1673" s="2">
        <v>4.1841368344773498E-2</v>
      </c>
      <c r="G1673" s="2">
        <v>0.67256924559526898</v>
      </c>
    </row>
    <row r="1674" spans="1:7" ht="13.9">
      <c r="A1674" s="2" t="s">
        <v>15126</v>
      </c>
      <c r="B1674" s="2" t="s">
        <v>15367</v>
      </c>
      <c r="C1674" s="2" t="s">
        <v>15128</v>
      </c>
      <c r="D1674" s="2" t="s">
        <v>15006</v>
      </c>
      <c r="E1674" s="2">
        <v>1.7432269737410001E-2</v>
      </c>
      <c r="F1674" s="2">
        <v>4.2440445044459402E-2</v>
      </c>
      <c r="G1674" s="2">
        <v>0.68125833172865702</v>
      </c>
    </row>
    <row r="1675" spans="1:7" ht="13.9">
      <c r="A1675" s="2" t="s">
        <v>15126</v>
      </c>
      <c r="B1675" s="2" t="s">
        <v>15278</v>
      </c>
      <c r="C1675" s="2" t="s">
        <v>15128</v>
      </c>
      <c r="D1675" s="2" t="s">
        <v>15006</v>
      </c>
      <c r="E1675" s="2">
        <v>-1.67623810900011E-2</v>
      </c>
      <c r="F1675" s="2">
        <v>4.1193523184729797E-2</v>
      </c>
      <c r="G1675" s="2">
        <v>0.684068303899657</v>
      </c>
    </row>
    <row r="1676" spans="1:7" ht="13.9">
      <c r="A1676" s="2" t="s">
        <v>15126</v>
      </c>
      <c r="B1676" s="2" t="s">
        <v>16403</v>
      </c>
      <c r="C1676" s="2" t="s">
        <v>15128</v>
      </c>
      <c r="D1676" s="2" t="s">
        <v>15006</v>
      </c>
      <c r="E1676" s="2">
        <v>-1.6772943562855101E-2</v>
      </c>
      <c r="F1676" s="2">
        <v>4.2631510573227602E-2</v>
      </c>
      <c r="G1676" s="2">
        <v>0.69399449565472604</v>
      </c>
    </row>
    <row r="1677" spans="1:7" ht="13.9">
      <c r="A1677" s="2" t="s">
        <v>15126</v>
      </c>
      <c r="B1677" s="2" t="s">
        <v>16343</v>
      </c>
      <c r="C1677" s="2" t="s">
        <v>15128</v>
      </c>
      <c r="D1677" s="2" t="s">
        <v>15006</v>
      </c>
      <c r="E1677" s="2">
        <v>-1.6676641991948501E-2</v>
      </c>
      <c r="F1677" s="2">
        <v>4.2430051633980399E-2</v>
      </c>
      <c r="G1677" s="2">
        <v>0.694291078314903</v>
      </c>
    </row>
    <row r="1678" spans="1:7" ht="13.9">
      <c r="A1678" s="2" t="s">
        <v>15126</v>
      </c>
      <c r="B1678" s="2" t="s">
        <v>15177</v>
      </c>
      <c r="C1678" s="2" t="s">
        <v>15128</v>
      </c>
      <c r="D1678" s="2" t="s">
        <v>15006</v>
      </c>
      <c r="E1678" s="2">
        <v>-1.6388918410690699E-2</v>
      </c>
      <c r="F1678" s="2">
        <v>4.1935676660380797E-2</v>
      </c>
      <c r="G1678" s="2">
        <v>0.69593703730883505</v>
      </c>
    </row>
    <row r="1679" spans="1:7" ht="13.9">
      <c r="A1679" s="2" t="s">
        <v>15126</v>
      </c>
      <c r="B1679" s="2" t="s">
        <v>15242</v>
      </c>
      <c r="C1679" s="2" t="s">
        <v>15128</v>
      </c>
      <c r="D1679" s="2" t="s">
        <v>15006</v>
      </c>
      <c r="E1679" s="2">
        <v>-1.61017051132629E-2</v>
      </c>
      <c r="F1679" s="2">
        <v>4.1347677945943503E-2</v>
      </c>
      <c r="G1679" s="2">
        <v>0.69696382726850403</v>
      </c>
    </row>
    <row r="1680" spans="1:7" ht="13.9">
      <c r="A1680" s="2" t="s">
        <v>15126</v>
      </c>
      <c r="B1680" s="2" t="s">
        <v>15743</v>
      </c>
      <c r="C1680" s="2" t="s">
        <v>15128</v>
      </c>
      <c r="D1680" s="2" t="s">
        <v>15006</v>
      </c>
      <c r="E1680" s="2">
        <v>-1.3812858869653499E-2</v>
      </c>
      <c r="F1680" s="2">
        <v>3.6690899905373803E-2</v>
      </c>
      <c r="G1680" s="2">
        <v>0.70657084113871504</v>
      </c>
    </row>
    <row r="1681" spans="1:7" ht="13.9">
      <c r="A1681" s="2" t="s">
        <v>15126</v>
      </c>
      <c r="B1681" s="2" t="s">
        <v>16405</v>
      </c>
      <c r="C1681" s="2" t="s">
        <v>15128</v>
      </c>
      <c r="D1681" s="2" t="s">
        <v>15006</v>
      </c>
      <c r="E1681" s="2">
        <v>-1.6916357967460001E-2</v>
      </c>
      <c r="F1681" s="2">
        <v>4.5225409486863002E-2</v>
      </c>
      <c r="G1681" s="2">
        <v>0.70837051329173495</v>
      </c>
    </row>
    <row r="1682" spans="1:7" ht="13.9">
      <c r="A1682" s="2" t="s">
        <v>15126</v>
      </c>
      <c r="B1682" s="2" t="s">
        <v>16468</v>
      </c>
      <c r="C1682" s="2" t="s">
        <v>15128</v>
      </c>
      <c r="D1682" s="2" t="s">
        <v>15006</v>
      </c>
      <c r="E1682" s="2">
        <v>-1.6800510558911502E-2</v>
      </c>
      <c r="F1682" s="2">
        <v>4.5152504726411198E-2</v>
      </c>
      <c r="G1682" s="2">
        <v>0.70983053963914</v>
      </c>
    </row>
    <row r="1683" spans="1:7" ht="13.9">
      <c r="A1683" s="2" t="s">
        <v>15126</v>
      </c>
      <c r="B1683" s="2" t="s">
        <v>16469</v>
      </c>
      <c r="C1683" s="2" t="s">
        <v>15128</v>
      </c>
      <c r="D1683" s="2" t="s">
        <v>15006</v>
      </c>
      <c r="E1683" s="2">
        <v>1.56201092990192E-2</v>
      </c>
      <c r="F1683" s="2">
        <v>4.28575906729661E-2</v>
      </c>
      <c r="G1683" s="2">
        <v>0.71551049995924398</v>
      </c>
    </row>
    <row r="1684" spans="1:7" ht="13.9">
      <c r="A1684" s="2" t="s">
        <v>15126</v>
      </c>
      <c r="B1684" s="2" t="s">
        <v>16470</v>
      </c>
      <c r="C1684" s="2" t="s">
        <v>15128</v>
      </c>
      <c r="D1684" s="2" t="s">
        <v>15006</v>
      </c>
      <c r="E1684" s="2">
        <v>1.53274452309344E-2</v>
      </c>
      <c r="F1684" s="2">
        <v>4.2132198726009401E-2</v>
      </c>
      <c r="G1684" s="2">
        <v>0.71601177024998597</v>
      </c>
    </row>
    <row r="1685" spans="1:7" ht="13.9">
      <c r="A1685" s="2" t="s">
        <v>15126</v>
      </c>
      <c r="B1685" s="2" t="s">
        <v>16471</v>
      </c>
      <c r="C1685" s="2" t="s">
        <v>15128</v>
      </c>
      <c r="D1685" s="2" t="s">
        <v>15006</v>
      </c>
      <c r="E1685" s="2">
        <v>-1.5127138765070601E-2</v>
      </c>
      <c r="F1685" s="2">
        <v>4.3677161970511601E-2</v>
      </c>
      <c r="G1685" s="2">
        <v>0.72908737454509598</v>
      </c>
    </row>
    <row r="1686" spans="1:7" ht="13.9">
      <c r="A1686" s="2" t="s">
        <v>15126</v>
      </c>
      <c r="B1686" s="2" t="s">
        <v>16408</v>
      </c>
      <c r="C1686" s="2" t="s">
        <v>15128</v>
      </c>
      <c r="D1686" s="2" t="s">
        <v>15006</v>
      </c>
      <c r="E1686" s="2">
        <v>-1.4379346319127099E-2</v>
      </c>
      <c r="F1686" s="2">
        <v>4.2227872454209399E-2</v>
      </c>
      <c r="G1686" s="2">
        <v>0.73346654741536699</v>
      </c>
    </row>
    <row r="1687" spans="1:7" ht="13.9">
      <c r="A1687" s="2" t="s">
        <v>15126</v>
      </c>
      <c r="B1687" s="2" t="s">
        <v>16472</v>
      </c>
      <c r="C1687" s="2" t="s">
        <v>15128</v>
      </c>
      <c r="D1687" s="2" t="s">
        <v>15006</v>
      </c>
      <c r="E1687" s="2">
        <v>1.44807492618348E-2</v>
      </c>
      <c r="F1687" s="2">
        <v>4.2673289536226199E-2</v>
      </c>
      <c r="G1687" s="2">
        <v>0.73435369760872504</v>
      </c>
    </row>
    <row r="1688" spans="1:7" ht="13.9">
      <c r="A1688" s="2" t="s">
        <v>15126</v>
      </c>
      <c r="B1688" s="2" t="s">
        <v>16473</v>
      </c>
      <c r="C1688" s="2" t="s">
        <v>15128</v>
      </c>
      <c r="D1688" s="2" t="s">
        <v>15006</v>
      </c>
      <c r="E1688" s="2">
        <v>-1.3822560429464399E-2</v>
      </c>
      <c r="F1688" s="2">
        <v>4.47751101955512E-2</v>
      </c>
      <c r="G1688" s="2">
        <v>0.75754152185581602</v>
      </c>
    </row>
    <row r="1689" spans="1:7" ht="13.9">
      <c r="A1689" s="2" t="s">
        <v>15126</v>
      </c>
      <c r="B1689" s="2" t="s">
        <v>15424</v>
      </c>
      <c r="C1689" s="2" t="s">
        <v>15128</v>
      </c>
      <c r="D1689" s="2" t="s">
        <v>15006</v>
      </c>
      <c r="E1689" s="2">
        <v>-1.37889398813593E-2</v>
      </c>
      <c r="F1689" s="2">
        <v>4.7272793073803998E-2</v>
      </c>
      <c r="G1689" s="2">
        <v>0.77052464454563796</v>
      </c>
    </row>
    <row r="1690" spans="1:7" ht="13.9">
      <c r="A1690" s="2" t="s">
        <v>15126</v>
      </c>
      <c r="B1690" s="2" t="s">
        <v>16474</v>
      </c>
      <c r="C1690" s="2" t="s">
        <v>15128</v>
      </c>
      <c r="D1690" s="2" t="s">
        <v>15006</v>
      </c>
      <c r="E1690" s="2">
        <v>1.3909318870494999E-2</v>
      </c>
      <c r="F1690" s="2">
        <v>4.7726444954792703E-2</v>
      </c>
      <c r="G1690" s="2">
        <v>0.77071604769922297</v>
      </c>
    </row>
    <row r="1691" spans="1:7" ht="13.9">
      <c r="A1691" s="2" t="s">
        <v>15126</v>
      </c>
      <c r="B1691" s="2" t="s">
        <v>15755</v>
      </c>
      <c r="C1691" s="2" t="s">
        <v>15128</v>
      </c>
      <c r="D1691" s="2" t="s">
        <v>15006</v>
      </c>
      <c r="E1691" s="2">
        <v>-1.4839325936348799E-2</v>
      </c>
      <c r="F1691" s="2">
        <v>5.3369558680007798E-2</v>
      </c>
      <c r="G1691" s="2">
        <v>0.78097512555219595</v>
      </c>
    </row>
    <row r="1692" spans="1:7" ht="13.9">
      <c r="A1692" s="2" t="s">
        <v>15126</v>
      </c>
      <c r="B1692" s="2" t="s">
        <v>16475</v>
      </c>
      <c r="C1692" s="2" t="s">
        <v>15128</v>
      </c>
      <c r="D1692" s="2" t="s">
        <v>15006</v>
      </c>
      <c r="E1692" s="2">
        <v>-1.16377350120069E-2</v>
      </c>
      <c r="F1692" s="2">
        <v>4.6173976781350802E-2</v>
      </c>
      <c r="G1692" s="2">
        <v>0.80100937761105595</v>
      </c>
    </row>
    <row r="1693" spans="1:7" ht="13.9">
      <c r="A1693" s="2" t="s">
        <v>15126</v>
      </c>
      <c r="B1693" s="2" t="s">
        <v>16476</v>
      </c>
      <c r="C1693" s="2" t="s">
        <v>15128</v>
      </c>
      <c r="D1693" s="2" t="s">
        <v>15006</v>
      </c>
      <c r="E1693" s="2">
        <v>-1.03185169789239E-2</v>
      </c>
      <c r="F1693" s="2">
        <v>4.1255530267476997E-2</v>
      </c>
      <c r="G1693" s="2">
        <v>0.80250047765206001</v>
      </c>
    </row>
    <row r="1694" spans="1:7" ht="13.9">
      <c r="A1694" s="2" t="s">
        <v>15126</v>
      </c>
      <c r="B1694" s="2" t="s">
        <v>15476</v>
      </c>
      <c r="C1694" s="2" t="s">
        <v>15128</v>
      </c>
      <c r="D1694" s="2" t="s">
        <v>15006</v>
      </c>
      <c r="E1694" s="2">
        <v>9.6502509147643693E-3</v>
      </c>
      <c r="F1694" s="2">
        <v>4.1073247636725103E-2</v>
      </c>
      <c r="G1694" s="2">
        <v>0.814245814306918</v>
      </c>
    </row>
    <row r="1695" spans="1:7" ht="13.9">
      <c r="A1695" s="2" t="s">
        <v>15126</v>
      </c>
      <c r="B1695" s="2" t="s">
        <v>16477</v>
      </c>
      <c r="C1695" s="2" t="s">
        <v>15128</v>
      </c>
      <c r="D1695" s="2" t="s">
        <v>15006</v>
      </c>
      <c r="E1695" s="2">
        <v>-9.7474423662375492E-3</v>
      </c>
      <c r="F1695" s="2">
        <v>4.1984979143767601E-2</v>
      </c>
      <c r="G1695" s="2">
        <v>0.81640986690170103</v>
      </c>
    </row>
    <row r="1696" spans="1:7" ht="13.9">
      <c r="A1696" s="2" t="s">
        <v>15126</v>
      </c>
      <c r="B1696" s="2" t="s">
        <v>15234</v>
      </c>
      <c r="C1696" s="2" t="s">
        <v>15128</v>
      </c>
      <c r="D1696" s="2" t="s">
        <v>15006</v>
      </c>
      <c r="E1696" s="2">
        <v>9.5293654836092392E-3</v>
      </c>
      <c r="F1696" s="2">
        <v>4.21524118272587E-2</v>
      </c>
      <c r="G1696" s="2">
        <v>0.82114753542025798</v>
      </c>
    </row>
    <row r="1697" spans="1:7" ht="13.9">
      <c r="A1697" s="2" t="s">
        <v>15126</v>
      </c>
      <c r="B1697" s="2" t="s">
        <v>16478</v>
      </c>
      <c r="C1697" s="2" t="s">
        <v>15128</v>
      </c>
      <c r="D1697" s="2" t="s">
        <v>15006</v>
      </c>
      <c r="E1697" s="2">
        <v>-6.6133601836955496E-3</v>
      </c>
      <c r="F1697" s="2">
        <v>4.3366612589397002E-2</v>
      </c>
      <c r="G1697" s="2">
        <v>0.87879346765513999</v>
      </c>
    </row>
    <row r="1698" spans="1:7" ht="13.9">
      <c r="A1698" s="2" t="s">
        <v>15126</v>
      </c>
      <c r="B1698" s="2" t="s">
        <v>15501</v>
      </c>
      <c r="C1698" s="2" t="s">
        <v>15128</v>
      </c>
      <c r="D1698" s="2" t="s">
        <v>15006</v>
      </c>
      <c r="E1698" s="2">
        <v>-5.7063711249129801E-3</v>
      </c>
      <c r="F1698" s="2">
        <v>4.1417319725204203E-2</v>
      </c>
      <c r="G1698" s="2">
        <v>0.89041633667675602</v>
      </c>
    </row>
    <row r="1699" spans="1:7" ht="13.9">
      <c r="A1699" s="2" t="s">
        <v>15126</v>
      </c>
      <c r="B1699" s="2" t="s">
        <v>16413</v>
      </c>
      <c r="C1699" s="2" t="s">
        <v>15128</v>
      </c>
      <c r="D1699" s="2" t="s">
        <v>15006</v>
      </c>
      <c r="E1699" s="2">
        <v>6.1315268126537004E-3</v>
      </c>
      <c r="F1699" s="2">
        <v>4.5771358708886503E-2</v>
      </c>
      <c r="G1699" s="2">
        <v>0.89343428066371</v>
      </c>
    </row>
    <row r="1700" spans="1:7" ht="13.9">
      <c r="A1700" s="2" t="s">
        <v>15126</v>
      </c>
      <c r="B1700" s="2" t="s">
        <v>16479</v>
      </c>
      <c r="C1700" s="2" t="s">
        <v>15128</v>
      </c>
      <c r="D1700" s="2" t="s">
        <v>15006</v>
      </c>
      <c r="E1700" s="2">
        <v>5.6999737621432102E-3</v>
      </c>
      <c r="F1700" s="2">
        <v>4.4047269053379301E-2</v>
      </c>
      <c r="G1700" s="2">
        <v>0.89703652849192195</v>
      </c>
    </row>
    <row r="1701" spans="1:7" ht="13.9">
      <c r="A1701" s="2" t="s">
        <v>15126</v>
      </c>
      <c r="B1701" s="2" t="s">
        <v>16480</v>
      </c>
      <c r="C1701" s="2" t="s">
        <v>15128</v>
      </c>
      <c r="D1701" s="2" t="s">
        <v>15006</v>
      </c>
      <c r="E1701" s="2">
        <v>5.2233489718739303E-3</v>
      </c>
      <c r="F1701" s="2">
        <v>4.1431765591636902E-2</v>
      </c>
      <c r="G1701" s="2">
        <v>0.89967563023047703</v>
      </c>
    </row>
    <row r="1702" spans="1:7" ht="13.9">
      <c r="A1702" s="2" t="s">
        <v>15126</v>
      </c>
      <c r="B1702" s="2" t="s">
        <v>16481</v>
      </c>
      <c r="C1702" s="2" t="s">
        <v>15128</v>
      </c>
      <c r="D1702" s="2" t="s">
        <v>15006</v>
      </c>
      <c r="E1702" s="2">
        <v>-5.0147791607822899E-3</v>
      </c>
      <c r="F1702" s="2">
        <v>4.1645783391937197E-2</v>
      </c>
      <c r="G1702" s="2">
        <v>0.90415436861492304</v>
      </c>
    </row>
    <row r="1703" spans="1:7" ht="13.9">
      <c r="A1703" s="2" t="s">
        <v>15126</v>
      </c>
      <c r="B1703" s="2" t="s">
        <v>16482</v>
      </c>
      <c r="C1703" s="2" t="s">
        <v>15128</v>
      </c>
      <c r="D1703" s="2" t="s">
        <v>15006</v>
      </c>
      <c r="E1703" s="2">
        <v>3.8414453429199799E-3</v>
      </c>
      <c r="F1703" s="2">
        <v>4.0308982399468903E-2</v>
      </c>
      <c r="G1703" s="2">
        <v>0.92407655604953898</v>
      </c>
    </row>
    <row r="1704" spans="1:7" ht="13.9">
      <c r="A1704" s="2" t="s">
        <v>15126</v>
      </c>
      <c r="B1704" s="2" t="s">
        <v>16417</v>
      </c>
      <c r="C1704" s="2" t="s">
        <v>15128</v>
      </c>
      <c r="D1704" s="2" t="s">
        <v>15006</v>
      </c>
      <c r="E1704" s="2">
        <v>3.6335948040234901E-3</v>
      </c>
      <c r="F1704" s="2">
        <v>4.4060033170809497E-2</v>
      </c>
      <c r="G1704" s="2">
        <v>0.934273625668255</v>
      </c>
    </row>
    <row r="1705" spans="1:7" ht="13.9">
      <c r="A1705" s="2" t="s">
        <v>15126</v>
      </c>
      <c r="B1705" s="2" t="s">
        <v>16483</v>
      </c>
      <c r="C1705" s="2" t="s">
        <v>15128</v>
      </c>
      <c r="D1705" s="2" t="s">
        <v>15006</v>
      </c>
      <c r="E1705" s="2">
        <v>3.3382261144241899E-3</v>
      </c>
      <c r="F1705" s="2">
        <v>4.2307237458713301E-2</v>
      </c>
      <c r="G1705" s="2">
        <v>0.93710868363351096</v>
      </c>
    </row>
    <row r="1706" spans="1:7" ht="13.9">
      <c r="A1706" s="2" t="s">
        <v>15126</v>
      </c>
      <c r="B1706" s="2" t="s">
        <v>15770</v>
      </c>
      <c r="C1706" s="2" t="s">
        <v>15128</v>
      </c>
      <c r="D1706" s="2" t="s">
        <v>15006</v>
      </c>
      <c r="E1706" s="2">
        <v>2.7175545940501199E-3</v>
      </c>
      <c r="F1706" s="2">
        <v>4.12628623087384E-2</v>
      </c>
      <c r="G1706" s="2">
        <v>0.94748962478057097</v>
      </c>
    </row>
    <row r="1707" spans="1:7" ht="13.9">
      <c r="A1707" s="2" t="s">
        <v>15126</v>
      </c>
      <c r="B1707" s="2" t="s">
        <v>16419</v>
      </c>
      <c r="C1707" s="2" t="s">
        <v>15128</v>
      </c>
      <c r="D1707" s="2" t="s">
        <v>14946</v>
      </c>
      <c r="E1707" s="2">
        <v>-0.14211045382726001</v>
      </c>
      <c r="F1707" s="2">
        <v>4.3547687852483301E-2</v>
      </c>
      <c r="G1707" s="2">
        <v>1.1011142240102E-3</v>
      </c>
    </row>
    <row r="1708" spans="1:7" ht="13.9">
      <c r="A1708" s="2" t="s">
        <v>15126</v>
      </c>
      <c r="B1708" s="2" t="s">
        <v>16484</v>
      </c>
      <c r="C1708" s="2" t="s">
        <v>15128</v>
      </c>
      <c r="D1708" s="2" t="s">
        <v>14946</v>
      </c>
      <c r="E1708" s="2">
        <v>-0.105943024574275</v>
      </c>
      <c r="F1708" s="2">
        <v>4.1835712224231297E-2</v>
      </c>
      <c r="G1708" s="2">
        <v>1.1329806381601699E-2</v>
      </c>
    </row>
    <row r="1709" spans="1:7" ht="13.9">
      <c r="A1709" s="2" t="s">
        <v>15126</v>
      </c>
      <c r="B1709" s="2" t="s">
        <v>16485</v>
      </c>
      <c r="C1709" s="2" t="s">
        <v>15128</v>
      </c>
      <c r="D1709" s="2" t="s">
        <v>14946</v>
      </c>
      <c r="E1709" s="2">
        <v>-0.10529574235443</v>
      </c>
      <c r="F1709" s="2">
        <v>4.1796327992296302E-2</v>
      </c>
      <c r="G1709" s="2">
        <v>1.17602380567065E-2</v>
      </c>
    </row>
    <row r="1710" spans="1:7" ht="13.9">
      <c r="A1710" s="2" t="s">
        <v>15126</v>
      </c>
      <c r="B1710" s="2" t="s">
        <v>16486</v>
      </c>
      <c r="C1710" s="2" t="s">
        <v>15128</v>
      </c>
      <c r="D1710" s="2" t="s">
        <v>14946</v>
      </c>
      <c r="E1710" s="2">
        <v>-0.106941029738778</v>
      </c>
      <c r="F1710" s="2">
        <v>4.4315510696061503E-2</v>
      </c>
      <c r="G1710" s="2">
        <v>1.5814276187711099E-2</v>
      </c>
    </row>
    <row r="1711" spans="1:7" ht="13.9">
      <c r="A1711" s="2" t="s">
        <v>15126</v>
      </c>
      <c r="B1711" s="2" t="s">
        <v>15281</v>
      </c>
      <c r="C1711" s="2" t="s">
        <v>15128</v>
      </c>
      <c r="D1711" s="2" t="s">
        <v>14946</v>
      </c>
      <c r="E1711" s="2">
        <v>-9.9510974746890593E-2</v>
      </c>
      <c r="F1711" s="2">
        <v>4.1498564283811601E-2</v>
      </c>
      <c r="G1711" s="2">
        <v>1.6487666025571501E-2</v>
      </c>
    </row>
    <row r="1712" spans="1:7" ht="13.9">
      <c r="A1712" s="2" t="s">
        <v>15126</v>
      </c>
      <c r="B1712" s="2" t="s">
        <v>15162</v>
      </c>
      <c r="C1712" s="2" t="s">
        <v>15128</v>
      </c>
      <c r="D1712" s="2" t="s">
        <v>14946</v>
      </c>
      <c r="E1712" s="2">
        <v>-9.1664416689535996E-2</v>
      </c>
      <c r="F1712" s="2">
        <v>4.3402126634870301E-2</v>
      </c>
      <c r="G1712" s="2">
        <v>3.4688178053796898E-2</v>
      </c>
    </row>
    <row r="1713" spans="1:7" ht="13.9">
      <c r="A1713" s="2" t="s">
        <v>15126</v>
      </c>
      <c r="B1713" s="2" t="s">
        <v>16487</v>
      </c>
      <c r="C1713" s="2" t="s">
        <v>15128</v>
      </c>
      <c r="D1713" s="2" t="s">
        <v>14946</v>
      </c>
      <c r="E1713" s="2">
        <v>-9.0152774696611995E-2</v>
      </c>
      <c r="F1713" s="2">
        <v>4.3603009233215702E-2</v>
      </c>
      <c r="G1713" s="2">
        <v>3.8679394344980703E-2</v>
      </c>
    </row>
    <row r="1714" spans="1:7" ht="13.9">
      <c r="A1714" s="2" t="s">
        <v>15126</v>
      </c>
      <c r="B1714" s="2" t="s">
        <v>15523</v>
      </c>
      <c r="C1714" s="2" t="s">
        <v>15128</v>
      </c>
      <c r="D1714" s="2" t="s">
        <v>14946</v>
      </c>
      <c r="E1714" s="2">
        <v>-8.4635664814048703E-2</v>
      </c>
      <c r="F1714" s="2">
        <v>4.1337983219393699E-2</v>
      </c>
      <c r="G1714" s="2">
        <v>4.06181666954126E-2</v>
      </c>
    </row>
    <row r="1715" spans="1:7" ht="13.9">
      <c r="A1715" s="2" t="s">
        <v>15126</v>
      </c>
      <c r="B1715" s="2" t="s">
        <v>16488</v>
      </c>
      <c r="C1715" s="2" t="s">
        <v>15128</v>
      </c>
      <c r="D1715" s="2" t="s">
        <v>14946</v>
      </c>
      <c r="E1715" s="2">
        <v>-8.7630062151275695E-2</v>
      </c>
      <c r="F1715" s="2">
        <v>4.49467663935183E-2</v>
      </c>
      <c r="G1715" s="2">
        <v>5.1218913540414801E-2</v>
      </c>
    </row>
    <row r="1716" spans="1:7" ht="13.9">
      <c r="A1716" s="2" t="s">
        <v>15126</v>
      </c>
      <c r="B1716" s="2" t="s">
        <v>15333</v>
      </c>
      <c r="C1716" s="2" t="s">
        <v>15128</v>
      </c>
      <c r="D1716" s="2" t="s">
        <v>14946</v>
      </c>
      <c r="E1716" s="2">
        <v>-8.0969893634494194E-2</v>
      </c>
      <c r="F1716" s="2">
        <v>4.2006456113102497E-2</v>
      </c>
      <c r="G1716" s="2">
        <v>5.3910088415261299E-2</v>
      </c>
    </row>
    <row r="1717" spans="1:7" ht="13.9">
      <c r="A1717" s="2" t="s">
        <v>15126</v>
      </c>
      <c r="B1717" s="2" t="s">
        <v>16489</v>
      </c>
      <c r="C1717" s="2" t="s">
        <v>15128</v>
      </c>
      <c r="D1717" s="2" t="s">
        <v>14946</v>
      </c>
      <c r="E1717" s="2">
        <v>-9.0622510383933305E-2</v>
      </c>
      <c r="F1717" s="2">
        <v>4.7161781305539101E-2</v>
      </c>
      <c r="G1717" s="2">
        <v>5.4665637658611599E-2</v>
      </c>
    </row>
    <row r="1718" spans="1:7" ht="13.9">
      <c r="A1718" s="2" t="s">
        <v>15126</v>
      </c>
      <c r="B1718" s="2" t="s">
        <v>16490</v>
      </c>
      <c r="C1718" s="2" t="s">
        <v>15128</v>
      </c>
      <c r="D1718" s="2" t="s">
        <v>14946</v>
      </c>
      <c r="E1718" s="2">
        <v>-8.8424267775070994E-2</v>
      </c>
      <c r="F1718" s="2">
        <v>4.6062600782739403E-2</v>
      </c>
      <c r="G1718" s="2">
        <v>5.4901585525406298E-2</v>
      </c>
    </row>
    <row r="1719" spans="1:7" ht="13.9">
      <c r="A1719" s="2" t="s">
        <v>15126</v>
      </c>
      <c r="B1719" s="2" t="s">
        <v>16491</v>
      </c>
      <c r="C1719" s="2" t="s">
        <v>15128</v>
      </c>
      <c r="D1719" s="2" t="s">
        <v>14946</v>
      </c>
      <c r="E1719" s="2">
        <v>-9.35190881645801E-2</v>
      </c>
      <c r="F1719" s="2">
        <v>4.9336542758155098E-2</v>
      </c>
      <c r="G1719" s="2">
        <v>5.8021708039721398E-2</v>
      </c>
    </row>
    <row r="1720" spans="1:7" ht="13.9">
      <c r="A1720" s="2" t="s">
        <v>15126</v>
      </c>
      <c r="B1720" s="2" t="s">
        <v>15517</v>
      </c>
      <c r="C1720" s="2" t="s">
        <v>15128</v>
      </c>
      <c r="D1720" s="2" t="s">
        <v>14946</v>
      </c>
      <c r="E1720" s="2">
        <v>-8.2388399378947402E-2</v>
      </c>
      <c r="F1720" s="2">
        <v>4.3590647904225899E-2</v>
      </c>
      <c r="G1720" s="2">
        <v>5.87515944690657E-2</v>
      </c>
    </row>
    <row r="1721" spans="1:7" ht="13.9">
      <c r="A1721" s="2" t="s">
        <v>15126</v>
      </c>
      <c r="B1721" s="2" t="s">
        <v>15221</v>
      </c>
      <c r="C1721" s="2" t="s">
        <v>15128</v>
      </c>
      <c r="D1721" s="2" t="s">
        <v>14946</v>
      </c>
      <c r="E1721" s="2">
        <v>-8.8957956683721404E-2</v>
      </c>
      <c r="F1721" s="2">
        <v>4.78423170005891E-2</v>
      </c>
      <c r="G1721" s="2">
        <v>6.2970602579040996E-2</v>
      </c>
    </row>
    <row r="1722" spans="1:7" ht="13.9">
      <c r="A1722" s="2" t="s">
        <v>15126</v>
      </c>
      <c r="B1722" s="2" t="s">
        <v>16492</v>
      </c>
      <c r="C1722" s="2" t="s">
        <v>15128</v>
      </c>
      <c r="D1722" s="2" t="s">
        <v>14946</v>
      </c>
      <c r="E1722" s="2">
        <v>-7.6188272212273395E-2</v>
      </c>
      <c r="F1722" s="2">
        <v>4.12386873957859E-2</v>
      </c>
      <c r="G1722" s="2">
        <v>6.4675420027340794E-2</v>
      </c>
    </row>
    <row r="1723" spans="1:7" ht="13.9">
      <c r="A1723" s="2" t="s">
        <v>15126</v>
      </c>
      <c r="B1723" s="2" t="s">
        <v>16493</v>
      </c>
      <c r="C1723" s="2" t="s">
        <v>15128</v>
      </c>
      <c r="D1723" s="2" t="s">
        <v>14946</v>
      </c>
      <c r="E1723" s="2">
        <v>-7.8290840157985597E-2</v>
      </c>
      <c r="F1723" s="2">
        <v>4.27729359020863E-2</v>
      </c>
      <c r="G1723" s="2">
        <v>6.7192738875213001E-2</v>
      </c>
    </row>
    <row r="1724" spans="1:7" ht="13.9">
      <c r="A1724" s="2" t="s">
        <v>15126</v>
      </c>
      <c r="B1724" s="2" t="s">
        <v>16494</v>
      </c>
      <c r="C1724" s="2" t="s">
        <v>15128</v>
      </c>
      <c r="D1724" s="2" t="s">
        <v>14946</v>
      </c>
      <c r="E1724" s="2">
        <v>-7.7704086558294097E-2</v>
      </c>
      <c r="F1724" s="2">
        <v>4.3083556470763701E-2</v>
      </c>
      <c r="G1724" s="2">
        <v>7.12991919028933E-2</v>
      </c>
    </row>
    <row r="1725" spans="1:7" ht="13.9">
      <c r="A1725" s="2" t="s">
        <v>15126</v>
      </c>
      <c r="B1725" s="2" t="s">
        <v>16495</v>
      </c>
      <c r="C1725" s="2" t="s">
        <v>15128</v>
      </c>
      <c r="D1725" s="2" t="s">
        <v>14946</v>
      </c>
      <c r="E1725" s="2">
        <v>-8.2988395788422306E-2</v>
      </c>
      <c r="F1725" s="2">
        <v>4.6201835041501403E-2</v>
      </c>
      <c r="G1725" s="2">
        <v>7.2460444749084904E-2</v>
      </c>
    </row>
    <row r="1726" spans="1:7" ht="13.9">
      <c r="A1726" s="2" t="s">
        <v>15126</v>
      </c>
      <c r="B1726" s="2" t="s">
        <v>16496</v>
      </c>
      <c r="C1726" s="2" t="s">
        <v>15128</v>
      </c>
      <c r="D1726" s="2" t="s">
        <v>14946</v>
      </c>
      <c r="E1726" s="2">
        <v>-7.8288403119028196E-2</v>
      </c>
      <c r="F1726" s="2">
        <v>4.3668127080037901E-2</v>
      </c>
      <c r="G1726" s="2">
        <v>7.3004232265542895E-2</v>
      </c>
    </row>
    <row r="1727" spans="1:7" ht="13.9">
      <c r="A1727" s="2" t="s">
        <v>15126</v>
      </c>
      <c r="B1727" s="2" t="s">
        <v>15689</v>
      </c>
      <c r="C1727" s="2" t="s">
        <v>15128</v>
      </c>
      <c r="D1727" s="2" t="s">
        <v>14946</v>
      </c>
      <c r="E1727" s="2">
        <v>-7.6093669183635304E-2</v>
      </c>
      <c r="F1727" s="2">
        <v>4.3313802750929602E-2</v>
      </c>
      <c r="G1727" s="2">
        <v>7.8951981824662495E-2</v>
      </c>
    </row>
    <row r="1728" spans="1:7" ht="13.9">
      <c r="A1728" s="2" t="s">
        <v>15126</v>
      </c>
      <c r="B1728" s="2" t="s">
        <v>16425</v>
      </c>
      <c r="C1728" s="2" t="s">
        <v>15128</v>
      </c>
      <c r="D1728" s="2" t="s">
        <v>14946</v>
      </c>
      <c r="E1728" s="2">
        <v>-7.4799853767429605E-2</v>
      </c>
      <c r="F1728" s="2">
        <v>4.2624898395950399E-2</v>
      </c>
      <c r="G1728" s="2">
        <v>7.9286771534568104E-2</v>
      </c>
    </row>
    <row r="1729" spans="1:7" ht="13.9">
      <c r="A1729" s="2" t="s">
        <v>15126</v>
      </c>
      <c r="B1729" s="2" t="s">
        <v>16497</v>
      </c>
      <c r="C1729" s="2" t="s">
        <v>15128</v>
      </c>
      <c r="D1729" s="2" t="s">
        <v>14946</v>
      </c>
      <c r="E1729" s="2">
        <v>-7.2780418915198694E-2</v>
      </c>
      <c r="F1729" s="2">
        <v>4.1664332291103903E-2</v>
      </c>
      <c r="G1729" s="2">
        <v>8.0667191960009696E-2</v>
      </c>
    </row>
    <row r="1730" spans="1:7" ht="13.9">
      <c r="A1730" s="2" t="s">
        <v>15126</v>
      </c>
      <c r="B1730" s="2" t="s">
        <v>16498</v>
      </c>
      <c r="C1730" s="2" t="s">
        <v>15128</v>
      </c>
      <c r="D1730" s="2" t="s">
        <v>14946</v>
      </c>
      <c r="E1730" s="2">
        <v>-7.9517768323638105E-2</v>
      </c>
      <c r="F1730" s="2">
        <v>4.59219172525515E-2</v>
      </c>
      <c r="G1730" s="2">
        <v>8.3347225706472197E-2</v>
      </c>
    </row>
    <row r="1731" spans="1:7" ht="13.9">
      <c r="A1731" s="2" t="s">
        <v>15126</v>
      </c>
      <c r="B1731" s="2" t="s">
        <v>15279</v>
      </c>
      <c r="C1731" s="2" t="s">
        <v>15128</v>
      </c>
      <c r="D1731" s="2" t="s">
        <v>14946</v>
      </c>
      <c r="E1731" s="2">
        <v>-7.40939649188294E-2</v>
      </c>
      <c r="F1731" s="2">
        <v>4.2914236133908303E-2</v>
      </c>
      <c r="G1731" s="2">
        <v>8.42468766695426E-2</v>
      </c>
    </row>
    <row r="1732" spans="1:7" ht="13.9">
      <c r="A1732" s="2" t="s">
        <v>15126</v>
      </c>
      <c r="B1732" s="2" t="s">
        <v>16499</v>
      </c>
      <c r="C1732" s="2" t="s">
        <v>15128</v>
      </c>
      <c r="D1732" s="2" t="s">
        <v>14946</v>
      </c>
      <c r="E1732" s="2">
        <v>-7.1330631871199507E-2</v>
      </c>
      <c r="F1732" s="2">
        <v>4.1317463506132898E-2</v>
      </c>
      <c r="G1732" s="2">
        <v>8.4274767099092193E-2</v>
      </c>
    </row>
    <row r="1733" spans="1:7" ht="13.9">
      <c r="A1733" s="2" t="s">
        <v>15126</v>
      </c>
      <c r="B1733" s="2" t="s">
        <v>15387</v>
      </c>
      <c r="C1733" s="2" t="s">
        <v>15128</v>
      </c>
      <c r="D1733" s="2" t="s">
        <v>14946</v>
      </c>
      <c r="E1733" s="2">
        <v>-7.2050515183602504E-2</v>
      </c>
      <c r="F1733" s="2">
        <v>4.2412615667868601E-2</v>
      </c>
      <c r="G1733" s="2">
        <v>8.9357035012682398E-2</v>
      </c>
    </row>
    <row r="1734" spans="1:7" ht="13.9">
      <c r="A1734" s="2" t="s">
        <v>15126</v>
      </c>
      <c r="B1734" s="2" t="s">
        <v>15470</v>
      </c>
      <c r="C1734" s="2" t="s">
        <v>15128</v>
      </c>
      <c r="D1734" s="2" t="s">
        <v>14946</v>
      </c>
      <c r="E1734" s="2">
        <v>-7.0166992814501894E-2</v>
      </c>
      <c r="F1734" s="2">
        <v>4.1536048182983197E-2</v>
      </c>
      <c r="G1734" s="2">
        <v>9.1161277272266195E-2</v>
      </c>
    </row>
    <row r="1735" spans="1:7" ht="13.9">
      <c r="A1735" s="2" t="s">
        <v>15126</v>
      </c>
      <c r="B1735" s="2" t="s">
        <v>16500</v>
      </c>
      <c r="C1735" s="2" t="s">
        <v>15128</v>
      </c>
      <c r="D1735" s="2" t="s">
        <v>14946</v>
      </c>
      <c r="E1735" s="2">
        <v>-7.3935442838932899E-2</v>
      </c>
      <c r="F1735" s="2">
        <v>4.41399691950441E-2</v>
      </c>
      <c r="G1735" s="2">
        <v>9.3929811445510297E-2</v>
      </c>
    </row>
    <row r="1736" spans="1:7" ht="13.9">
      <c r="A1736" s="2" t="s">
        <v>15126</v>
      </c>
      <c r="B1736" s="2" t="s">
        <v>15692</v>
      </c>
      <c r="C1736" s="2" t="s">
        <v>15128</v>
      </c>
      <c r="D1736" s="2" t="s">
        <v>14946</v>
      </c>
      <c r="E1736" s="2">
        <v>-6.9882792331559695E-2</v>
      </c>
      <c r="F1736" s="2">
        <v>4.1846331446553302E-2</v>
      </c>
      <c r="G1736" s="2">
        <v>9.4922111497228498E-2</v>
      </c>
    </row>
    <row r="1737" spans="1:7" ht="13.9">
      <c r="A1737" s="2" t="s">
        <v>15126</v>
      </c>
      <c r="B1737" s="2" t="s">
        <v>16501</v>
      </c>
      <c r="C1737" s="2" t="s">
        <v>15128</v>
      </c>
      <c r="D1737" s="2" t="s">
        <v>14946</v>
      </c>
      <c r="E1737" s="2">
        <v>-6.9676083638755604E-2</v>
      </c>
      <c r="F1737" s="2">
        <v>4.2012841673416401E-2</v>
      </c>
      <c r="G1737" s="2">
        <v>9.7227217174016597E-2</v>
      </c>
    </row>
    <row r="1738" spans="1:7" ht="13.9">
      <c r="A1738" s="2" t="s">
        <v>15126</v>
      </c>
      <c r="B1738" s="2" t="s">
        <v>16502</v>
      </c>
      <c r="C1738" s="2" t="s">
        <v>15128</v>
      </c>
      <c r="D1738" s="2" t="s">
        <v>14946</v>
      </c>
      <c r="E1738" s="2">
        <v>-6.9672308984441503E-2</v>
      </c>
      <c r="F1738" s="2">
        <v>4.2216060256034901E-2</v>
      </c>
      <c r="G1738" s="2">
        <v>9.8866365008283594E-2</v>
      </c>
    </row>
    <row r="1739" spans="1:7" ht="13.9">
      <c r="A1739" s="2" t="s">
        <v>15126</v>
      </c>
      <c r="B1739" s="2" t="s">
        <v>16503</v>
      </c>
      <c r="C1739" s="2" t="s">
        <v>15128</v>
      </c>
      <c r="D1739" s="2" t="s">
        <v>14946</v>
      </c>
      <c r="E1739" s="2">
        <v>6.6168047983616807E-2</v>
      </c>
      <c r="F1739" s="2">
        <v>4.0524879913680097E-2</v>
      </c>
      <c r="G1739" s="2">
        <v>0.102516133811558</v>
      </c>
    </row>
    <row r="1740" spans="1:7" ht="13.9">
      <c r="A1740" s="2" t="s">
        <v>15126</v>
      </c>
      <c r="B1740" s="2" t="s">
        <v>16341</v>
      </c>
      <c r="C1740" s="2" t="s">
        <v>15128</v>
      </c>
      <c r="D1740" s="2" t="s">
        <v>14946</v>
      </c>
      <c r="E1740" s="2">
        <v>6.9025151697426998E-2</v>
      </c>
      <c r="F1740" s="2">
        <v>4.27637441276527E-2</v>
      </c>
      <c r="G1740" s="2">
        <v>0.10650476216852101</v>
      </c>
    </row>
    <row r="1741" spans="1:7" ht="13.9">
      <c r="A1741" s="2" t="s">
        <v>15126</v>
      </c>
      <c r="B1741" s="2" t="s">
        <v>15400</v>
      </c>
      <c r="C1741" s="2" t="s">
        <v>15128</v>
      </c>
      <c r="D1741" s="2" t="s">
        <v>14946</v>
      </c>
      <c r="E1741" s="2">
        <v>-6.7064021309125199E-2</v>
      </c>
      <c r="F1741" s="2">
        <v>4.1679569449260698E-2</v>
      </c>
      <c r="G1741" s="2">
        <v>0.107607979027385</v>
      </c>
    </row>
    <row r="1742" spans="1:7" ht="13.9">
      <c r="A1742" s="2" t="s">
        <v>15126</v>
      </c>
      <c r="B1742" s="2" t="s">
        <v>15140</v>
      </c>
      <c r="C1742" s="2" t="s">
        <v>15128</v>
      </c>
      <c r="D1742" s="2" t="s">
        <v>14946</v>
      </c>
      <c r="E1742" s="2">
        <v>-7.0045104034817507E-2</v>
      </c>
      <c r="F1742" s="2">
        <v>4.3618439385276001E-2</v>
      </c>
      <c r="G1742" s="2">
        <v>0.108304689264452</v>
      </c>
    </row>
    <row r="1743" spans="1:7" ht="13.9">
      <c r="A1743" s="2" t="s">
        <v>15126</v>
      </c>
      <c r="B1743" s="2" t="s">
        <v>15695</v>
      </c>
      <c r="C1743" s="2" t="s">
        <v>15128</v>
      </c>
      <c r="D1743" s="2" t="s">
        <v>14946</v>
      </c>
      <c r="E1743" s="2">
        <v>-6.9103125330319995E-2</v>
      </c>
      <c r="F1743" s="2">
        <v>4.3194550209832899E-2</v>
      </c>
      <c r="G1743" s="2">
        <v>0.109640472787189</v>
      </c>
    </row>
    <row r="1744" spans="1:7" ht="13.9">
      <c r="A1744" s="2" t="s">
        <v>15126</v>
      </c>
      <c r="B1744" s="2" t="s">
        <v>16504</v>
      </c>
      <c r="C1744" s="2" t="s">
        <v>15128</v>
      </c>
      <c r="D1744" s="2" t="s">
        <v>14946</v>
      </c>
      <c r="E1744" s="2">
        <v>-7.3905547422092599E-2</v>
      </c>
      <c r="F1744" s="2">
        <v>4.6661419801903997E-2</v>
      </c>
      <c r="G1744" s="2">
        <v>0.1132236741698</v>
      </c>
    </row>
    <row r="1745" spans="1:7" ht="13.9">
      <c r="A1745" s="2" t="s">
        <v>15126</v>
      </c>
      <c r="B1745" s="2" t="s">
        <v>16505</v>
      </c>
      <c r="C1745" s="2" t="s">
        <v>15128</v>
      </c>
      <c r="D1745" s="2" t="s">
        <v>14946</v>
      </c>
      <c r="E1745" s="2">
        <v>-6.2248560963746598E-2</v>
      </c>
      <c r="F1745" s="2">
        <v>3.9341830113272198E-2</v>
      </c>
      <c r="G1745" s="2">
        <v>0.11359279858775601</v>
      </c>
    </row>
    <row r="1746" spans="1:7" ht="13.9">
      <c r="A1746" s="2" t="s">
        <v>15126</v>
      </c>
      <c r="B1746" s="2" t="s">
        <v>15176</v>
      </c>
      <c r="C1746" s="2" t="s">
        <v>15128</v>
      </c>
      <c r="D1746" s="2" t="s">
        <v>14946</v>
      </c>
      <c r="E1746" s="2">
        <v>6.9635671918987202E-2</v>
      </c>
      <c r="F1746" s="2">
        <v>4.4824454105197899E-2</v>
      </c>
      <c r="G1746" s="2">
        <v>0.120299029654411</v>
      </c>
    </row>
    <row r="1747" spans="1:7" ht="13.9">
      <c r="A1747" s="2" t="s">
        <v>15126</v>
      </c>
      <c r="B1747" s="2" t="s">
        <v>16381</v>
      </c>
      <c r="C1747" s="2" t="s">
        <v>15128</v>
      </c>
      <c r="D1747" s="2" t="s">
        <v>14946</v>
      </c>
      <c r="E1747" s="2">
        <v>-6.4866139350630805E-2</v>
      </c>
      <c r="F1747" s="2">
        <v>4.1879618774618897E-2</v>
      </c>
      <c r="G1747" s="2">
        <v>0.121412662665815</v>
      </c>
    </row>
    <row r="1748" spans="1:7" ht="13.9">
      <c r="A1748" s="2" t="s">
        <v>15126</v>
      </c>
      <c r="B1748" s="2" t="s">
        <v>15496</v>
      </c>
      <c r="C1748" s="2" t="s">
        <v>15128</v>
      </c>
      <c r="D1748" s="2" t="s">
        <v>14946</v>
      </c>
      <c r="E1748" s="2">
        <v>-6.5345927543128193E-2</v>
      </c>
      <c r="F1748" s="2">
        <v>4.2364135437175598E-2</v>
      </c>
      <c r="G1748" s="2">
        <v>0.122956444602563</v>
      </c>
    </row>
    <row r="1749" spans="1:7" ht="13.9">
      <c r="A1749" s="2" t="s">
        <v>15126</v>
      </c>
      <c r="B1749" s="2" t="s">
        <v>16506</v>
      </c>
      <c r="C1749" s="2" t="s">
        <v>15128</v>
      </c>
      <c r="D1749" s="2" t="s">
        <v>14946</v>
      </c>
      <c r="E1749" s="2">
        <v>6.22192005996225E-2</v>
      </c>
      <c r="F1749" s="2">
        <v>4.0441435971398002E-2</v>
      </c>
      <c r="G1749" s="2">
        <v>0.123926098262283</v>
      </c>
    </row>
    <row r="1750" spans="1:7" ht="13.9">
      <c r="A1750" s="2" t="s">
        <v>15126</v>
      </c>
      <c r="B1750" s="2" t="s">
        <v>15457</v>
      </c>
      <c r="C1750" s="2" t="s">
        <v>15128</v>
      </c>
      <c r="D1750" s="2" t="s">
        <v>14946</v>
      </c>
      <c r="E1750" s="2">
        <v>6.21232557499522E-2</v>
      </c>
      <c r="F1750" s="2">
        <v>4.04113038795854E-2</v>
      </c>
      <c r="G1750" s="2">
        <v>0.12422617118000399</v>
      </c>
    </row>
    <row r="1751" spans="1:7" ht="13.9">
      <c r="A1751" s="2" t="s">
        <v>15126</v>
      </c>
      <c r="B1751" s="2" t="s">
        <v>16507</v>
      </c>
      <c r="C1751" s="2" t="s">
        <v>15128</v>
      </c>
      <c r="D1751" s="2" t="s">
        <v>14946</v>
      </c>
      <c r="E1751" s="2">
        <v>-6.7710675300158701E-2</v>
      </c>
      <c r="F1751" s="2">
        <v>4.4154610165562297E-2</v>
      </c>
      <c r="G1751" s="2">
        <v>0.12515504514275999</v>
      </c>
    </row>
    <row r="1752" spans="1:7" ht="13.9">
      <c r="A1752" s="2" t="s">
        <v>15126</v>
      </c>
      <c r="B1752" s="2" t="s">
        <v>16433</v>
      </c>
      <c r="C1752" s="2" t="s">
        <v>15128</v>
      </c>
      <c r="D1752" s="2" t="s">
        <v>14946</v>
      </c>
      <c r="E1752" s="2">
        <v>7.5214680013888202E-2</v>
      </c>
      <c r="F1752" s="2">
        <v>4.90630733854968E-2</v>
      </c>
      <c r="G1752" s="2">
        <v>0.12527089074679701</v>
      </c>
    </row>
    <row r="1753" spans="1:7" ht="13.9">
      <c r="A1753" s="2" t="s">
        <v>15126</v>
      </c>
      <c r="B1753" s="2" t="s">
        <v>16307</v>
      </c>
      <c r="C1753" s="2" t="s">
        <v>15128</v>
      </c>
      <c r="D1753" s="2" t="s">
        <v>14946</v>
      </c>
      <c r="E1753" s="2">
        <v>-6.6268915903155298E-2</v>
      </c>
      <c r="F1753" s="2">
        <v>4.3592775429745302E-2</v>
      </c>
      <c r="G1753" s="2">
        <v>0.12846545119455</v>
      </c>
    </row>
    <row r="1754" spans="1:7" ht="13.9">
      <c r="A1754" s="2" t="s">
        <v>15126</v>
      </c>
      <c r="B1754" s="2" t="s">
        <v>16311</v>
      </c>
      <c r="C1754" s="2" t="s">
        <v>15128</v>
      </c>
      <c r="D1754" s="2" t="s">
        <v>14946</v>
      </c>
      <c r="E1754" s="2">
        <v>-6.07490950762829E-2</v>
      </c>
      <c r="F1754" s="2">
        <v>4.0887250563608299E-2</v>
      </c>
      <c r="G1754" s="2">
        <v>0.13733967793766599</v>
      </c>
    </row>
    <row r="1755" spans="1:7" ht="13.9">
      <c r="A1755" s="2" t="s">
        <v>15126</v>
      </c>
      <c r="B1755" s="2" t="s">
        <v>15698</v>
      </c>
      <c r="C1755" s="2" t="s">
        <v>15128</v>
      </c>
      <c r="D1755" s="2" t="s">
        <v>14946</v>
      </c>
      <c r="E1755" s="2">
        <v>-5.4480040904368199E-2</v>
      </c>
      <c r="F1755" s="2">
        <v>3.6725513673072897E-2</v>
      </c>
      <c r="G1755" s="2">
        <v>0.137957944915264</v>
      </c>
    </row>
    <row r="1756" spans="1:7" ht="13.9">
      <c r="A1756" s="2" t="s">
        <v>15126</v>
      </c>
      <c r="B1756" s="2" t="s">
        <v>16508</v>
      </c>
      <c r="C1756" s="2" t="s">
        <v>15128</v>
      </c>
      <c r="D1756" s="2" t="s">
        <v>14946</v>
      </c>
      <c r="E1756" s="2">
        <v>-6.1001670316960299E-2</v>
      </c>
      <c r="F1756" s="2">
        <v>4.1184319430405902E-2</v>
      </c>
      <c r="G1756" s="2">
        <v>0.138556802633617</v>
      </c>
    </row>
    <row r="1757" spans="1:7" ht="13.9">
      <c r="A1757" s="2" t="s">
        <v>15126</v>
      </c>
      <c r="B1757" s="2" t="s">
        <v>16509</v>
      </c>
      <c r="C1757" s="2" t="s">
        <v>15128</v>
      </c>
      <c r="D1757" s="2" t="s">
        <v>14946</v>
      </c>
      <c r="E1757" s="2">
        <v>-6.5758920577588795E-2</v>
      </c>
      <c r="F1757" s="2">
        <v>4.5645562641968701E-2</v>
      </c>
      <c r="G1757" s="2">
        <v>0.14968581174730899</v>
      </c>
    </row>
    <row r="1758" spans="1:7" ht="13.9">
      <c r="A1758" s="2" t="s">
        <v>15126</v>
      </c>
      <c r="B1758" s="2" t="s">
        <v>16510</v>
      </c>
      <c r="C1758" s="2" t="s">
        <v>15128</v>
      </c>
      <c r="D1758" s="2" t="s">
        <v>14946</v>
      </c>
      <c r="E1758" s="2">
        <v>6.6396732750033105E-2</v>
      </c>
      <c r="F1758" s="2">
        <v>4.6958570190115297E-2</v>
      </c>
      <c r="G1758" s="2">
        <v>0.15737869455835099</v>
      </c>
    </row>
    <row r="1759" spans="1:7" ht="13.9">
      <c r="A1759" s="2" t="s">
        <v>15126</v>
      </c>
      <c r="B1759" s="2" t="s">
        <v>16511</v>
      </c>
      <c r="C1759" s="2" t="s">
        <v>15128</v>
      </c>
      <c r="D1759" s="2" t="s">
        <v>14946</v>
      </c>
      <c r="E1759" s="2">
        <v>-5.9174069508789298E-2</v>
      </c>
      <c r="F1759" s="2">
        <v>4.2179544211348702E-2</v>
      </c>
      <c r="G1759" s="2">
        <v>0.160643924993396</v>
      </c>
    </row>
    <row r="1760" spans="1:7" ht="13.9">
      <c r="A1760" s="2" t="s">
        <v>15126</v>
      </c>
      <c r="B1760" s="2" t="s">
        <v>16512</v>
      </c>
      <c r="C1760" s="2" t="s">
        <v>15128</v>
      </c>
      <c r="D1760" s="2" t="s">
        <v>14946</v>
      </c>
      <c r="E1760" s="2">
        <v>-5.8634617894556401E-2</v>
      </c>
      <c r="F1760" s="2">
        <v>4.1860875016440501E-2</v>
      </c>
      <c r="G1760" s="2">
        <v>0.16130315767106199</v>
      </c>
    </row>
    <row r="1761" spans="1:7" ht="13.9">
      <c r="A1761" s="2" t="s">
        <v>15126</v>
      </c>
      <c r="B1761" s="2" t="s">
        <v>16513</v>
      </c>
      <c r="C1761" s="2" t="s">
        <v>15128</v>
      </c>
      <c r="D1761" s="2" t="s">
        <v>14946</v>
      </c>
      <c r="E1761" s="2">
        <v>-5.8208427694861703E-2</v>
      </c>
      <c r="F1761" s="2">
        <v>4.2321798079978303E-2</v>
      </c>
      <c r="G1761" s="2">
        <v>0.16901459562110999</v>
      </c>
    </row>
    <row r="1762" spans="1:7" ht="13.9">
      <c r="A1762" s="2" t="s">
        <v>15126</v>
      </c>
      <c r="B1762" s="2" t="s">
        <v>16436</v>
      </c>
      <c r="C1762" s="2" t="s">
        <v>15128</v>
      </c>
      <c r="D1762" s="2" t="s">
        <v>14946</v>
      </c>
      <c r="E1762" s="2">
        <v>-5.6984624231445603E-2</v>
      </c>
      <c r="F1762" s="2">
        <v>4.1524667191339799E-2</v>
      </c>
      <c r="G1762" s="2">
        <v>0.16996764183579899</v>
      </c>
    </row>
    <row r="1763" spans="1:7" ht="13.9">
      <c r="A1763" s="2" t="s">
        <v>15126</v>
      </c>
      <c r="B1763" s="2" t="s">
        <v>16382</v>
      </c>
      <c r="C1763" s="2" t="s">
        <v>15128</v>
      </c>
      <c r="D1763" s="2" t="s">
        <v>14946</v>
      </c>
      <c r="E1763" s="2">
        <v>-5.9241437259654202E-2</v>
      </c>
      <c r="F1763" s="2">
        <v>4.3203919907218599E-2</v>
      </c>
      <c r="G1763" s="2">
        <v>0.170311014803991</v>
      </c>
    </row>
    <row r="1764" spans="1:7" ht="13.9">
      <c r="A1764" s="2" t="s">
        <v>15126</v>
      </c>
      <c r="B1764" s="2" t="s">
        <v>15453</v>
      </c>
      <c r="C1764" s="2" t="s">
        <v>15128</v>
      </c>
      <c r="D1764" s="2" t="s">
        <v>14946</v>
      </c>
      <c r="E1764" s="2">
        <v>-6.4305846586236004E-2</v>
      </c>
      <c r="F1764" s="2">
        <v>4.71904900286792E-2</v>
      </c>
      <c r="G1764" s="2">
        <v>0.172981314934119</v>
      </c>
    </row>
    <row r="1765" spans="1:7" ht="13.9">
      <c r="A1765" s="2" t="s">
        <v>15126</v>
      </c>
      <c r="B1765" s="2" t="s">
        <v>16514</v>
      </c>
      <c r="C1765" s="2" t="s">
        <v>15128</v>
      </c>
      <c r="D1765" s="2" t="s">
        <v>14946</v>
      </c>
      <c r="E1765" s="2">
        <v>-5.67673413329568E-2</v>
      </c>
      <c r="F1765" s="2">
        <v>4.2099462023948597E-2</v>
      </c>
      <c r="G1765" s="2">
        <v>0.17752650554173899</v>
      </c>
    </row>
    <row r="1766" spans="1:7" ht="13.9">
      <c r="A1766" s="2" t="s">
        <v>15126</v>
      </c>
      <c r="B1766" s="2" t="s">
        <v>16515</v>
      </c>
      <c r="C1766" s="2" t="s">
        <v>15128</v>
      </c>
      <c r="D1766" s="2" t="s">
        <v>14946</v>
      </c>
      <c r="E1766" s="2">
        <v>-5.7513315255760998E-2</v>
      </c>
      <c r="F1766" s="2">
        <v>4.30201981096082E-2</v>
      </c>
      <c r="G1766" s="2">
        <v>0.18125822216517101</v>
      </c>
    </row>
    <row r="1767" spans="1:7" ht="13.9">
      <c r="A1767" s="2" t="s">
        <v>15126</v>
      </c>
      <c r="B1767" s="2" t="s">
        <v>15401</v>
      </c>
      <c r="C1767" s="2" t="s">
        <v>15128</v>
      </c>
      <c r="D1767" s="2" t="s">
        <v>14946</v>
      </c>
      <c r="E1767" s="2">
        <v>-5.4823644032128603E-2</v>
      </c>
      <c r="F1767" s="2">
        <v>4.1029374333984202E-2</v>
      </c>
      <c r="G1767" s="2">
        <v>0.18148236565404899</v>
      </c>
    </row>
    <row r="1768" spans="1:7" ht="13.9">
      <c r="A1768" s="2" t="s">
        <v>15126</v>
      </c>
      <c r="B1768" s="2" t="s">
        <v>16499</v>
      </c>
      <c r="C1768" s="2" t="s">
        <v>15128</v>
      </c>
      <c r="D1768" s="2" t="s">
        <v>14946</v>
      </c>
      <c r="E1768" s="2">
        <v>-5.6088042229427502E-2</v>
      </c>
      <c r="F1768" s="2">
        <v>4.2014940419206601E-2</v>
      </c>
      <c r="G1768" s="2">
        <v>0.181891172844033</v>
      </c>
    </row>
    <row r="1769" spans="1:7" ht="13.9">
      <c r="A1769" s="2" t="s">
        <v>15126</v>
      </c>
      <c r="B1769" s="2" t="s">
        <v>16516</v>
      </c>
      <c r="C1769" s="2" t="s">
        <v>15128</v>
      </c>
      <c r="D1769" s="2" t="s">
        <v>14946</v>
      </c>
      <c r="E1769" s="2">
        <v>-5.8759684705201001E-2</v>
      </c>
      <c r="F1769" s="2">
        <v>4.4034479024091099E-2</v>
      </c>
      <c r="G1769" s="2">
        <v>0.18207223549677101</v>
      </c>
    </row>
    <row r="1770" spans="1:7" ht="13.9">
      <c r="A1770" s="2" t="s">
        <v>15126</v>
      </c>
      <c r="B1770" s="2" t="s">
        <v>16517</v>
      </c>
      <c r="C1770" s="2" t="s">
        <v>15128</v>
      </c>
      <c r="D1770" s="2" t="s">
        <v>14946</v>
      </c>
      <c r="E1770" s="2">
        <v>-6.0261929312764098E-2</v>
      </c>
      <c r="F1770" s="2">
        <v>4.5272829672372901E-2</v>
      </c>
      <c r="G1770" s="2">
        <v>0.18316144493959399</v>
      </c>
    </row>
    <row r="1771" spans="1:7" ht="13.9">
      <c r="A1771" s="2" t="s">
        <v>15126</v>
      </c>
      <c r="B1771" s="2" t="s">
        <v>15705</v>
      </c>
      <c r="C1771" s="2" t="s">
        <v>15128</v>
      </c>
      <c r="D1771" s="2" t="s">
        <v>14946</v>
      </c>
      <c r="E1771" s="2">
        <v>-5.4356320206590203E-2</v>
      </c>
      <c r="F1771" s="2">
        <v>4.1131268657498499E-2</v>
      </c>
      <c r="G1771" s="2">
        <v>0.186323776848691</v>
      </c>
    </row>
    <row r="1772" spans="1:7" ht="13.9">
      <c r="A1772" s="2" t="s">
        <v>15126</v>
      </c>
      <c r="B1772" s="2" t="s">
        <v>16438</v>
      </c>
      <c r="C1772" s="2" t="s">
        <v>15128</v>
      </c>
      <c r="D1772" s="2" t="s">
        <v>14946</v>
      </c>
      <c r="E1772" s="2">
        <v>-5.9198701980121199E-2</v>
      </c>
      <c r="F1772" s="2">
        <v>4.5009416203870001E-2</v>
      </c>
      <c r="G1772" s="2">
        <v>0.18842539361076799</v>
      </c>
    </row>
    <row r="1773" spans="1:7" ht="13.9">
      <c r="A1773" s="2" t="s">
        <v>15126</v>
      </c>
      <c r="B1773" s="2" t="s">
        <v>16518</v>
      </c>
      <c r="C1773" s="2" t="s">
        <v>15128</v>
      </c>
      <c r="D1773" s="2" t="s">
        <v>14946</v>
      </c>
      <c r="E1773" s="2">
        <v>-6.1096909998872802E-2</v>
      </c>
      <c r="F1773" s="2">
        <v>4.7368809615639003E-2</v>
      </c>
      <c r="G1773" s="2">
        <v>0.19711556705553199</v>
      </c>
    </row>
    <row r="1774" spans="1:7" ht="13.9">
      <c r="A1774" s="2" t="s">
        <v>15126</v>
      </c>
      <c r="B1774" s="2" t="s">
        <v>16519</v>
      </c>
      <c r="C1774" s="2" t="s">
        <v>15128</v>
      </c>
      <c r="D1774" s="2" t="s">
        <v>14946</v>
      </c>
      <c r="E1774" s="2">
        <v>-6.5114174582863005E-2</v>
      </c>
      <c r="F1774" s="2">
        <v>5.09503431773125E-2</v>
      </c>
      <c r="G1774" s="2">
        <v>0.201251945281437</v>
      </c>
    </row>
    <row r="1775" spans="1:7" ht="13.9">
      <c r="A1775" s="2" t="s">
        <v>15126</v>
      </c>
      <c r="B1775" s="2" t="s">
        <v>16441</v>
      </c>
      <c r="C1775" s="2" t="s">
        <v>15128</v>
      </c>
      <c r="D1775" s="2" t="s">
        <v>14946</v>
      </c>
      <c r="E1775" s="2">
        <v>-5.7579717823609503E-2</v>
      </c>
      <c r="F1775" s="2">
        <v>4.5328544173504903E-2</v>
      </c>
      <c r="G1775" s="2">
        <v>0.203986679352606</v>
      </c>
    </row>
    <row r="1776" spans="1:7" ht="13.9">
      <c r="A1776" s="2" t="s">
        <v>15126</v>
      </c>
      <c r="B1776" s="2" t="s">
        <v>15155</v>
      </c>
      <c r="C1776" s="2" t="s">
        <v>15128</v>
      </c>
      <c r="D1776" s="2" t="s">
        <v>14946</v>
      </c>
      <c r="E1776" s="2">
        <v>5.43419413276017E-2</v>
      </c>
      <c r="F1776" s="2">
        <v>4.3054675391701901E-2</v>
      </c>
      <c r="G1776" s="2">
        <v>0.20689078232843799</v>
      </c>
    </row>
    <row r="1777" spans="1:7" ht="13.9">
      <c r="A1777" s="2" t="s">
        <v>15126</v>
      </c>
      <c r="B1777" s="2" t="s">
        <v>15487</v>
      </c>
      <c r="C1777" s="2" t="s">
        <v>15128</v>
      </c>
      <c r="D1777" s="2" t="s">
        <v>14946</v>
      </c>
      <c r="E1777" s="2">
        <v>-5.5144926034129002E-2</v>
      </c>
      <c r="F1777" s="2">
        <v>4.3824266720430799E-2</v>
      </c>
      <c r="G1777" s="2">
        <v>0.20827625937390901</v>
      </c>
    </row>
    <row r="1778" spans="1:7" ht="13.9">
      <c r="A1778" s="2" t="s">
        <v>15126</v>
      </c>
      <c r="B1778" s="2" t="s">
        <v>16369</v>
      </c>
      <c r="C1778" s="2" t="s">
        <v>15128</v>
      </c>
      <c r="D1778" s="2" t="s">
        <v>14946</v>
      </c>
      <c r="E1778" s="2">
        <v>-5.2400214597884E-2</v>
      </c>
      <c r="F1778" s="2">
        <v>4.1746051055326E-2</v>
      </c>
      <c r="G1778" s="2">
        <v>0.20940119878149399</v>
      </c>
    </row>
    <row r="1779" spans="1:7" ht="13.9">
      <c r="A1779" s="2" t="s">
        <v>15126</v>
      </c>
      <c r="B1779" s="2" t="s">
        <v>15508</v>
      </c>
      <c r="C1779" s="2" t="s">
        <v>15128</v>
      </c>
      <c r="D1779" s="2" t="s">
        <v>14946</v>
      </c>
      <c r="E1779" s="2">
        <v>-5.6052598429717E-2</v>
      </c>
      <c r="F1779" s="2">
        <v>4.47960389234211E-2</v>
      </c>
      <c r="G1779" s="2">
        <v>0.21083062304146799</v>
      </c>
    </row>
    <row r="1780" spans="1:7" ht="13.9">
      <c r="A1780" s="2" t="s">
        <v>15126</v>
      </c>
      <c r="B1780" s="2" t="s">
        <v>16383</v>
      </c>
      <c r="C1780" s="2" t="s">
        <v>15128</v>
      </c>
      <c r="D1780" s="2" t="s">
        <v>14946</v>
      </c>
      <c r="E1780" s="2">
        <v>-6.08792280964284E-2</v>
      </c>
      <c r="F1780" s="2">
        <v>4.8798031008171601E-2</v>
      </c>
      <c r="G1780" s="2">
        <v>0.21218655407641501</v>
      </c>
    </row>
    <row r="1781" spans="1:7" ht="13.9">
      <c r="A1781" s="2" t="s">
        <v>15126</v>
      </c>
      <c r="B1781" s="2" t="s">
        <v>15336</v>
      </c>
      <c r="C1781" s="2" t="s">
        <v>15128</v>
      </c>
      <c r="D1781" s="2" t="s">
        <v>14946</v>
      </c>
      <c r="E1781" s="2">
        <v>-5.4209705460561301E-2</v>
      </c>
      <c r="F1781" s="2">
        <v>4.3487879519249498E-2</v>
      </c>
      <c r="G1781" s="2">
        <v>0.21256347925277999</v>
      </c>
    </row>
    <row r="1782" spans="1:7" ht="13.9">
      <c r="A1782" s="2" t="s">
        <v>15126</v>
      </c>
      <c r="B1782" s="2" t="s">
        <v>15364</v>
      </c>
      <c r="C1782" s="2" t="s">
        <v>15128</v>
      </c>
      <c r="D1782" s="2" t="s">
        <v>14946</v>
      </c>
      <c r="E1782" s="2">
        <v>-5.2131131732750899E-2</v>
      </c>
      <c r="F1782" s="2">
        <v>4.2189788753612102E-2</v>
      </c>
      <c r="G1782" s="2">
        <v>0.216594690842492</v>
      </c>
    </row>
    <row r="1783" spans="1:7" ht="13.9">
      <c r="A1783" s="2" t="s">
        <v>15126</v>
      </c>
      <c r="B1783" s="2" t="s">
        <v>15342</v>
      </c>
      <c r="C1783" s="2" t="s">
        <v>15128</v>
      </c>
      <c r="D1783" s="2" t="s">
        <v>14946</v>
      </c>
      <c r="E1783" s="2">
        <v>-4.7783899326829901E-2</v>
      </c>
      <c r="F1783" s="2">
        <v>3.8893562559105803E-2</v>
      </c>
      <c r="G1783" s="2">
        <v>0.21922887194569601</v>
      </c>
    </row>
    <row r="1784" spans="1:7" ht="13.9">
      <c r="A1784" s="2" t="s">
        <v>15126</v>
      </c>
      <c r="B1784" s="2" t="s">
        <v>16520</v>
      </c>
      <c r="C1784" s="2" t="s">
        <v>15128</v>
      </c>
      <c r="D1784" s="2" t="s">
        <v>14946</v>
      </c>
      <c r="E1784" s="2">
        <v>-5.1861408984607497E-2</v>
      </c>
      <c r="F1784" s="2">
        <v>4.2332747750741098E-2</v>
      </c>
      <c r="G1784" s="2">
        <v>0.220541463425003</v>
      </c>
    </row>
    <row r="1785" spans="1:7" ht="13.9">
      <c r="A1785" s="2" t="s">
        <v>15126</v>
      </c>
      <c r="B1785" s="2" t="s">
        <v>15143</v>
      </c>
      <c r="C1785" s="2" t="s">
        <v>15128</v>
      </c>
      <c r="D1785" s="2" t="s">
        <v>14946</v>
      </c>
      <c r="E1785" s="2">
        <v>-4.9772536512773698E-2</v>
      </c>
      <c r="F1785" s="2">
        <v>4.1886574423281302E-2</v>
      </c>
      <c r="G1785" s="2">
        <v>0.234727271901261</v>
      </c>
    </row>
    <row r="1786" spans="1:7" ht="13.9">
      <c r="A1786" s="2" t="s">
        <v>15126</v>
      </c>
      <c r="B1786" s="2" t="s">
        <v>15229</v>
      </c>
      <c r="C1786" s="2" t="s">
        <v>15128</v>
      </c>
      <c r="D1786" s="2" t="s">
        <v>14946</v>
      </c>
      <c r="E1786" s="2">
        <v>-5.0019286330072903E-2</v>
      </c>
      <c r="F1786" s="2">
        <v>4.2529437947834099E-2</v>
      </c>
      <c r="G1786" s="2">
        <v>0.23955102510794901</v>
      </c>
    </row>
    <row r="1787" spans="1:7" ht="13.9">
      <c r="A1787" s="2" t="s">
        <v>15126</v>
      </c>
      <c r="B1787" s="2" t="s">
        <v>15196</v>
      </c>
      <c r="C1787" s="2" t="s">
        <v>15128</v>
      </c>
      <c r="D1787" s="2" t="s">
        <v>14946</v>
      </c>
      <c r="E1787" s="2">
        <v>-5.4738085689336899E-2</v>
      </c>
      <c r="F1787" s="2">
        <v>4.6836931126450397E-2</v>
      </c>
      <c r="G1787" s="2">
        <v>0.242526550365358</v>
      </c>
    </row>
    <row r="1788" spans="1:7" ht="13.9">
      <c r="A1788" s="2" t="s">
        <v>15126</v>
      </c>
      <c r="B1788" s="2" t="s">
        <v>16521</v>
      </c>
      <c r="C1788" s="2" t="s">
        <v>15128</v>
      </c>
      <c r="D1788" s="2" t="s">
        <v>14946</v>
      </c>
      <c r="E1788" s="2">
        <v>4.7838943992552299E-2</v>
      </c>
      <c r="F1788" s="2">
        <v>4.0980188621387102E-2</v>
      </c>
      <c r="G1788" s="2">
        <v>0.243061954093127</v>
      </c>
    </row>
    <row r="1789" spans="1:7" ht="13.9">
      <c r="A1789" s="2" t="s">
        <v>15126</v>
      </c>
      <c r="B1789" s="2" t="s">
        <v>15708</v>
      </c>
      <c r="C1789" s="2" t="s">
        <v>15128</v>
      </c>
      <c r="D1789" s="2" t="s">
        <v>14946</v>
      </c>
      <c r="E1789" s="2">
        <v>-4.88025145991813E-2</v>
      </c>
      <c r="F1789" s="2">
        <v>4.1979438485962903E-2</v>
      </c>
      <c r="G1789" s="2">
        <v>0.245018718370838</v>
      </c>
    </row>
    <row r="1790" spans="1:7" ht="13.9">
      <c r="A1790" s="2" t="s">
        <v>15126</v>
      </c>
      <c r="B1790" s="2" t="s">
        <v>16522</v>
      </c>
      <c r="C1790" s="2" t="s">
        <v>15128</v>
      </c>
      <c r="D1790" s="2" t="s">
        <v>14946</v>
      </c>
      <c r="E1790" s="2">
        <v>4.7694934990103098E-2</v>
      </c>
      <c r="F1790" s="2">
        <v>4.1628659940047802E-2</v>
      </c>
      <c r="G1790" s="2">
        <v>0.25190956692083499</v>
      </c>
    </row>
    <row r="1791" spans="1:7" ht="13.9">
      <c r="A1791" s="2" t="s">
        <v>15126</v>
      </c>
      <c r="B1791" s="2" t="s">
        <v>16333</v>
      </c>
      <c r="C1791" s="2" t="s">
        <v>15128</v>
      </c>
      <c r="D1791" s="2" t="s">
        <v>14946</v>
      </c>
      <c r="E1791" s="2">
        <v>-4.7748491624104897E-2</v>
      </c>
      <c r="F1791" s="2">
        <v>4.2212656145352502E-2</v>
      </c>
      <c r="G1791" s="2">
        <v>0.25799549536077498</v>
      </c>
    </row>
    <row r="1792" spans="1:7" ht="13.9">
      <c r="A1792" s="2" t="s">
        <v>15126</v>
      </c>
      <c r="B1792" s="2" t="s">
        <v>16523</v>
      </c>
      <c r="C1792" s="2" t="s">
        <v>15128</v>
      </c>
      <c r="D1792" s="2" t="s">
        <v>14946</v>
      </c>
      <c r="E1792" s="2">
        <v>-4.99718973403541E-2</v>
      </c>
      <c r="F1792" s="2">
        <v>4.5280810609359498E-2</v>
      </c>
      <c r="G1792" s="2">
        <v>0.26976674150037</v>
      </c>
    </row>
    <row r="1793" spans="1:7" ht="13.9">
      <c r="A1793" s="2" t="s">
        <v>15126</v>
      </c>
      <c r="B1793" s="2" t="s">
        <v>15709</v>
      </c>
      <c r="C1793" s="2" t="s">
        <v>15128</v>
      </c>
      <c r="D1793" s="2" t="s">
        <v>14946</v>
      </c>
      <c r="E1793" s="2">
        <v>-4.7139366159658497E-2</v>
      </c>
      <c r="F1793" s="2">
        <v>4.2790754678725097E-2</v>
      </c>
      <c r="G1793" s="2">
        <v>0.27062472450711</v>
      </c>
    </row>
    <row r="1794" spans="1:7" ht="13.9">
      <c r="A1794" s="2" t="s">
        <v>15126</v>
      </c>
      <c r="B1794" s="2" t="s">
        <v>15396</v>
      </c>
      <c r="C1794" s="2" t="s">
        <v>15128</v>
      </c>
      <c r="D1794" s="2" t="s">
        <v>14946</v>
      </c>
      <c r="E1794" s="2">
        <v>-4.5603253517583299E-2</v>
      </c>
      <c r="F1794" s="2">
        <v>4.1544378923188602E-2</v>
      </c>
      <c r="G1794" s="2">
        <v>0.272335627810392</v>
      </c>
    </row>
    <row r="1795" spans="1:7" ht="13.9">
      <c r="A1795" s="2" t="s">
        <v>15126</v>
      </c>
      <c r="B1795" s="2" t="s">
        <v>15341</v>
      </c>
      <c r="C1795" s="2" t="s">
        <v>15128</v>
      </c>
      <c r="D1795" s="2" t="s">
        <v>14946</v>
      </c>
      <c r="E1795" s="2">
        <v>-4.4796236288226203E-2</v>
      </c>
      <c r="F1795" s="2">
        <v>4.11421748372909E-2</v>
      </c>
      <c r="G1795" s="2">
        <v>0.27623526976231</v>
      </c>
    </row>
    <row r="1796" spans="1:7" ht="13.9">
      <c r="A1796" s="2" t="s">
        <v>15126</v>
      </c>
      <c r="B1796" s="2" t="s">
        <v>16524</v>
      </c>
      <c r="C1796" s="2" t="s">
        <v>15128</v>
      </c>
      <c r="D1796" s="2" t="s">
        <v>14946</v>
      </c>
      <c r="E1796" s="2">
        <v>-4.7626003964822299E-2</v>
      </c>
      <c r="F1796" s="2">
        <v>4.4134212787579903E-2</v>
      </c>
      <c r="G1796" s="2">
        <v>0.280535324659059</v>
      </c>
    </row>
    <row r="1797" spans="1:7" ht="13.9">
      <c r="A1797" s="2" t="s">
        <v>15126</v>
      </c>
      <c r="B1797" s="2" t="s">
        <v>16525</v>
      </c>
      <c r="C1797" s="2" t="s">
        <v>15128</v>
      </c>
      <c r="D1797" s="2" t="s">
        <v>14946</v>
      </c>
      <c r="E1797" s="2">
        <v>4.6436289664883799E-2</v>
      </c>
      <c r="F1797" s="2">
        <v>4.3091570970708502E-2</v>
      </c>
      <c r="G1797" s="2">
        <v>0.28120388121967799</v>
      </c>
    </row>
    <row r="1798" spans="1:7" ht="13.9">
      <c r="A1798" s="2" t="s">
        <v>15126</v>
      </c>
      <c r="B1798" s="2" t="s">
        <v>15710</v>
      </c>
      <c r="C1798" s="2" t="s">
        <v>15128</v>
      </c>
      <c r="D1798" s="2" t="s">
        <v>14946</v>
      </c>
      <c r="E1798" s="2">
        <v>5.5551163822413999E-2</v>
      </c>
      <c r="F1798" s="2">
        <v>5.1628913434815502E-2</v>
      </c>
      <c r="G1798" s="2">
        <v>0.28194065766974302</v>
      </c>
    </row>
    <row r="1799" spans="1:7" ht="13.9">
      <c r="A1799" s="2" t="s">
        <v>15126</v>
      </c>
      <c r="B1799" s="2" t="s">
        <v>16526</v>
      </c>
      <c r="C1799" s="2" t="s">
        <v>15128</v>
      </c>
      <c r="D1799" s="2" t="s">
        <v>14946</v>
      </c>
      <c r="E1799" s="2">
        <v>-4.2664744832955202E-2</v>
      </c>
      <c r="F1799" s="2">
        <v>4.0662445774183403E-2</v>
      </c>
      <c r="G1799" s="2">
        <v>0.29406676516921199</v>
      </c>
    </row>
    <row r="1800" spans="1:7" ht="13.9">
      <c r="A1800" s="2" t="s">
        <v>15126</v>
      </c>
      <c r="B1800" s="2" t="s">
        <v>16527</v>
      </c>
      <c r="C1800" s="2" t="s">
        <v>15128</v>
      </c>
      <c r="D1800" s="2" t="s">
        <v>14946</v>
      </c>
      <c r="E1800" s="2">
        <v>-4.60136254118685E-2</v>
      </c>
      <c r="F1800" s="2">
        <v>4.3859215005891801E-2</v>
      </c>
      <c r="G1800" s="2">
        <v>0.29412241206252698</v>
      </c>
    </row>
    <row r="1801" spans="1:7" ht="13.9">
      <c r="A1801" s="2" t="s">
        <v>15126</v>
      </c>
      <c r="B1801" s="2" t="s">
        <v>16528</v>
      </c>
      <c r="C1801" s="2" t="s">
        <v>15128</v>
      </c>
      <c r="D1801" s="2" t="s">
        <v>14946</v>
      </c>
      <c r="E1801" s="2">
        <v>5.0163654663288898E-2</v>
      </c>
      <c r="F1801" s="2">
        <v>4.8057101545296098E-2</v>
      </c>
      <c r="G1801" s="2">
        <v>0.29656202355179001</v>
      </c>
    </row>
    <row r="1802" spans="1:7" ht="13.9">
      <c r="A1802" s="2" t="s">
        <v>15126</v>
      </c>
      <c r="B1802" s="2" t="s">
        <v>16529</v>
      </c>
      <c r="C1802" s="2" t="s">
        <v>15128</v>
      </c>
      <c r="D1802" s="2" t="s">
        <v>14946</v>
      </c>
      <c r="E1802" s="2">
        <v>-5.2433244609838399E-2</v>
      </c>
      <c r="F1802" s="2">
        <v>5.0277852288135298E-2</v>
      </c>
      <c r="G1802" s="2">
        <v>0.29700868258920998</v>
      </c>
    </row>
    <row r="1803" spans="1:7" ht="13.9">
      <c r="A1803" s="2" t="s">
        <v>15126</v>
      </c>
      <c r="B1803" s="2" t="s">
        <v>16515</v>
      </c>
      <c r="C1803" s="2" t="s">
        <v>15128</v>
      </c>
      <c r="D1803" s="2" t="s">
        <v>14946</v>
      </c>
      <c r="E1803" s="2">
        <v>-4.6823911970440099E-2</v>
      </c>
      <c r="F1803" s="2">
        <v>4.4926573031664703E-2</v>
      </c>
      <c r="G1803" s="2">
        <v>0.297304131279511</v>
      </c>
    </row>
    <row r="1804" spans="1:7" ht="13.9">
      <c r="A1804" s="2" t="s">
        <v>15126</v>
      </c>
      <c r="B1804" s="2" t="s">
        <v>16446</v>
      </c>
      <c r="C1804" s="2" t="s">
        <v>15128</v>
      </c>
      <c r="D1804" s="2" t="s">
        <v>14946</v>
      </c>
      <c r="E1804" s="2">
        <v>4.8264859954133203E-2</v>
      </c>
      <c r="F1804" s="2">
        <v>4.6471304354344198E-2</v>
      </c>
      <c r="G1804" s="2">
        <v>0.298993176135746</v>
      </c>
    </row>
    <row r="1805" spans="1:7" ht="13.9">
      <c r="A1805" s="2" t="s">
        <v>15126</v>
      </c>
      <c r="B1805" s="2" t="s">
        <v>15712</v>
      </c>
      <c r="C1805" s="2" t="s">
        <v>15128</v>
      </c>
      <c r="D1805" s="2" t="s">
        <v>14946</v>
      </c>
      <c r="E1805" s="2">
        <v>-4.2960295219592902E-2</v>
      </c>
      <c r="F1805" s="2">
        <v>4.1393014248611699E-2</v>
      </c>
      <c r="G1805" s="2">
        <v>0.29933364710497801</v>
      </c>
    </row>
    <row r="1806" spans="1:7" ht="13.9">
      <c r="A1806" s="2" t="s">
        <v>15126</v>
      </c>
      <c r="B1806" s="2" t="s">
        <v>16530</v>
      </c>
      <c r="C1806" s="2" t="s">
        <v>15128</v>
      </c>
      <c r="D1806" s="2" t="s">
        <v>14946</v>
      </c>
      <c r="E1806" s="2">
        <v>-4.2514893185804099E-2</v>
      </c>
      <c r="F1806" s="2">
        <v>4.12155368668434E-2</v>
      </c>
      <c r="G1806" s="2">
        <v>0.30229427552645199</v>
      </c>
    </row>
    <row r="1807" spans="1:7" ht="13.9">
      <c r="A1807" s="2" t="s">
        <v>15126</v>
      </c>
      <c r="B1807" s="2" t="s">
        <v>15184</v>
      </c>
      <c r="C1807" s="2" t="s">
        <v>15128</v>
      </c>
      <c r="D1807" s="2" t="s">
        <v>14946</v>
      </c>
      <c r="E1807" s="2">
        <v>-4.3158145029185802E-2</v>
      </c>
      <c r="F1807" s="2">
        <v>4.1953897863496299E-2</v>
      </c>
      <c r="G1807" s="2">
        <v>0.30361876191689202</v>
      </c>
    </row>
    <row r="1808" spans="1:7" ht="13.9">
      <c r="A1808" s="2" t="s">
        <v>15126</v>
      </c>
      <c r="B1808" s="2" t="s">
        <v>16531</v>
      </c>
      <c r="C1808" s="2" t="s">
        <v>15128</v>
      </c>
      <c r="D1808" s="2" t="s">
        <v>14946</v>
      </c>
      <c r="E1808" s="2">
        <v>-4.37541970369607E-2</v>
      </c>
      <c r="F1808" s="2">
        <v>4.3523748196398697E-2</v>
      </c>
      <c r="G1808" s="2">
        <v>0.31475492603110999</v>
      </c>
    </row>
    <row r="1809" spans="1:7" ht="13.9">
      <c r="A1809" s="2" t="s">
        <v>15126</v>
      </c>
      <c r="B1809" s="2" t="s">
        <v>15244</v>
      </c>
      <c r="C1809" s="2" t="s">
        <v>15128</v>
      </c>
      <c r="D1809" s="2" t="s">
        <v>14946</v>
      </c>
      <c r="E1809" s="2">
        <v>-4.0635381224304302E-2</v>
      </c>
      <c r="F1809" s="2">
        <v>4.0778016854259802E-2</v>
      </c>
      <c r="G1809" s="2">
        <v>0.31900622585752397</v>
      </c>
    </row>
    <row r="1810" spans="1:7" ht="13.9">
      <c r="A1810" s="2" t="s">
        <v>15126</v>
      </c>
      <c r="B1810" s="2" t="s">
        <v>16532</v>
      </c>
      <c r="C1810" s="2" t="s">
        <v>15128</v>
      </c>
      <c r="D1810" s="2" t="s">
        <v>14946</v>
      </c>
      <c r="E1810" s="2">
        <v>-3.6505519281510697E-2</v>
      </c>
      <c r="F1810" s="2">
        <v>3.6676055012969298E-2</v>
      </c>
      <c r="G1810" s="2">
        <v>0.31956596254584702</v>
      </c>
    </row>
    <row r="1811" spans="1:7" ht="13.9">
      <c r="A1811" s="2" t="s">
        <v>15126</v>
      </c>
      <c r="B1811" s="2" t="s">
        <v>15404</v>
      </c>
      <c r="C1811" s="2" t="s">
        <v>15128</v>
      </c>
      <c r="D1811" s="2" t="s">
        <v>14946</v>
      </c>
      <c r="E1811" s="2">
        <v>-3.9230608121893301E-2</v>
      </c>
      <c r="F1811" s="2">
        <v>4.1132591276999302E-2</v>
      </c>
      <c r="G1811" s="2">
        <v>0.34020529050241799</v>
      </c>
    </row>
    <row r="1812" spans="1:7" ht="13.9">
      <c r="A1812" s="2" t="s">
        <v>15126</v>
      </c>
      <c r="B1812" s="2" t="s">
        <v>15510</v>
      </c>
      <c r="C1812" s="2" t="s">
        <v>15128</v>
      </c>
      <c r="D1812" s="2" t="s">
        <v>14946</v>
      </c>
      <c r="E1812" s="2">
        <v>-4.1534235249496398E-2</v>
      </c>
      <c r="F1812" s="2">
        <v>4.3975359239482703E-2</v>
      </c>
      <c r="G1812" s="2">
        <v>0.34491991123949101</v>
      </c>
    </row>
    <row r="1813" spans="1:7" ht="13.9">
      <c r="A1813" s="2" t="s">
        <v>15126</v>
      </c>
      <c r="B1813" s="2" t="s">
        <v>16533</v>
      </c>
      <c r="C1813" s="2" t="s">
        <v>15128</v>
      </c>
      <c r="D1813" s="2" t="s">
        <v>14946</v>
      </c>
      <c r="E1813" s="2">
        <v>-4.0040588851575701E-2</v>
      </c>
      <c r="F1813" s="2">
        <v>4.2637911907243801E-2</v>
      </c>
      <c r="G1813" s="2">
        <v>0.34768752220634103</v>
      </c>
    </row>
    <row r="1814" spans="1:7" ht="13.9">
      <c r="A1814" s="2" t="s">
        <v>15126</v>
      </c>
      <c r="B1814" s="2" t="s">
        <v>16534</v>
      </c>
      <c r="C1814" s="2" t="s">
        <v>15128</v>
      </c>
      <c r="D1814" s="2" t="s">
        <v>14946</v>
      </c>
      <c r="E1814" s="2">
        <v>-4.4977921793148197E-2</v>
      </c>
      <c r="F1814" s="2">
        <v>4.7940257710880098E-2</v>
      </c>
      <c r="G1814" s="2">
        <v>0.34813765131500901</v>
      </c>
    </row>
    <row r="1815" spans="1:7" ht="13.9">
      <c r="A1815" s="2" t="s">
        <v>15126</v>
      </c>
      <c r="B1815" s="2" t="s">
        <v>16535</v>
      </c>
      <c r="C1815" s="2" t="s">
        <v>15128</v>
      </c>
      <c r="D1815" s="2" t="s">
        <v>14946</v>
      </c>
      <c r="E1815" s="2">
        <v>-4.0239668592728602E-2</v>
      </c>
      <c r="F1815" s="2">
        <v>4.3220822544767598E-2</v>
      </c>
      <c r="G1815" s="2">
        <v>0.35184060500673597</v>
      </c>
    </row>
    <row r="1816" spans="1:7" ht="13.9">
      <c r="A1816" s="2" t="s">
        <v>15126</v>
      </c>
      <c r="B1816" s="2" t="s">
        <v>16536</v>
      </c>
      <c r="C1816" s="2" t="s">
        <v>15128</v>
      </c>
      <c r="D1816" s="2" t="s">
        <v>14946</v>
      </c>
      <c r="E1816" s="2">
        <v>4.2107406252536103E-2</v>
      </c>
      <c r="F1816" s="2">
        <v>4.5250774168303698E-2</v>
      </c>
      <c r="G1816" s="2">
        <v>0.352094412975545</v>
      </c>
    </row>
    <row r="1817" spans="1:7" ht="13.9">
      <c r="A1817" s="2" t="s">
        <v>15126</v>
      </c>
      <c r="B1817" s="2" t="s">
        <v>15403</v>
      </c>
      <c r="C1817" s="2" t="s">
        <v>15128</v>
      </c>
      <c r="D1817" s="2" t="s">
        <v>14946</v>
      </c>
      <c r="E1817" s="2">
        <v>-3.8009402293534299E-2</v>
      </c>
      <c r="F1817" s="2">
        <v>4.1738943818649697E-2</v>
      </c>
      <c r="G1817" s="2">
        <v>0.36248192420630398</v>
      </c>
    </row>
    <row r="1818" spans="1:7" ht="13.9">
      <c r="A1818" s="2" t="s">
        <v>15126</v>
      </c>
      <c r="B1818" s="2" t="s">
        <v>16537</v>
      </c>
      <c r="C1818" s="2" t="s">
        <v>15128</v>
      </c>
      <c r="D1818" s="2" t="s">
        <v>14946</v>
      </c>
      <c r="E1818" s="2">
        <v>-3.8097221053379197E-2</v>
      </c>
      <c r="F1818" s="2">
        <v>4.21028316328163E-2</v>
      </c>
      <c r="G1818" s="2">
        <v>0.36553889558144997</v>
      </c>
    </row>
    <row r="1819" spans="1:7" ht="13.9">
      <c r="A1819" s="2" t="s">
        <v>15126</v>
      </c>
      <c r="B1819" s="2" t="s">
        <v>16388</v>
      </c>
      <c r="C1819" s="2" t="s">
        <v>15128</v>
      </c>
      <c r="D1819" s="2" t="s">
        <v>14946</v>
      </c>
      <c r="E1819" s="2">
        <v>-3.9561109299419903E-2</v>
      </c>
      <c r="F1819" s="2">
        <v>4.4325407097501303E-2</v>
      </c>
      <c r="G1819" s="2">
        <v>0.37211673179904903</v>
      </c>
    </row>
    <row r="1820" spans="1:7" ht="13.9">
      <c r="A1820" s="2" t="s">
        <v>15126</v>
      </c>
      <c r="B1820" s="2" t="s">
        <v>15522</v>
      </c>
      <c r="C1820" s="2" t="s">
        <v>15128</v>
      </c>
      <c r="D1820" s="2" t="s">
        <v>14946</v>
      </c>
      <c r="E1820" s="2">
        <v>-3.5839952279160897E-2</v>
      </c>
      <c r="F1820" s="2">
        <v>4.0964625131520299E-2</v>
      </c>
      <c r="G1820" s="2">
        <v>0.38162829581768898</v>
      </c>
    </row>
    <row r="1821" spans="1:7" ht="13.9">
      <c r="A1821" s="2" t="s">
        <v>15126</v>
      </c>
      <c r="B1821" s="2" t="s">
        <v>16325</v>
      </c>
      <c r="C1821" s="2" t="s">
        <v>15128</v>
      </c>
      <c r="D1821" s="2" t="s">
        <v>14946</v>
      </c>
      <c r="E1821" s="2">
        <v>-3.5873608881668601E-2</v>
      </c>
      <c r="F1821" s="2">
        <v>4.11080884035019E-2</v>
      </c>
      <c r="G1821" s="2">
        <v>0.38284544929533798</v>
      </c>
    </row>
    <row r="1822" spans="1:7" ht="13.9">
      <c r="A1822" s="2" t="s">
        <v>15126</v>
      </c>
      <c r="B1822" s="2" t="s">
        <v>15382</v>
      </c>
      <c r="C1822" s="2" t="s">
        <v>15128</v>
      </c>
      <c r="D1822" s="2" t="s">
        <v>14946</v>
      </c>
      <c r="E1822" s="2">
        <v>-3.5527102261396298E-2</v>
      </c>
      <c r="F1822" s="2">
        <v>4.1154557866468398E-2</v>
      </c>
      <c r="G1822" s="2">
        <v>0.38799428249682799</v>
      </c>
    </row>
    <row r="1823" spans="1:7" ht="13.9">
      <c r="A1823" s="2" t="s">
        <v>15126</v>
      </c>
      <c r="B1823" s="2" t="s">
        <v>16538</v>
      </c>
      <c r="C1823" s="2" t="s">
        <v>15128</v>
      </c>
      <c r="D1823" s="2" t="s">
        <v>14946</v>
      </c>
      <c r="E1823" s="2">
        <v>-3.5563048916006298E-2</v>
      </c>
      <c r="F1823" s="2">
        <v>4.1254945307047597E-2</v>
      </c>
      <c r="G1823" s="2">
        <v>0.388670363653493</v>
      </c>
    </row>
    <row r="1824" spans="1:7" ht="13.9">
      <c r="A1824" s="2" t="s">
        <v>15126</v>
      </c>
      <c r="B1824" s="2" t="s">
        <v>16539</v>
      </c>
      <c r="C1824" s="2" t="s">
        <v>15128</v>
      </c>
      <c r="D1824" s="2" t="s">
        <v>14946</v>
      </c>
      <c r="E1824" s="2">
        <v>3.8518020291555599E-2</v>
      </c>
      <c r="F1824" s="2">
        <v>4.5746290156845899E-2</v>
      </c>
      <c r="G1824" s="2">
        <v>0.39979230968454499</v>
      </c>
    </row>
    <row r="1825" spans="1:7" ht="13.9">
      <c r="A1825" s="2" t="s">
        <v>15126</v>
      </c>
      <c r="B1825" s="2" t="s">
        <v>15502</v>
      </c>
      <c r="C1825" s="2" t="s">
        <v>15128</v>
      </c>
      <c r="D1825" s="2" t="s">
        <v>14946</v>
      </c>
      <c r="E1825" s="2">
        <v>-3.5097769362841903E-2</v>
      </c>
      <c r="F1825" s="2">
        <v>4.1878251255976599E-2</v>
      </c>
      <c r="G1825" s="2">
        <v>0.40197981322795101</v>
      </c>
    </row>
    <row r="1826" spans="1:7" ht="13.9">
      <c r="A1826" s="2" t="s">
        <v>15126</v>
      </c>
      <c r="B1826" s="2" t="s">
        <v>15213</v>
      </c>
      <c r="C1826" s="2" t="s">
        <v>15128</v>
      </c>
      <c r="D1826" s="2" t="s">
        <v>14946</v>
      </c>
      <c r="E1826" s="2">
        <v>-3.3078095844439603E-2</v>
      </c>
      <c r="F1826" s="2">
        <v>4.1122006282238902E-2</v>
      </c>
      <c r="G1826" s="2">
        <v>0.42117226306051198</v>
      </c>
    </row>
    <row r="1827" spans="1:7" ht="13.9">
      <c r="A1827" s="2" t="s">
        <v>15126</v>
      </c>
      <c r="B1827" s="2" t="s">
        <v>16503</v>
      </c>
      <c r="C1827" s="2" t="s">
        <v>15128</v>
      </c>
      <c r="D1827" s="2" t="s">
        <v>14946</v>
      </c>
      <c r="E1827" s="2">
        <v>3.20267434849369E-2</v>
      </c>
      <c r="F1827" s="2">
        <v>4.04942805105288E-2</v>
      </c>
      <c r="G1827" s="2">
        <v>0.42900498533325199</v>
      </c>
    </row>
    <row r="1828" spans="1:7" ht="13.9">
      <c r="A1828" s="2" t="s">
        <v>15126</v>
      </c>
      <c r="B1828" s="2" t="s">
        <v>15432</v>
      </c>
      <c r="C1828" s="2" t="s">
        <v>15128</v>
      </c>
      <c r="D1828" s="2" t="s">
        <v>14946</v>
      </c>
      <c r="E1828" s="2">
        <v>-3.1752873288701702E-2</v>
      </c>
      <c r="F1828" s="2">
        <v>4.16895008146662E-2</v>
      </c>
      <c r="G1828" s="2">
        <v>0.446267993817554</v>
      </c>
    </row>
    <row r="1829" spans="1:7" ht="13.9">
      <c r="A1829" s="2" t="s">
        <v>15126</v>
      </c>
      <c r="B1829" s="2" t="s">
        <v>16540</v>
      </c>
      <c r="C1829" s="2" t="s">
        <v>15128</v>
      </c>
      <c r="D1829" s="2" t="s">
        <v>14946</v>
      </c>
      <c r="E1829" s="2">
        <v>3.1821223836802699E-2</v>
      </c>
      <c r="F1829" s="2">
        <v>4.27927866743881E-2</v>
      </c>
      <c r="G1829" s="2">
        <v>0.45711132404184002</v>
      </c>
    </row>
    <row r="1830" spans="1:7" ht="13.9">
      <c r="A1830" s="2" t="s">
        <v>15126</v>
      </c>
      <c r="B1830" s="2" t="s">
        <v>16541</v>
      </c>
      <c r="C1830" s="2" t="s">
        <v>15128</v>
      </c>
      <c r="D1830" s="2" t="s">
        <v>14946</v>
      </c>
      <c r="E1830" s="2">
        <v>-3.0052922510761099E-2</v>
      </c>
      <c r="F1830" s="2">
        <v>4.0616268821679999E-2</v>
      </c>
      <c r="G1830" s="2">
        <v>0.45934655273959801</v>
      </c>
    </row>
    <row r="1831" spans="1:7" ht="13.9">
      <c r="A1831" s="2" t="s">
        <v>15126</v>
      </c>
      <c r="B1831" s="2" t="s">
        <v>16542</v>
      </c>
      <c r="C1831" s="2" t="s">
        <v>15128</v>
      </c>
      <c r="D1831" s="2" t="s">
        <v>14946</v>
      </c>
      <c r="E1831" s="2">
        <v>-3.4724746546787498E-2</v>
      </c>
      <c r="F1831" s="2">
        <v>4.6945714592689501E-2</v>
      </c>
      <c r="G1831" s="2">
        <v>0.45949495727775003</v>
      </c>
    </row>
    <row r="1832" spans="1:7" ht="13.9">
      <c r="A1832" s="2" t="s">
        <v>15126</v>
      </c>
      <c r="B1832" s="2" t="s">
        <v>15332</v>
      </c>
      <c r="C1832" s="2" t="s">
        <v>15128</v>
      </c>
      <c r="D1832" s="2" t="s">
        <v>14946</v>
      </c>
      <c r="E1832" s="2">
        <v>-3.0516850165600101E-2</v>
      </c>
      <c r="F1832" s="2">
        <v>4.1581076963219298E-2</v>
      </c>
      <c r="G1832" s="2">
        <v>0.46300239042432401</v>
      </c>
    </row>
    <row r="1833" spans="1:7" ht="13.9">
      <c r="A1833" s="2" t="s">
        <v>15126</v>
      </c>
      <c r="B1833" s="2" t="s">
        <v>16543</v>
      </c>
      <c r="C1833" s="2" t="s">
        <v>15128</v>
      </c>
      <c r="D1833" s="2" t="s">
        <v>14946</v>
      </c>
      <c r="E1833" s="2">
        <v>-3.3041949313534803E-2</v>
      </c>
      <c r="F1833" s="2">
        <v>4.50690558167504E-2</v>
      </c>
      <c r="G1833" s="2">
        <v>0.463472751624043</v>
      </c>
    </row>
    <row r="1834" spans="1:7" ht="13.9">
      <c r="A1834" s="2" t="s">
        <v>15126</v>
      </c>
      <c r="B1834" s="2" t="s">
        <v>16544</v>
      </c>
      <c r="C1834" s="2" t="s">
        <v>15128</v>
      </c>
      <c r="D1834" s="2" t="s">
        <v>14946</v>
      </c>
      <c r="E1834" s="2">
        <v>-3.2440124144440599E-2</v>
      </c>
      <c r="F1834" s="2">
        <v>4.6304570445029197E-2</v>
      </c>
      <c r="G1834" s="2">
        <v>0.483564244228536</v>
      </c>
    </row>
    <row r="1835" spans="1:7" ht="13.9">
      <c r="A1835" s="2" t="s">
        <v>15126</v>
      </c>
      <c r="B1835" s="2" t="s">
        <v>16456</v>
      </c>
      <c r="C1835" s="2" t="s">
        <v>15128</v>
      </c>
      <c r="D1835" s="2" t="s">
        <v>14946</v>
      </c>
      <c r="E1835" s="2">
        <v>-2.85886414216108E-2</v>
      </c>
      <c r="F1835" s="2">
        <v>4.1644234727449103E-2</v>
      </c>
      <c r="G1835" s="2">
        <v>0.49239976736130803</v>
      </c>
    </row>
    <row r="1836" spans="1:7" ht="13.9">
      <c r="A1836" s="2" t="s">
        <v>15126</v>
      </c>
      <c r="B1836" s="2" t="s">
        <v>15731</v>
      </c>
      <c r="C1836" s="2" t="s">
        <v>15128</v>
      </c>
      <c r="D1836" s="2" t="s">
        <v>14946</v>
      </c>
      <c r="E1836" s="2">
        <v>2.8464583097474998E-2</v>
      </c>
      <c r="F1836" s="2">
        <v>4.1562222739373801E-2</v>
      </c>
      <c r="G1836" s="2">
        <v>0.49342802932511498</v>
      </c>
    </row>
    <row r="1837" spans="1:7" ht="13.9">
      <c r="A1837" s="2" t="s">
        <v>15126</v>
      </c>
      <c r="B1837" s="2" t="s">
        <v>16396</v>
      </c>
      <c r="C1837" s="2" t="s">
        <v>15128</v>
      </c>
      <c r="D1837" s="2" t="s">
        <v>14946</v>
      </c>
      <c r="E1837" s="2">
        <v>-2.8152438686197399E-2</v>
      </c>
      <c r="F1837" s="2">
        <v>4.2263595693676097E-2</v>
      </c>
      <c r="G1837" s="2">
        <v>0.50533724002339397</v>
      </c>
    </row>
    <row r="1838" spans="1:7" ht="13.9">
      <c r="A1838" s="2" t="s">
        <v>15126</v>
      </c>
      <c r="B1838" s="2" t="s">
        <v>16545</v>
      </c>
      <c r="C1838" s="2" t="s">
        <v>15128</v>
      </c>
      <c r="D1838" s="2" t="s">
        <v>14946</v>
      </c>
      <c r="E1838" s="2">
        <v>-2.8136629484940098E-2</v>
      </c>
      <c r="F1838" s="2">
        <v>4.3887869137976897E-2</v>
      </c>
      <c r="G1838" s="2">
        <v>0.52145598849179298</v>
      </c>
    </row>
    <row r="1839" spans="1:7" ht="13.9">
      <c r="A1839" s="2" t="s">
        <v>15126</v>
      </c>
      <c r="B1839" s="2" t="s">
        <v>15297</v>
      </c>
      <c r="C1839" s="2" t="s">
        <v>15128</v>
      </c>
      <c r="D1839" s="2" t="s">
        <v>14946</v>
      </c>
      <c r="E1839" s="2">
        <v>-2.5705446325497299E-2</v>
      </c>
      <c r="F1839" s="2">
        <v>4.1284691881628803E-2</v>
      </c>
      <c r="G1839" s="2">
        <v>0.53352198267283701</v>
      </c>
    </row>
    <row r="1840" spans="1:7" ht="13.9">
      <c r="A1840" s="2" t="s">
        <v>15126</v>
      </c>
      <c r="B1840" s="2" t="s">
        <v>16546</v>
      </c>
      <c r="C1840" s="2" t="s">
        <v>15128</v>
      </c>
      <c r="D1840" s="2" t="s">
        <v>14946</v>
      </c>
      <c r="E1840" s="2">
        <v>-2.68990466696317E-2</v>
      </c>
      <c r="F1840" s="2">
        <v>4.3504774963894197E-2</v>
      </c>
      <c r="G1840" s="2">
        <v>0.53637693065287695</v>
      </c>
    </row>
    <row r="1841" spans="1:7" ht="13.9">
      <c r="A1841" s="2" t="s">
        <v>15126</v>
      </c>
      <c r="B1841" s="2" t="s">
        <v>15308</v>
      </c>
      <c r="C1841" s="2" t="s">
        <v>15128</v>
      </c>
      <c r="D1841" s="2" t="s">
        <v>14946</v>
      </c>
      <c r="E1841" s="2">
        <v>-2.58255922290304E-2</v>
      </c>
      <c r="F1841" s="2">
        <v>4.25092520515718E-2</v>
      </c>
      <c r="G1841" s="2">
        <v>0.54350007727751104</v>
      </c>
    </row>
    <row r="1842" spans="1:7" ht="13.9">
      <c r="A1842" s="2" t="s">
        <v>15126</v>
      </c>
      <c r="B1842" s="2" t="s">
        <v>16547</v>
      </c>
      <c r="C1842" s="2" t="s">
        <v>15128</v>
      </c>
      <c r="D1842" s="2" t="s">
        <v>14946</v>
      </c>
      <c r="E1842" s="2">
        <v>2.5729581178330602E-2</v>
      </c>
      <c r="F1842" s="2">
        <v>4.27083942009076E-2</v>
      </c>
      <c r="G1842" s="2">
        <v>0.54687605259799399</v>
      </c>
    </row>
    <row r="1843" spans="1:7" ht="13.9">
      <c r="A1843" s="2" t="s">
        <v>15126</v>
      </c>
      <c r="B1843" s="2" t="s">
        <v>16548</v>
      </c>
      <c r="C1843" s="2" t="s">
        <v>15128</v>
      </c>
      <c r="D1843" s="2" t="s">
        <v>14946</v>
      </c>
      <c r="E1843" s="2">
        <v>2.5952658724147801E-2</v>
      </c>
      <c r="F1843" s="2">
        <v>4.3335954777687702E-2</v>
      </c>
      <c r="G1843" s="2">
        <v>0.54925872441149504</v>
      </c>
    </row>
    <row r="1844" spans="1:7" ht="13.9">
      <c r="A1844" s="2" t="s">
        <v>15126</v>
      </c>
      <c r="B1844" s="2" t="s">
        <v>15215</v>
      </c>
      <c r="C1844" s="2" t="s">
        <v>15128</v>
      </c>
      <c r="D1844" s="2" t="s">
        <v>14946</v>
      </c>
      <c r="E1844" s="2">
        <v>-2.6862044723124999E-2</v>
      </c>
      <c r="F1844" s="2">
        <v>4.5280875260266702E-2</v>
      </c>
      <c r="G1844" s="2">
        <v>0.55302618748142796</v>
      </c>
    </row>
    <row r="1845" spans="1:7" ht="13.9">
      <c r="A1845" s="2" t="s">
        <v>15126</v>
      </c>
      <c r="B1845" s="2" t="s">
        <v>15735</v>
      </c>
      <c r="C1845" s="2" t="s">
        <v>15128</v>
      </c>
      <c r="D1845" s="2" t="s">
        <v>14946</v>
      </c>
      <c r="E1845" s="2">
        <v>-2.4152664724068799E-2</v>
      </c>
      <c r="F1845" s="2">
        <v>4.12133336301043E-2</v>
      </c>
      <c r="G1845" s="2">
        <v>0.55784859119893504</v>
      </c>
    </row>
    <row r="1846" spans="1:7" ht="13.9">
      <c r="A1846" s="2" t="s">
        <v>15126</v>
      </c>
      <c r="B1846" s="2" t="s">
        <v>16549</v>
      </c>
      <c r="C1846" s="2" t="s">
        <v>15128</v>
      </c>
      <c r="D1846" s="2" t="s">
        <v>14946</v>
      </c>
      <c r="E1846" s="2">
        <v>-2.31743117555131E-2</v>
      </c>
      <c r="F1846" s="2">
        <v>4.1264639373834601E-2</v>
      </c>
      <c r="G1846" s="2">
        <v>0.57438708940387795</v>
      </c>
    </row>
    <row r="1847" spans="1:7" ht="13.9">
      <c r="A1847" s="2" t="s">
        <v>15126</v>
      </c>
      <c r="B1847" s="2" t="s">
        <v>16550</v>
      </c>
      <c r="C1847" s="2" t="s">
        <v>15128</v>
      </c>
      <c r="D1847" s="2" t="s">
        <v>14946</v>
      </c>
      <c r="E1847" s="2">
        <v>2.26513941955006E-2</v>
      </c>
      <c r="F1847" s="2">
        <v>4.1094527490473501E-2</v>
      </c>
      <c r="G1847" s="2">
        <v>0.58149506820230601</v>
      </c>
    </row>
    <row r="1848" spans="1:7" ht="13.9">
      <c r="A1848" s="2" t="s">
        <v>15126</v>
      </c>
      <c r="B1848" s="2" t="s">
        <v>16351</v>
      </c>
      <c r="C1848" s="2" t="s">
        <v>15128</v>
      </c>
      <c r="D1848" s="2" t="s">
        <v>14946</v>
      </c>
      <c r="E1848" s="2">
        <v>-2.55908276100839E-2</v>
      </c>
      <c r="F1848" s="2">
        <v>4.7092245408166998E-2</v>
      </c>
      <c r="G1848" s="2">
        <v>0.58684124882835598</v>
      </c>
    </row>
    <row r="1849" spans="1:7" ht="13.9">
      <c r="A1849" s="2" t="s">
        <v>15126</v>
      </c>
      <c r="B1849" s="2" t="s">
        <v>15485</v>
      </c>
      <c r="C1849" s="2" t="s">
        <v>15128</v>
      </c>
      <c r="D1849" s="2" t="s">
        <v>14946</v>
      </c>
      <c r="E1849" s="2">
        <v>-2.3580079914868799E-2</v>
      </c>
      <c r="F1849" s="2">
        <v>4.3833537939317303E-2</v>
      </c>
      <c r="G1849" s="2">
        <v>0.59061427428826396</v>
      </c>
    </row>
    <row r="1850" spans="1:7" ht="13.9">
      <c r="A1850" s="2" t="s">
        <v>15126</v>
      </c>
      <c r="B1850" s="2" t="s">
        <v>15312</v>
      </c>
      <c r="C1850" s="2" t="s">
        <v>15128</v>
      </c>
      <c r="D1850" s="2" t="s">
        <v>14946</v>
      </c>
      <c r="E1850" s="2">
        <v>-2.1754312787221099E-2</v>
      </c>
      <c r="F1850" s="2">
        <v>4.06718416999595E-2</v>
      </c>
      <c r="G1850" s="2">
        <v>0.592736951986926</v>
      </c>
    </row>
    <row r="1851" spans="1:7" ht="13.9">
      <c r="A1851" s="2" t="s">
        <v>15126</v>
      </c>
      <c r="B1851" s="2" t="s">
        <v>15469</v>
      </c>
      <c r="C1851" s="2" t="s">
        <v>15128</v>
      </c>
      <c r="D1851" s="2" t="s">
        <v>14946</v>
      </c>
      <c r="E1851" s="2">
        <v>2.1569147357524202E-2</v>
      </c>
      <c r="F1851" s="2">
        <v>4.1292954365751498E-2</v>
      </c>
      <c r="G1851" s="2">
        <v>0.60143049499600798</v>
      </c>
    </row>
    <row r="1852" spans="1:7" ht="13.9">
      <c r="A1852" s="2" t="s">
        <v>15126</v>
      </c>
      <c r="B1852" s="2" t="s">
        <v>15740</v>
      </c>
      <c r="C1852" s="2" t="s">
        <v>15128</v>
      </c>
      <c r="D1852" s="2" t="s">
        <v>14946</v>
      </c>
      <c r="E1852" s="2">
        <v>2.1943093668634499E-2</v>
      </c>
      <c r="F1852" s="2">
        <v>4.2940778752023602E-2</v>
      </c>
      <c r="G1852" s="2">
        <v>0.60934525603096001</v>
      </c>
    </row>
    <row r="1853" spans="1:7" ht="13.9">
      <c r="A1853" s="2" t="s">
        <v>15126</v>
      </c>
      <c r="B1853" s="2" t="s">
        <v>16551</v>
      </c>
      <c r="C1853" s="2" t="s">
        <v>15128</v>
      </c>
      <c r="D1853" s="2" t="s">
        <v>14946</v>
      </c>
      <c r="E1853" s="2">
        <v>2.34858766711105E-2</v>
      </c>
      <c r="F1853" s="2">
        <v>4.6139061303970198E-2</v>
      </c>
      <c r="G1853" s="2">
        <v>0.61073559715714099</v>
      </c>
    </row>
    <row r="1854" spans="1:7" ht="13.9">
      <c r="A1854" s="2" t="s">
        <v>15126</v>
      </c>
      <c r="B1854" s="2" t="s">
        <v>16552</v>
      </c>
      <c r="C1854" s="2" t="s">
        <v>15128</v>
      </c>
      <c r="D1854" s="2" t="s">
        <v>14946</v>
      </c>
      <c r="E1854" s="2">
        <v>-2.1211826410309002E-2</v>
      </c>
      <c r="F1854" s="2">
        <v>4.3750840807169997E-2</v>
      </c>
      <c r="G1854" s="2">
        <v>0.62779521726037302</v>
      </c>
    </row>
    <row r="1855" spans="1:7" ht="13.9">
      <c r="A1855" s="2" t="s">
        <v>15126</v>
      </c>
      <c r="B1855" s="2" t="s">
        <v>16553</v>
      </c>
      <c r="C1855" s="2" t="s">
        <v>15128</v>
      </c>
      <c r="D1855" s="2" t="s">
        <v>14946</v>
      </c>
      <c r="E1855" s="2">
        <v>1.98614799229518E-2</v>
      </c>
      <c r="F1855" s="2">
        <v>4.1522127321182503E-2</v>
      </c>
      <c r="G1855" s="2">
        <v>0.63241190641323097</v>
      </c>
    </row>
    <row r="1856" spans="1:7" ht="13.9">
      <c r="A1856" s="2" t="s">
        <v>15126</v>
      </c>
      <c r="B1856" s="2" t="s">
        <v>16554</v>
      </c>
      <c r="C1856" s="2" t="s">
        <v>15128</v>
      </c>
      <c r="D1856" s="2" t="s">
        <v>14946</v>
      </c>
      <c r="E1856" s="2">
        <v>2.0288593935415201E-2</v>
      </c>
      <c r="F1856" s="2">
        <v>4.2478193984217302E-2</v>
      </c>
      <c r="G1856" s="2">
        <v>0.63291802994344804</v>
      </c>
    </row>
    <row r="1857" spans="1:7" ht="13.9">
      <c r="A1857" s="2" t="s">
        <v>15126</v>
      </c>
      <c r="B1857" s="2" t="s">
        <v>16555</v>
      </c>
      <c r="C1857" s="2" t="s">
        <v>15128</v>
      </c>
      <c r="D1857" s="2" t="s">
        <v>14946</v>
      </c>
      <c r="E1857" s="2">
        <v>2.01952056430869E-2</v>
      </c>
      <c r="F1857" s="2">
        <v>4.2537770637604902E-2</v>
      </c>
      <c r="G1857" s="2">
        <v>0.63495848805797706</v>
      </c>
    </row>
    <row r="1858" spans="1:7" ht="13.9">
      <c r="A1858" s="2" t="s">
        <v>15126</v>
      </c>
      <c r="B1858" s="2" t="s">
        <v>16556</v>
      </c>
      <c r="C1858" s="2" t="s">
        <v>15128</v>
      </c>
      <c r="D1858" s="2" t="s">
        <v>14946</v>
      </c>
      <c r="E1858" s="2">
        <v>1.9350251175688098E-2</v>
      </c>
      <c r="F1858" s="2">
        <v>4.1919825627790203E-2</v>
      </c>
      <c r="G1858" s="2">
        <v>0.64436717369667096</v>
      </c>
    </row>
    <row r="1859" spans="1:7" ht="13.9">
      <c r="A1859" s="2" t="s">
        <v>15126</v>
      </c>
      <c r="B1859" s="2" t="s">
        <v>16557</v>
      </c>
      <c r="C1859" s="2" t="s">
        <v>15128</v>
      </c>
      <c r="D1859" s="2" t="s">
        <v>14946</v>
      </c>
      <c r="E1859" s="2">
        <v>-2.0962497596048499E-2</v>
      </c>
      <c r="F1859" s="2">
        <v>4.7067331973446203E-2</v>
      </c>
      <c r="G1859" s="2">
        <v>0.65605054710141397</v>
      </c>
    </row>
    <row r="1860" spans="1:7" ht="13.9">
      <c r="A1860" s="2" t="s">
        <v>15126</v>
      </c>
      <c r="B1860" s="2" t="s">
        <v>15518</v>
      </c>
      <c r="C1860" s="2" t="s">
        <v>15128</v>
      </c>
      <c r="D1860" s="2" t="s">
        <v>14946</v>
      </c>
      <c r="E1860" s="2">
        <v>1.94564563028806E-2</v>
      </c>
      <c r="F1860" s="2">
        <v>4.4417841165320403E-2</v>
      </c>
      <c r="G1860" s="2">
        <v>0.66136275201722305</v>
      </c>
    </row>
    <row r="1861" spans="1:7" ht="13.9">
      <c r="A1861" s="2" t="s">
        <v>15126</v>
      </c>
      <c r="B1861" s="2" t="s">
        <v>16558</v>
      </c>
      <c r="C1861" s="2" t="s">
        <v>15128</v>
      </c>
      <c r="D1861" s="2" t="s">
        <v>14946</v>
      </c>
      <c r="E1861" s="2">
        <v>-1.86389824916579E-2</v>
      </c>
      <c r="F1861" s="2">
        <v>4.3098098942148999E-2</v>
      </c>
      <c r="G1861" s="2">
        <v>0.66539399026600299</v>
      </c>
    </row>
    <row r="1862" spans="1:7" ht="13.9">
      <c r="A1862" s="2" t="s">
        <v>15126</v>
      </c>
      <c r="B1862" s="2" t="s">
        <v>16559</v>
      </c>
      <c r="C1862" s="2" t="s">
        <v>15128</v>
      </c>
      <c r="D1862" s="2" t="s">
        <v>14946</v>
      </c>
      <c r="E1862" s="2">
        <v>-1.7841065148383701E-2</v>
      </c>
      <c r="F1862" s="2">
        <v>4.2865533057664301E-2</v>
      </c>
      <c r="G1862" s="2">
        <v>0.67725631499074601</v>
      </c>
    </row>
    <row r="1863" spans="1:7" ht="13.9">
      <c r="A1863" s="2" t="s">
        <v>15126</v>
      </c>
      <c r="B1863" s="2" t="s">
        <v>15172</v>
      </c>
      <c r="C1863" s="2" t="s">
        <v>15128</v>
      </c>
      <c r="D1863" s="2" t="s">
        <v>14946</v>
      </c>
      <c r="E1863" s="2">
        <v>-1.9735459889134801E-2</v>
      </c>
      <c r="F1863" s="2">
        <v>4.8000380286560902E-2</v>
      </c>
      <c r="G1863" s="2">
        <v>0.68096096724364596</v>
      </c>
    </row>
    <row r="1864" spans="1:7" ht="13.9">
      <c r="A1864" s="2" t="s">
        <v>15126</v>
      </c>
      <c r="B1864" s="2" t="s">
        <v>16560</v>
      </c>
      <c r="C1864" s="2" t="s">
        <v>15128</v>
      </c>
      <c r="D1864" s="2" t="s">
        <v>14946</v>
      </c>
      <c r="E1864" s="2">
        <v>-1.6704836854000701E-2</v>
      </c>
      <c r="F1864" s="2">
        <v>4.10272638839747E-2</v>
      </c>
      <c r="G1864" s="2">
        <v>0.68388732582197698</v>
      </c>
    </row>
    <row r="1865" spans="1:7" ht="13.9">
      <c r="A1865" s="2" t="s">
        <v>15126</v>
      </c>
      <c r="B1865" s="2" t="s">
        <v>15278</v>
      </c>
      <c r="C1865" s="2" t="s">
        <v>15128</v>
      </c>
      <c r="D1865" s="2" t="s">
        <v>14946</v>
      </c>
      <c r="E1865" s="2">
        <v>-1.67623810900011E-2</v>
      </c>
      <c r="F1865" s="2">
        <v>4.1193523184729797E-2</v>
      </c>
      <c r="G1865" s="2">
        <v>0.684068303899657</v>
      </c>
    </row>
    <row r="1866" spans="1:7" ht="13.9">
      <c r="A1866" s="2" t="s">
        <v>15126</v>
      </c>
      <c r="B1866" s="2" t="s">
        <v>16561</v>
      </c>
      <c r="C1866" s="2" t="s">
        <v>15128</v>
      </c>
      <c r="D1866" s="2" t="s">
        <v>14946</v>
      </c>
      <c r="E1866" s="2">
        <v>-1.7159894121364198E-2</v>
      </c>
      <c r="F1866" s="2">
        <v>4.2388848926337999E-2</v>
      </c>
      <c r="G1866" s="2">
        <v>0.68560912760400905</v>
      </c>
    </row>
    <row r="1867" spans="1:7" ht="13.9">
      <c r="A1867" s="2" t="s">
        <v>15126</v>
      </c>
      <c r="B1867" s="2" t="s">
        <v>16343</v>
      </c>
      <c r="C1867" s="2" t="s">
        <v>15128</v>
      </c>
      <c r="D1867" s="2" t="s">
        <v>14946</v>
      </c>
      <c r="E1867" s="2">
        <v>-1.6676641991948501E-2</v>
      </c>
      <c r="F1867" s="2">
        <v>4.2430051633980399E-2</v>
      </c>
      <c r="G1867" s="2">
        <v>0.694291078314903</v>
      </c>
    </row>
    <row r="1868" spans="1:7" ht="13.9">
      <c r="A1868" s="2" t="s">
        <v>15126</v>
      </c>
      <c r="B1868" s="2" t="s">
        <v>15242</v>
      </c>
      <c r="C1868" s="2" t="s">
        <v>15128</v>
      </c>
      <c r="D1868" s="2" t="s">
        <v>14946</v>
      </c>
      <c r="E1868" s="2">
        <v>-1.61017051132629E-2</v>
      </c>
      <c r="F1868" s="2">
        <v>4.1347677945943503E-2</v>
      </c>
      <c r="G1868" s="2">
        <v>0.69696382726850403</v>
      </c>
    </row>
    <row r="1869" spans="1:7" ht="13.9">
      <c r="A1869" s="2" t="s">
        <v>15126</v>
      </c>
      <c r="B1869" s="2" t="s">
        <v>16562</v>
      </c>
      <c r="C1869" s="2" t="s">
        <v>15128</v>
      </c>
      <c r="D1869" s="2" t="s">
        <v>14946</v>
      </c>
      <c r="E1869" s="2">
        <v>-1.6496830243218501E-2</v>
      </c>
      <c r="F1869" s="2">
        <v>4.3284681181511901E-2</v>
      </c>
      <c r="G1869" s="2">
        <v>0.70311124963509697</v>
      </c>
    </row>
    <row r="1870" spans="1:7" ht="13.9">
      <c r="A1870" s="2" t="s">
        <v>15126</v>
      </c>
      <c r="B1870" s="2" t="s">
        <v>16563</v>
      </c>
      <c r="C1870" s="2" t="s">
        <v>15128</v>
      </c>
      <c r="D1870" s="2" t="s">
        <v>14946</v>
      </c>
      <c r="E1870" s="2">
        <v>1.6197342176764599E-2</v>
      </c>
      <c r="F1870" s="2">
        <v>4.2999387435703501E-2</v>
      </c>
      <c r="G1870" s="2">
        <v>0.70640567317344205</v>
      </c>
    </row>
    <row r="1871" spans="1:7" ht="13.9">
      <c r="A1871" s="2" t="s">
        <v>15126</v>
      </c>
      <c r="B1871" s="2" t="s">
        <v>16564</v>
      </c>
      <c r="C1871" s="2" t="s">
        <v>15128</v>
      </c>
      <c r="D1871" s="2" t="s">
        <v>14946</v>
      </c>
      <c r="E1871" s="2">
        <v>-1.7327889809000099E-2</v>
      </c>
      <c r="F1871" s="2">
        <v>4.84943975502607E-2</v>
      </c>
      <c r="G1871" s="2">
        <v>0.72085423988041997</v>
      </c>
    </row>
    <row r="1872" spans="1:7" ht="13.9">
      <c r="A1872" s="2" t="s">
        <v>15126</v>
      </c>
      <c r="B1872" s="2" t="s">
        <v>16565</v>
      </c>
      <c r="C1872" s="2" t="s">
        <v>15128</v>
      </c>
      <c r="D1872" s="2" t="s">
        <v>14946</v>
      </c>
      <c r="E1872" s="2">
        <v>-1.4599533603488099E-2</v>
      </c>
      <c r="F1872" s="2">
        <v>4.1879214364922597E-2</v>
      </c>
      <c r="G1872" s="2">
        <v>0.72738174843394499</v>
      </c>
    </row>
    <row r="1873" spans="1:7" ht="13.9">
      <c r="A1873" s="2" t="s">
        <v>15126</v>
      </c>
      <c r="B1873" s="2" t="s">
        <v>16471</v>
      </c>
      <c r="C1873" s="2" t="s">
        <v>15128</v>
      </c>
      <c r="D1873" s="2" t="s">
        <v>14946</v>
      </c>
      <c r="E1873" s="2">
        <v>-1.5127138765070601E-2</v>
      </c>
      <c r="F1873" s="2">
        <v>4.3677161970511601E-2</v>
      </c>
      <c r="G1873" s="2">
        <v>0.72908737454509598</v>
      </c>
    </row>
    <row r="1874" spans="1:7" ht="13.9">
      <c r="A1874" s="2" t="s">
        <v>15126</v>
      </c>
      <c r="B1874" s="2" t="s">
        <v>16472</v>
      </c>
      <c r="C1874" s="2" t="s">
        <v>15128</v>
      </c>
      <c r="D1874" s="2" t="s">
        <v>14946</v>
      </c>
      <c r="E1874" s="2">
        <v>1.44807492618348E-2</v>
      </c>
      <c r="F1874" s="2">
        <v>4.2673289536226199E-2</v>
      </c>
      <c r="G1874" s="2">
        <v>0.73435369760872504</v>
      </c>
    </row>
    <row r="1875" spans="1:7" ht="13.9">
      <c r="A1875" s="2" t="s">
        <v>15126</v>
      </c>
      <c r="B1875" s="2" t="s">
        <v>15375</v>
      </c>
      <c r="C1875" s="2" t="s">
        <v>15128</v>
      </c>
      <c r="D1875" s="2" t="s">
        <v>14946</v>
      </c>
      <c r="E1875" s="2">
        <v>1.38739085152989E-2</v>
      </c>
      <c r="F1875" s="2">
        <v>4.1297693875064503E-2</v>
      </c>
      <c r="G1875" s="2">
        <v>0.73690951626995804</v>
      </c>
    </row>
    <row r="1876" spans="1:7" ht="13.9">
      <c r="A1876" s="2" t="s">
        <v>15126</v>
      </c>
      <c r="B1876" s="2" t="s">
        <v>16566</v>
      </c>
      <c r="C1876" s="2" t="s">
        <v>15128</v>
      </c>
      <c r="D1876" s="2" t="s">
        <v>14946</v>
      </c>
      <c r="E1876" s="2">
        <v>-1.3523380999258001E-2</v>
      </c>
      <c r="F1876" s="2">
        <v>4.13102190119361E-2</v>
      </c>
      <c r="G1876" s="2">
        <v>0.74339437712071998</v>
      </c>
    </row>
    <row r="1877" spans="1:7" ht="13.9">
      <c r="A1877" s="2" t="s">
        <v>15126</v>
      </c>
      <c r="B1877" s="2" t="s">
        <v>16310</v>
      </c>
      <c r="C1877" s="2" t="s">
        <v>15128</v>
      </c>
      <c r="D1877" s="2" t="s">
        <v>14946</v>
      </c>
      <c r="E1877" s="2">
        <v>1.3078454821813299E-2</v>
      </c>
      <c r="F1877" s="2">
        <v>4.1325707815999702E-2</v>
      </c>
      <c r="G1877" s="2">
        <v>0.75164380785080398</v>
      </c>
    </row>
    <row r="1878" spans="1:7" ht="13.9">
      <c r="A1878" s="2" t="s">
        <v>15126</v>
      </c>
      <c r="B1878" s="2" t="s">
        <v>16567</v>
      </c>
      <c r="C1878" s="2" t="s">
        <v>15128</v>
      </c>
      <c r="D1878" s="2" t="s">
        <v>14946</v>
      </c>
      <c r="E1878" s="2">
        <v>-1.32877237934743E-2</v>
      </c>
      <c r="F1878" s="2">
        <v>4.2868377572195297E-2</v>
      </c>
      <c r="G1878" s="2">
        <v>0.75658709090912102</v>
      </c>
    </row>
    <row r="1879" spans="1:7" ht="13.9">
      <c r="A1879" s="2" t="s">
        <v>15126</v>
      </c>
      <c r="B1879" s="2" t="s">
        <v>16568</v>
      </c>
      <c r="C1879" s="2" t="s">
        <v>15128</v>
      </c>
      <c r="D1879" s="2" t="s">
        <v>14946</v>
      </c>
      <c r="E1879" s="2">
        <v>1.2513967746848299E-2</v>
      </c>
      <c r="F1879" s="2">
        <v>4.1507531913609501E-2</v>
      </c>
      <c r="G1879" s="2">
        <v>0.76304341010837695</v>
      </c>
    </row>
    <row r="1880" spans="1:7" ht="13.9">
      <c r="A1880" s="2" t="s">
        <v>15126</v>
      </c>
      <c r="B1880" s="2" t="s">
        <v>15235</v>
      </c>
      <c r="C1880" s="2" t="s">
        <v>15128</v>
      </c>
      <c r="D1880" s="2" t="s">
        <v>14946</v>
      </c>
      <c r="E1880" s="2">
        <v>1.26182163175359E-2</v>
      </c>
      <c r="F1880" s="2">
        <v>4.1954963917854901E-2</v>
      </c>
      <c r="G1880" s="2">
        <v>0.76360039565422699</v>
      </c>
    </row>
    <row r="1881" spans="1:7" ht="13.9">
      <c r="A1881" s="2" t="s">
        <v>15126</v>
      </c>
      <c r="B1881" s="2" t="s">
        <v>16474</v>
      </c>
      <c r="C1881" s="2" t="s">
        <v>15128</v>
      </c>
      <c r="D1881" s="2" t="s">
        <v>14946</v>
      </c>
      <c r="E1881" s="2">
        <v>1.3909318870494999E-2</v>
      </c>
      <c r="F1881" s="2">
        <v>4.7726444954792703E-2</v>
      </c>
      <c r="G1881" s="2">
        <v>0.77071604769922297</v>
      </c>
    </row>
    <row r="1882" spans="1:7" ht="13.9">
      <c r="A1882" s="2" t="s">
        <v>15126</v>
      </c>
      <c r="B1882" s="2" t="s">
        <v>15371</v>
      </c>
      <c r="C1882" s="2" t="s">
        <v>15128</v>
      </c>
      <c r="D1882" s="2" t="s">
        <v>14946</v>
      </c>
      <c r="E1882" s="2">
        <v>1.1424771999806399E-2</v>
      </c>
      <c r="F1882" s="2">
        <v>4.23326161755175E-2</v>
      </c>
      <c r="G1882" s="2">
        <v>0.78725174638153905</v>
      </c>
    </row>
    <row r="1883" spans="1:7" ht="13.9">
      <c r="A1883" s="2" t="s">
        <v>15126</v>
      </c>
      <c r="B1883" s="2" t="s">
        <v>15161</v>
      </c>
      <c r="C1883" s="2" t="s">
        <v>15128</v>
      </c>
      <c r="D1883" s="2" t="s">
        <v>14946</v>
      </c>
      <c r="E1883" s="2">
        <v>1.0769747873830801E-2</v>
      </c>
      <c r="F1883" s="2">
        <v>4.0011005941081E-2</v>
      </c>
      <c r="G1883" s="2">
        <v>0.78779914580162602</v>
      </c>
    </row>
    <row r="1884" spans="1:7" ht="13.9">
      <c r="A1884" s="2" t="s">
        <v>15126</v>
      </c>
      <c r="B1884" s="2" t="s">
        <v>15407</v>
      </c>
      <c r="C1884" s="2" t="s">
        <v>15128</v>
      </c>
      <c r="D1884" s="2" t="s">
        <v>14946</v>
      </c>
      <c r="E1884" s="2">
        <v>-1.11758309587228E-2</v>
      </c>
      <c r="F1884" s="2">
        <v>4.1746272301971303E-2</v>
      </c>
      <c r="G1884" s="2">
        <v>0.78892372457790905</v>
      </c>
    </row>
    <row r="1885" spans="1:7" ht="13.9">
      <c r="A1885" s="2" t="s">
        <v>15126</v>
      </c>
      <c r="B1885" s="2" t="s">
        <v>16396</v>
      </c>
      <c r="C1885" s="2" t="s">
        <v>15128</v>
      </c>
      <c r="D1885" s="2" t="s">
        <v>14946</v>
      </c>
      <c r="E1885" s="2">
        <v>1.1295447854952999E-2</v>
      </c>
      <c r="F1885" s="2">
        <v>4.2363150923998602E-2</v>
      </c>
      <c r="G1885" s="2">
        <v>0.78975112983999896</v>
      </c>
    </row>
    <row r="1886" spans="1:7" ht="13.9">
      <c r="A1886" s="2" t="s">
        <v>15126</v>
      </c>
      <c r="B1886" s="2" t="s">
        <v>16339</v>
      </c>
      <c r="C1886" s="2" t="s">
        <v>15128</v>
      </c>
      <c r="D1886" s="2" t="s">
        <v>14946</v>
      </c>
      <c r="E1886" s="2">
        <v>-1.13972135709078E-2</v>
      </c>
      <c r="F1886" s="2">
        <v>4.5700168457484099E-2</v>
      </c>
      <c r="G1886" s="2">
        <v>0.80305829783570304</v>
      </c>
    </row>
    <row r="1887" spans="1:7" ht="13.9">
      <c r="A1887" s="2" t="s">
        <v>15126</v>
      </c>
      <c r="B1887" s="2" t="s">
        <v>16569</v>
      </c>
      <c r="C1887" s="2" t="s">
        <v>15128</v>
      </c>
      <c r="D1887" s="2" t="s">
        <v>14946</v>
      </c>
      <c r="E1887" s="2">
        <v>1.00127300032237E-2</v>
      </c>
      <c r="F1887" s="2">
        <v>4.0637637158152398E-2</v>
      </c>
      <c r="G1887" s="2">
        <v>0.80537991636658002</v>
      </c>
    </row>
    <row r="1888" spans="1:7" ht="13.9">
      <c r="A1888" s="2" t="s">
        <v>15126</v>
      </c>
      <c r="B1888" s="2" t="s">
        <v>16570</v>
      </c>
      <c r="C1888" s="2" t="s">
        <v>15128</v>
      </c>
      <c r="D1888" s="2" t="s">
        <v>14946</v>
      </c>
      <c r="E1888" s="2">
        <v>-1.1007598730292599E-2</v>
      </c>
      <c r="F1888" s="2">
        <v>4.6312486419735698E-2</v>
      </c>
      <c r="G1888" s="2">
        <v>0.81212851041627798</v>
      </c>
    </row>
    <row r="1889" spans="1:7" ht="13.9">
      <c r="A1889" s="2" t="s">
        <v>15126</v>
      </c>
      <c r="B1889" s="2" t="s">
        <v>16571</v>
      </c>
      <c r="C1889" s="2" t="s">
        <v>15128</v>
      </c>
      <c r="D1889" s="2" t="s">
        <v>14946</v>
      </c>
      <c r="E1889" s="2">
        <v>-9.8223119267481594E-3</v>
      </c>
      <c r="F1889" s="2">
        <v>4.2014576368917797E-2</v>
      </c>
      <c r="G1889" s="2">
        <v>0.81515311126402601</v>
      </c>
    </row>
    <row r="1890" spans="1:7" ht="13.9">
      <c r="A1890" s="2" t="s">
        <v>15126</v>
      </c>
      <c r="B1890" s="2" t="s">
        <v>16572</v>
      </c>
      <c r="C1890" s="2" t="s">
        <v>15128</v>
      </c>
      <c r="D1890" s="2" t="s">
        <v>14946</v>
      </c>
      <c r="E1890" s="2">
        <v>9.8070238375357905E-3</v>
      </c>
      <c r="F1890" s="2">
        <v>4.2633506394895299E-2</v>
      </c>
      <c r="G1890" s="2">
        <v>0.81806775889217698</v>
      </c>
    </row>
    <row r="1891" spans="1:7" ht="13.9">
      <c r="A1891" s="2" t="s">
        <v>15126</v>
      </c>
      <c r="B1891" s="2" t="s">
        <v>15287</v>
      </c>
      <c r="C1891" s="2" t="s">
        <v>15128</v>
      </c>
      <c r="D1891" s="2" t="s">
        <v>14946</v>
      </c>
      <c r="E1891" s="2">
        <v>-9.5362301048401901E-3</v>
      </c>
      <c r="F1891" s="2">
        <v>4.2135565646086497E-2</v>
      </c>
      <c r="G1891" s="2">
        <v>0.82095053437987897</v>
      </c>
    </row>
    <row r="1892" spans="1:7" ht="13.9">
      <c r="A1892" s="2" t="s">
        <v>15126</v>
      </c>
      <c r="B1892" s="2" t="s">
        <v>15234</v>
      </c>
      <c r="C1892" s="2" t="s">
        <v>15128</v>
      </c>
      <c r="D1892" s="2" t="s">
        <v>14946</v>
      </c>
      <c r="E1892" s="2">
        <v>9.5293654836092392E-3</v>
      </c>
      <c r="F1892" s="2">
        <v>4.21524118272587E-2</v>
      </c>
      <c r="G1892" s="2">
        <v>0.82114753542025798</v>
      </c>
    </row>
    <row r="1893" spans="1:7" ht="13.9">
      <c r="A1893" s="2" t="s">
        <v>15126</v>
      </c>
      <c r="B1893" s="2" t="s">
        <v>15362</v>
      </c>
      <c r="C1893" s="2" t="s">
        <v>15128</v>
      </c>
      <c r="D1893" s="2" t="s">
        <v>14946</v>
      </c>
      <c r="E1893" s="2">
        <v>-9.5845745869318506E-3</v>
      </c>
      <c r="F1893" s="2">
        <v>4.4098855794209198E-2</v>
      </c>
      <c r="G1893" s="2">
        <v>0.82794110225805995</v>
      </c>
    </row>
    <row r="1894" spans="1:7" ht="13.9">
      <c r="A1894" s="2" t="s">
        <v>15126</v>
      </c>
      <c r="B1894" s="2" t="s">
        <v>15535</v>
      </c>
      <c r="C1894" s="2" t="s">
        <v>15128</v>
      </c>
      <c r="D1894" s="2" t="s">
        <v>14946</v>
      </c>
      <c r="E1894" s="2">
        <v>-8.9724354504092108E-3</v>
      </c>
      <c r="F1894" s="2">
        <v>4.1341979618292099E-2</v>
      </c>
      <c r="G1894" s="2">
        <v>0.82818523665436805</v>
      </c>
    </row>
    <row r="1895" spans="1:7" ht="13.9">
      <c r="A1895" s="2" t="s">
        <v>15126</v>
      </c>
      <c r="B1895" s="2" t="s">
        <v>16573</v>
      </c>
      <c r="C1895" s="2" t="s">
        <v>15128</v>
      </c>
      <c r="D1895" s="2" t="s">
        <v>14946</v>
      </c>
      <c r="E1895" s="2">
        <v>-9.2857305673742993E-3</v>
      </c>
      <c r="F1895" s="2">
        <v>4.30448305689837E-2</v>
      </c>
      <c r="G1895" s="2">
        <v>0.82920420464689004</v>
      </c>
    </row>
    <row r="1896" spans="1:7" ht="13.9">
      <c r="A1896" s="2" t="s">
        <v>15126</v>
      </c>
      <c r="B1896" s="2" t="s">
        <v>15292</v>
      </c>
      <c r="C1896" s="2" t="s">
        <v>15128</v>
      </c>
      <c r="D1896" s="2" t="s">
        <v>14946</v>
      </c>
      <c r="E1896" s="2">
        <v>-8.7820999134713192E-3</v>
      </c>
      <c r="F1896" s="2">
        <v>4.3774461426087201E-2</v>
      </c>
      <c r="G1896" s="2">
        <v>0.84099451312845097</v>
      </c>
    </row>
    <row r="1897" spans="1:7" ht="13.9">
      <c r="A1897" s="2" t="s">
        <v>15126</v>
      </c>
      <c r="B1897" s="2" t="s">
        <v>16574</v>
      </c>
      <c r="C1897" s="2" t="s">
        <v>15128</v>
      </c>
      <c r="D1897" s="2" t="s">
        <v>14946</v>
      </c>
      <c r="E1897" s="2">
        <v>9.3736181850738003E-3</v>
      </c>
      <c r="F1897" s="2">
        <v>4.8270887480368202E-2</v>
      </c>
      <c r="G1897" s="2">
        <v>0.84602882321431905</v>
      </c>
    </row>
    <row r="1898" spans="1:7" ht="13.9">
      <c r="A1898" s="2" t="s">
        <v>15126</v>
      </c>
      <c r="B1898" s="2" t="s">
        <v>15762</v>
      </c>
      <c r="C1898" s="2" t="s">
        <v>15128</v>
      </c>
      <c r="D1898" s="2" t="s">
        <v>14946</v>
      </c>
      <c r="E1898" s="2">
        <v>7.5561390219747804E-3</v>
      </c>
      <c r="F1898" s="2">
        <v>4.2426378555640298E-2</v>
      </c>
      <c r="G1898" s="2">
        <v>0.85864442349949199</v>
      </c>
    </row>
    <row r="1899" spans="1:7" ht="13.9">
      <c r="A1899" s="2" t="s">
        <v>15126</v>
      </c>
      <c r="B1899" s="2" t="s">
        <v>15225</v>
      </c>
      <c r="C1899" s="2" t="s">
        <v>15128</v>
      </c>
      <c r="D1899" s="2" t="s">
        <v>14946</v>
      </c>
      <c r="E1899" s="2">
        <v>-7.2481073103857797E-3</v>
      </c>
      <c r="F1899" s="2">
        <v>4.1908642760608197E-2</v>
      </c>
      <c r="G1899" s="2">
        <v>0.86269058795490305</v>
      </c>
    </row>
    <row r="1900" spans="1:7" ht="13.9">
      <c r="A1900" s="2" t="s">
        <v>15126</v>
      </c>
      <c r="B1900" s="2" t="s">
        <v>16478</v>
      </c>
      <c r="C1900" s="2" t="s">
        <v>15128</v>
      </c>
      <c r="D1900" s="2" t="s">
        <v>14946</v>
      </c>
      <c r="E1900" s="2">
        <v>-6.6133601836955496E-3</v>
      </c>
      <c r="F1900" s="2">
        <v>4.3366612589397002E-2</v>
      </c>
      <c r="G1900" s="2">
        <v>0.87879346765513999</v>
      </c>
    </row>
    <row r="1901" spans="1:7" ht="13.9">
      <c r="A1901" s="2" t="s">
        <v>15126</v>
      </c>
      <c r="B1901" s="2" t="s">
        <v>15187</v>
      </c>
      <c r="C1901" s="2" t="s">
        <v>15128</v>
      </c>
      <c r="D1901" s="2" t="s">
        <v>14946</v>
      </c>
      <c r="E1901" s="2">
        <v>-6.8680491499622798E-3</v>
      </c>
      <c r="F1901" s="2">
        <v>4.5272428191074403E-2</v>
      </c>
      <c r="G1901" s="2">
        <v>0.879419692991253</v>
      </c>
    </row>
    <row r="1902" spans="1:7" ht="13.9">
      <c r="A1902" s="2" t="s">
        <v>15126</v>
      </c>
      <c r="B1902" s="2" t="s">
        <v>16396</v>
      </c>
      <c r="C1902" s="2" t="s">
        <v>15128</v>
      </c>
      <c r="D1902" s="2" t="s">
        <v>14946</v>
      </c>
      <c r="E1902" s="2">
        <v>6.5281227180059498E-3</v>
      </c>
      <c r="F1902" s="2">
        <v>4.5060677863781803E-2</v>
      </c>
      <c r="G1902" s="2">
        <v>0.88481031850493097</v>
      </c>
    </row>
    <row r="1903" spans="1:7" ht="13.9">
      <c r="A1903" s="2" t="s">
        <v>15126</v>
      </c>
      <c r="B1903" s="2" t="s">
        <v>15539</v>
      </c>
      <c r="C1903" s="2" t="s">
        <v>15128</v>
      </c>
      <c r="D1903" s="2" t="s">
        <v>14946</v>
      </c>
      <c r="E1903" s="2">
        <v>5.7567100430753002E-3</v>
      </c>
      <c r="F1903" s="2">
        <v>4.2731682414102801E-2</v>
      </c>
      <c r="G1903" s="2">
        <v>0.89283515088860799</v>
      </c>
    </row>
    <row r="1904" spans="1:7" ht="13.9">
      <c r="A1904" s="2" t="s">
        <v>15126</v>
      </c>
      <c r="B1904" s="2" t="s">
        <v>16575</v>
      </c>
      <c r="C1904" s="2" t="s">
        <v>15128</v>
      </c>
      <c r="D1904" s="2" t="s">
        <v>14946</v>
      </c>
      <c r="E1904" s="2">
        <v>5.7858075640364603E-3</v>
      </c>
      <c r="F1904" s="2">
        <v>4.2987458888885902E-2</v>
      </c>
      <c r="G1904" s="2">
        <v>0.89293374063380604</v>
      </c>
    </row>
    <row r="1905" spans="1:7" ht="13.9">
      <c r="A1905" s="2" t="s">
        <v>15126</v>
      </c>
      <c r="B1905" s="2" t="s">
        <v>16415</v>
      </c>
      <c r="C1905" s="2" t="s">
        <v>15128</v>
      </c>
      <c r="D1905" s="2" t="s">
        <v>14946</v>
      </c>
      <c r="E1905" s="2">
        <v>5.6113576129203403E-3</v>
      </c>
      <c r="F1905" s="2">
        <v>4.3794642408771997E-2</v>
      </c>
      <c r="G1905" s="2">
        <v>0.89804699717536796</v>
      </c>
    </row>
    <row r="1906" spans="1:7" ht="13.9">
      <c r="A1906" s="2" t="s">
        <v>15126</v>
      </c>
      <c r="B1906" s="2" t="s">
        <v>16481</v>
      </c>
      <c r="C1906" s="2" t="s">
        <v>15128</v>
      </c>
      <c r="D1906" s="2" t="s">
        <v>14946</v>
      </c>
      <c r="E1906" s="2">
        <v>-5.0147791607822899E-3</v>
      </c>
      <c r="F1906" s="2">
        <v>4.1645783391937197E-2</v>
      </c>
      <c r="G1906" s="2">
        <v>0.90415436861492304</v>
      </c>
    </row>
    <row r="1907" spans="1:7" ht="13.9">
      <c r="A1907" s="2" t="s">
        <v>15126</v>
      </c>
      <c r="B1907" s="2" t="s">
        <v>16576</v>
      </c>
      <c r="C1907" s="2" t="s">
        <v>15128</v>
      </c>
      <c r="D1907" s="2" t="s">
        <v>14946</v>
      </c>
      <c r="E1907" s="2">
        <v>-4.8152365185001097E-3</v>
      </c>
      <c r="F1907" s="2">
        <v>4.1972077109708003E-2</v>
      </c>
      <c r="G1907" s="2">
        <v>0.90866328700495103</v>
      </c>
    </row>
    <row r="1908" spans="1:7" ht="13.9">
      <c r="A1908" s="2" t="s">
        <v>15126</v>
      </c>
      <c r="B1908" s="2" t="s">
        <v>16577</v>
      </c>
      <c r="C1908" s="2" t="s">
        <v>15128</v>
      </c>
      <c r="D1908" s="2" t="s">
        <v>14946</v>
      </c>
      <c r="E1908" s="2">
        <v>-5.4353781452256703E-3</v>
      </c>
      <c r="F1908" s="2">
        <v>4.7490021707436297E-2</v>
      </c>
      <c r="G1908" s="2">
        <v>0.90887865714460703</v>
      </c>
    </row>
    <row r="1909" spans="1:7" ht="13.9">
      <c r="A1909" s="2" t="s">
        <v>15126</v>
      </c>
      <c r="B1909" s="2" t="s">
        <v>15210</v>
      </c>
      <c r="C1909" s="2" t="s">
        <v>15128</v>
      </c>
      <c r="D1909" s="2" t="s">
        <v>14946</v>
      </c>
      <c r="E1909" s="2">
        <v>-4.1317103255435299E-3</v>
      </c>
      <c r="F1909" s="2">
        <v>4.1984128123288701E-2</v>
      </c>
      <c r="G1909" s="2">
        <v>0.92160574567962406</v>
      </c>
    </row>
    <row r="1910" spans="1:7" ht="13.9">
      <c r="A1910" s="2" t="s">
        <v>15126</v>
      </c>
      <c r="B1910" s="2" t="s">
        <v>16578</v>
      </c>
      <c r="C1910" s="2" t="s">
        <v>15128</v>
      </c>
      <c r="D1910" s="2" t="s">
        <v>14946</v>
      </c>
      <c r="E1910" s="2">
        <v>-4.18979659244113E-3</v>
      </c>
      <c r="F1910" s="2">
        <v>4.3550898054770602E-2</v>
      </c>
      <c r="G1910" s="2">
        <v>0.92335807994585195</v>
      </c>
    </row>
    <row r="1911" spans="1:7" ht="13.9">
      <c r="A1911" s="2" t="s">
        <v>15126</v>
      </c>
      <c r="B1911" s="2" t="s">
        <v>15768</v>
      </c>
      <c r="C1911" s="2" t="s">
        <v>15128</v>
      </c>
      <c r="D1911" s="2" t="s">
        <v>14946</v>
      </c>
      <c r="E1911" s="2">
        <v>3.7665731300023401E-3</v>
      </c>
      <c r="F1911" s="2">
        <v>4.2131894294934302E-2</v>
      </c>
      <c r="G1911" s="2">
        <v>0.92876436714224497</v>
      </c>
    </row>
    <row r="1912" spans="1:7" ht="13.9">
      <c r="A1912" s="2" t="s">
        <v>15126</v>
      </c>
      <c r="B1912" s="2" t="s">
        <v>16579</v>
      </c>
      <c r="C1912" s="2" t="s">
        <v>15128</v>
      </c>
      <c r="D1912" s="2" t="s">
        <v>14946</v>
      </c>
      <c r="E1912" s="2">
        <v>-3.4175206728543099E-3</v>
      </c>
      <c r="F1912" s="2">
        <v>4.4804856215835201E-2</v>
      </c>
      <c r="G1912" s="2">
        <v>0.93919977760686102</v>
      </c>
    </row>
    <row r="1913" spans="1:7" ht="13.9">
      <c r="A1913" s="2" t="s">
        <v>15126</v>
      </c>
      <c r="B1913" s="2" t="s">
        <v>16580</v>
      </c>
      <c r="C1913" s="2" t="s">
        <v>15128</v>
      </c>
      <c r="D1913" s="2" t="s">
        <v>14946</v>
      </c>
      <c r="E1913" s="2">
        <v>3.02465982535392E-3</v>
      </c>
      <c r="F1913" s="2">
        <v>4.3045932766984499E-2</v>
      </c>
      <c r="G1913" s="2">
        <v>0.94398204880648795</v>
      </c>
    </row>
    <row r="1914" spans="1:7" ht="13.9">
      <c r="A1914" s="2" t="s">
        <v>15126</v>
      </c>
      <c r="B1914" s="2" t="s">
        <v>16581</v>
      </c>
      <c r="C1914" s="2" t="s">
        <v>15128</v>
      </c>
      <c r="D1914" s="2" t="s">
        <v>14946</v>
      </c>
      <c r="E1914" s="2">
        <v>2.8551037339828202E-3</v>
      </c>
      <c r="F1914" s="2">
        <v>4.2146852435111501E-2</v>
      </c>
      <c r="G1914" s="2">
        <v>0.94599117250939002</v>
      </c>
    </row>
    <row r="1915" spans="1:7" ht="13.9">
      <c r="A1915" s="2" t="s">
        <v>15126</v>
      </c>
      <c r="B1915" s="2" t="s">
        <v>16582</v>
      </c>
      <c r="C1915" s="2" t="s">
        <v>15128</v>
      </c>
      <c r="D1915" s="2" t="s">
        <v>14946</v>
      </c>
      <c r="E1915" s="2">
        <v>-2.4934752721216102E-3</v>
      </c>
      <c r="F1915" s="2">
        <v>4.1602359401360998E-2</v>
      </c>
      <c r="G1915" s="2">
        <v>0.95220667918633395</v>
      </c>
    </row>
    <row r="1916" spans="1:7" ht="13.9">
      <c r="A1916" s="2" t="s">
        <v>15126</v>
      </c>
      <c r="B1916" s="2" t="s">
        <v>16583</v>
      </c>
      <c r="C1916" s="2" t="s">
        <v>15128</v>
      </c>
      <c r="D1916" s="2" t="s">
        <v>14946</v>
      </c>
      <c r="E1916" s="2">
        <v>-2.3960712752050398E-3</v>
      </c>
      <c r="F1916" s="2">
        <v>4.12457145499407E-2</v>
      </c>
      <c r="G1916" s="2">
        <v>0.95367485955090503</v>
      </c>
    </row>
    <row r="1917" spans="1:7" ht="13.9">
      <c r="A1917" s="2" t="s">
        <v>15126</v>
      </c>
      <c r="B1917" s="2" t="s">
        <v>16584</v>
      </c>
      <c r="C1917" s="2" t="s">
        <v>15128</v>
      </c>
      <c r="D1917" s="2" t="s">
        <v>14946</v>
      </c>
      <c r="E1917" s="2">
        <v>2.04978016749442E-3</v>
      </c>
      <c r="F1917" s="2">
        <v>4.4282611113148601E-2</v>
      </c>
      <c r="G1917" s="2">
        <v>0.96308022374821101</v>
      </c>
    </row>
    <row r="1918" spans="1:7" ht="13.9">
      <c r="A1918" s="2" t="s">
        <v>15126</v>
      </c>
      <c r="B1918" s="2" t="s">
        <v>15380</v>
      </c>
      <c r="C1918" s="2" t="s">
        <v>15128</v>
      </c>
      <c r="D1918" s="2" t="s">
        <v>14946</v>
      </c>
      <c r="E1918" s="2">
        <v>-1.5350183802342601E-3</v>
      </c>
      <c r="F1918" s="2">
        <v>4.5307132028857701E-2</v>
      </c>
      <c r="G1918" s="2">
        <v>0.97297261736443696</v>
      </c>
    </row>
    <row r="1919" spans="1:7" ht="13.9">
      <c r="A1919" s="2" t="s">
        <v>15126</v>
      </c>
      <c r="B1919" s="2" t="s">
        <v>15203</v>
      </c>
      <c r="C1919" s="2" t="s">
        <v>15128</v>
      </c>
      <c r="D1919" s="2" t="s">
        <v>14946</v>
      </c>
      <c r="E1919" s="2">
        <v>-1.14363252751693E-3</v>
      </c>
      <c r="F1919" s="2">
        <v>4.58222546288043E-2</v>
      </c>
      <c r="G1919" s="2">
        <v>0.980088452184111</v>
      </c>
    </row>
    <row r="1920" spans="1:7" ht="13.9">
      <c r="A1920" s="2" t="s">
        <v>15126</v>
      </c>
      <c r="B1920" s="2" t="s">
        <v>16585</v>
      </c>
      <c r="C1920" s="2" t="s">
        <v>15128</v>
      </c>
      <c r="D1920" s="2" t="s">
        <v>14946</v>
      </c>
      <c r="E1920" s="2">
        <v>1.07552375829417E-3</v>
      </c>
      <c r="F1920" s="2">
        <v>4.6028392038094799E-2</v>
      </c>
      <c r="G1920" s="2">
        <v>0.98135790368519205</v>
      </c>
    </row>
    <row r="1921" spans="1:7" ht="13.9">
      <c r="A1921" s="2" t="s">
        <v>15126</v>
      </c>
      <c r="B1921" s="2" t="s">
        <v>16586</v>
      </c>
      <c r="C1921" s="2" t="s">
        <v>15128</v>
      </c>
      <c r="D1921" s="2" t="s">
        <v>14984</v>
      </c>
      <c r="E1921" s="2">
        <v>-0.13204544226062601</v>
      </c>
      <c r="F1921" s="2">
        <v>4.6477937065319302E-2</v>
      </c>
      <c r="G1921" s="2">
        <v>4.49673880313363E-3</v>
      </c>
    </row>
    <row r="1922" spans="1:7" ht="13.9">
      <c r="A1922" s="2" t="s">
        <v>15126</v>
      </c>
      <c r="B1922" s="2" t="s">
        <v>16315</v>
      </c>
      <c r="C1922" s="2" t="s">
        <v>15128</v>
      </c>
      <c r="D1922" s="2" t="s">
        <v>14984</v>
      </c>
      <c r="E1922" s="2">
        <v>-0.13066428954439599</v>
      </c>
      <c r="F1922" s="2">
        <v>5.0396114323573597E-2</v>
      </c>
      <c r="G1922" s="2">
        <v>9.5213249137656893E-3</v>
      </c>
    </row>
    <row r="1923" spans="1:7" ht="13.9">
      <c r="A1923" s="2" t="s">
        <v>15126</v>
      </c>
      <c r="B1923" s="2" t="s">
        <v>16587</v>
      </c>
      <c r="C1923" s="2" t="s">
        <v>15128</v>
      </c>
      <c r="D1923" s="2" t="s">
        <v>14984</v>
      </c>
      <c r="E1923" s="2">
        <v>-0.105421826859349</v>
      </c>
      <c r="F1923" s="2">
        <v>4.7119733914687899E-2</v>
      </c>
      <c r="G1923" s="2">
        <v>2.5265566344132202E-2</v>
      </c>
    </row>
    <row r="1924" spans="1:7" ht="13.9">
      <c r="A1924" s="2" t="s">
        <v>15126</v>
      </c>
      <c r="B1924" s="2" t="s">
        <v>16314</v>
      </c>
      <c r="C1924" s="2" t="s">
        <v>15128</v>
      </c>
      <c r="D1924" s="2" t="s">
        <v>14984</v>
      </c>
      <c r="E1924" s="2">
        <v>-8.9215762061393505E-2</v>
      </c>
      <c r="F1924" s="2">
        <v>4.0893184498991902E-2</v>
      </c>
      <c r="G1924" s="2">
        <v>2.91333037368816E-2</v>
      </c>
    </row>
    <row r="1925" spans="1:7" ht="13.9">
      <c r="A1925" s="2" t="s">
        <v>15126</v>
      </c>
      <c r="B1925" s="2" t="s">
        <v>16588</v>
      </c>
      <c r="C1925" s="2" t="s">
        <v>15128</v>
      </c>
      <c r="D1925" s="2" t="s">
        <v>14984</v>
      </c>
      <c r="E1925" s="2">
        <v>-9.1400675387693905E-2</v>
      </c>
      <c r="F1925" s="2">
        <v>4.2696566073356701E-2</v>
      </c>
      <c r="G1925" s="2">
        <v>3.2297980746661799E-2</v>
      </c>
    </row>
    <row r="1926" spans="1:7" ht="13.9">
      <c r="A1926" s="2" t="s">
        <v>15126</v>
      </c>
      <c r="B1926" s="2" t="s">
        <v>15523</v>
      </c>
      <c r="C1926" s="2" t="s">
        <v>15128</v>
      </c>
      <c r="D1926" s="2" t="s">
        <v>14984</v>
      </c>
      <c r="E1926" s="2">
        <v>-8.4635664814048703E-2</v>
      </c>
      <c r="F1926" s="2">
        <v>4.1337983219393699E-2</v>
      </c>
      <c r="G1926" s="2">
        <v>4.06181666954126E-2</v>
      </c>
    </row>
    <row r="1927" spans="1:7" ht="13.9">
      <c r="A1927" s="2" t="s">
        <v>15126</v>
      </c>
      <c r="B1927" s="2" t="s">
        <v>16589</v>
      </c>
      <c r="C1927" s="2" t="s">
        <v>15128</v>
      </c>
      <c r="D1927" s="2" t="s">
        <v>14984</v>
      </c>
      <c r="E1927" s="2">
        <v>-9.3815586344962495E-2</v>
      </c>
      <c r="F1927" s="2">
        <v>4.6855027793858098E-2</v>
      </c>
      <c r="G1927" s="2">
        <v>4.5257605234200103E-2</v>
      </c>
    </row>
    <row r="1928" spans="1:7" ht="13.9">
      <c r="A1928" s="2" t="s">
        <v>15126</v>
      </c>
      <c r="B1928" s="2" t="s">
        <v>15181</v>
      </c>
      <c r="C1928" s="2" t="s">
        <v>15128</v>
      </c>
      <c r="D1928" s="2" t="s">
        <v>14984</v>
      </c>
      <c r="E1928" s="2">
        <v>-8.5778915877468803E-2</v>
      </c>
      <c r="F1928" s="2">
        <v>4.4555306488100598E-2</v>
      </c>
      <c r="G1928" s="2">
        <v>5.4201423617596202E-2</v>
      </c>
    </row>
    <row r="1929" spans="1:7" ht="13.9">
      <c r="A1929" s="2" t="s">
        <v>15126</v>
      </c>
      <c r="B1929" s="2" t="s">
        <v>16590</v>
      </c>
      <c r="C1929" s="2" t="s">
        <v>15128</v>
      </c>
      <c r="D1929" s="2" t="s">
        <v>14984</v>
      </c>
      <c r="E1929" s="2">
        <v>-8.7202388464879099E-2</v>
      </c>
      <c r="F1929" s="2">
        <v>4.5456158246570899E-2</v>
      </c>
      <c r="G1929" s="2">
        <v>5.5062277600756299E-2</v>
      </c>
    </row>
    <row r="1930" spans="1:7" ht="13.9">
      <c r="A1930" s="2" t="s">
        <v>15126</v>
      </c>
      <c r="B1930" s="2" t="s">
        <v>16591</v>
      </c>
      <c r="C1930" s="2" t="s">
        <v>15128</v>
      </c>
      <c r="D1930" s="2" t="s">
        <v>14984</v>
      </c>
      <c r="E1930" s="2">
        <v>-7.8826821014107804E-2</v>
      </c>
      <c r="F1930" s="2">
        <v>4.1728023143037099E-2</v>
      </c>
      <c r="G1930" s="2">
        <v>5.88835274039766E-2</v>
      </c>
    </row>
    <row r="1931" spans="1:7" ht="13.9">
      <c r="A1931" s="2" t="s">
        <v>15126</v>
      </c>
      <c r="B1931" s="2" t="s">
        <v>15530</v>
      </c>
      <c r="C1931" s="2" t="s">
        <v>15128</v>
      </c>
      <c r="D1931" s="2" t="s">
        <v>14984</v>
      </c>
      <c r="E1931" s="2">
        <v>-7.9426793425594597E-2</v>
      </c>
      <c r="F1931" s="2">
        <v>4.2349618435476702E-2</v>
      </c>
      <c r="G1931" s="2">
        <v>6.0723696711846999E-2</v>
      </c>
    </row>
    <row r="1932" spans="1:7" ht="13.9">
      <c r="A1932" s="2" t="s">
        <v>15126</v>
      </c>
      <c r="B1932" s="2" t="s">
        <v>16367</v>
      </c>
      <c r="C1932" s="2" t="s">
        <v>15128</v>
      </c>
      <c r="D1932" s="2" t="s">
        <v>14984</v>
      </c>
      <c r="E1932" s="2">
        <v>-8.2475715606551397E-2</v>
      </c>
      <c r="F1932" s="2">
        <v>4.4552753215872702E-2</v>
      </c>
      <c r="G1932" s="2">
        <v>6.4141886954462601E-2</v>
      </c>
    </row>
    <row r="1933" spans="1:7" ht="13.9">
      <c r="A1933" s="2" t="s">
        <v>15126</v>
      </c>
      <c r="B1933" s="2" t="s">
        <v>16592</v>
      </c>
      <c r="C1933" s="2" t="s">
        <v>15128</v>
      </c>
      <c r="D1933" s="2" t="s">
        <v>14984</v>
      </c>
      <c r="E1933" s="2">
        <v>-7.5716216282656998E-2</v>
      </c>
      <c r="F1933" s="2">
        <v>4.1488418401419098E-2</v>
      </c>
      <c r="G1933" s="2">
        <v>6.8001565112996501E-2</v>
      </c>
    </row>
    <row r="1934" spans="1:7" ht="13.9">
      <c r="A1934" s="2" t="s">
        <v>15126</v>
      </c>
      <c r="B1934" s="2" t="s">
        <v>16499</v>
      </c>
      <c r="C1934" s="2" t="s">
        <v>15128</v>
      </c>
      <c r="D1934" s="2" t="s">
        <v>14984</v>
      </c>
      <c r="E1934" s="2">
        <v>-7.1330631871199507E-2</v>
      </c>
      <c r="F1934" s="2">
        <v>4.1317463506132898E-2</v>
      </c>
      <c r="G1934" s="2">
        <v>8.4274767099092193E-2</v>
      </c>
    </row>
    <row r="1935" spans="1:7" ht="13.9">
      <c r="A1935" s="2" t="s">
        <v>15126</v>
      </c>
      <c r="B1935" s="2" t="s">
        <v>15470</v>
      </c>
      <c r="C1935" s="2" t="s">
        <v>15128</v>
      </c>
      <c r="D1935" s="2" t="s">
        <v>14984</v>
      </c>
      <c r="E1935" s="2">
        <v>-7.0166992814501894E-2</v>
      </c>
      <c r="F1935" s="2">
        <v>4.1536048182983197E-2</v>
      </c>
      <c r="G1935" s="2">
        <v>9.1161277272266195E-2</v>
      </c>
    </row>
    <row r="1936" spans="1:7" ht="13.9">
      <c r="A1936" s="2" t="s">
        <v>15126</v>
      </c>
      <c r="B1936" s="2" t="s">
        <v>16593</v>
      </c>
      <c r="C1936" s="2" t="s">
        <v>15128</v>
      </c>
      <c r="D1936" s="2" t="s">
        <v>14984</v>
      </c>
      <c r="E1936" s="2">
        <v>-7.0049490617562701E-2</v>
      </c>
      <c r="F1936" s="2">
        <v>4.3004650406056701E-2</v>
      </c>
      <c r="G1936" s="2">
        <v>0.103338052217663</v>
      </c>
    </row>
    <row r="1937" spans="1:7" ht="13.9">
      <c r="A1937" s="2" t="s">
        <v>15126</v>
      </c>
      <c r="B1937" s="2" t="s">
        <v>15276</v>
      </c>
      <c r="C1937" s="2" t="s">
        <v>15128</v>
      </c>
      <c r="D1937" s="2" t="s">
        <v>14984</v>
      </c>
      <c r="E1937" s="2">
        <v>-7.3594341870894003E-2</v>
      </c>
      <c r="F1937" s="2">
        <v>4.5707432853287801E-2</v>
      </c>
      <c r="G1937" s="2">
        <v>0.10737218656189799</v>
      </c>
    </row>
    <row r="1938" spans="1:7" ht="13.9">
      <c r="A1938" s="2" t="s">
        <v>15126</v>
      </c>
      <c r="B1938" s="2" t="s">
        <v>15695</v>
      </c>
      <c r="C1938" s="2" t="s">
        <v>15128</v>
      </c>
      <c r="D1938" s="2" t="s">
        <v>14984</v>
      </c>
      <c r="E1938" s="2">
        <v>-6.9103125330319995E-2</v>
      </c>
      <c r="F1938" s="2">
        <v>4.3194550209832899E-2</v>
      </c>
      <c r="G1938" s="2">
        <v>0.109640472787189</v>
      </c>
    </row>
    <row r="1939" spans="1:7" ht="13.9">
      <c r="A1939" s="2" t="s">
        <v>15126</v>
      </c>
      <c r="B1939" s="2" t="s">
        <v>16594</v>
      </c>
      <c r="C1939" s="2" t="s">
        <v>15128</v>
      </c>
      <c r="D1939" s="2" t="s">
        <v>14984</v>
      </c>
      <c r="E1939" s="2">
        <v>-6.5688475544025002E-2</v>
      </c>
      <c r="F1939" s="2">
        <v>4.1447616360947702E-2</v>
      </c>
      <c r="G1939" s="2">
        <v>0.112999208627905</v>
      </c>
    </row>
    <row r="1940" spans="1:7" ht="13.9">
      <c r="A1940" s="2" t="s">
        <v>15126</v>
      </c>
      <c r="B1940" s="2" t="s">
        <v>15489</v>
      </c>
      <c r="C1940" s="2" t="s">
        <v>15128</v>
      </c>
      <c r="D1940" s="2" t="s">
        <v>14984</v>
      </c>
      <c r="E1940" s="2">
        <v>6.5503270764545998E-2</v>
      </c>
      <c r="F1940" s="2">
        <v>4.2401027975497101E-2</v>
      </c>
      <c r="G1940" s="2">
        <v>0.12238230629834999</v>
      </c>
    </row>
    <row r="1941" spans="1:7" ht="13.9">
      <c r="A1941" s="2" t="s">
        <v>15126</v>
      </c>
      <c r="B1941" s="2" t="s">
        <v>16432</v>
      </c>
      <c r="C1941" s="2" t="s">
        <v>15128</v>
      </c>
      <c r="D1941" s="2" t="s">
        <v>14984</v>
      </c>
      <c r="E1941" s="2">
        <v>-7.8435124745693405E-2</v>
      </c>
      <c r="F1941" s="2">
        <v>5.0783204433533097E-2</v>
      </c>
      <c r="G1941" s="2">
        <v>0.12246503237690499</v>
      </c>
    </row>
    <row r="1942" spans="1:7" ht="13.9">
      <c r="A1942" s="2" t="s">
        <v>15126</v>
      </c>
      <c r="B1942" s="2" t="s">
        <v>15698</v>
      </c>
      <c r="C1942" s="2" t="s">
        <v>15128</v>
      </c>
      <c r="D1942" s="2" t="s">
        <v>14984</v>
      </c>
      <c r="E1942" s="2">
        <v>-6.4939447360423605E-2</v>
      </c>
      <c r="F1942" s="2">
        <v>4.2479280436332797E-2</v>
      </c>
      <c r="G1942" s="2">
        <v>0.12633082574912999</v>
      </c>
    </row>
    <row r="1943" spans="1:7" ht="13.9">
      <c r="A1943" s="2" t="s">
        <v>15126</v>
      </c>
      <c r="B1943" s="2" t="s">
        <v>16307</v>
      </c>
      <c r="C1943" s="2" t="s">
        <v>15128</v>
      </c>
      <c r="D1943" s="2" t="s">
        <v>14984</v>
      </c>
      <c r="E1943" s="2">
        <v>-6.6268915903155298E-2</v>
      </c>
      <c r="F1943" s="2">
        <v>4.3592775429745302E-2</v>
      </c>
      <c r="G1943" s="2">
        <v>0.12846545119455</v>
      </c>
    </row>
    <row r="1944" spans="1:7" ht="13.9">
      <c r="A1944" s="2" t="s">
        <v>15126</v>
      </c>
      <c r="B1944" s="2" t="s">
        <v>16595</v>
      </c>
      <c r="C1944" s="2" t="s">
        <v>15128</v>
      </c>
      <c r="D1944" s="2" t="s">
        <v>14984</v>
      </c>
      <c r="E1944" s="2">
        <v>-6.3684529442629603E-2</v>
      </c>
      <c r="F1944" s="2">
        <v>4.2582620841509197E-2</v>
      </c>
      <c r="G1944" s="2">
        <v>0.13477040474400601</v>
      </c>
    </row>
    <row r="1945" spans="1:7" ht="13.9">
      <c r="A1945" s="2" t="s">
        <v>15126</v>
      </c>
      <c r="B1945" s="2" t="s">
        <v>15436</v>
      </c>
      <c r="C1945" s="2" t="s">
        <v>15128</v>
      </c>
      <c r="D1945" s="2" t="s">
        <v>14984</v>
      </c>
      <c r="E1945" s="2">
        <v>-6.1988637679771197E-2</v>
      </c>
      <c r="F1945" s="2">
        <v>4.15867882893141E-2</v>
      </c>
      <c r="G1945" s="2">
        <v>0.13607051738294301</v>
      </c>
    </row>
    <row r="1946" spans="1:7" ht="13.9">
      <c r="A1946" s="2" t="s">
        <v>15126</v>
      </c>
      <c r="B1946" s="2" t="s">
        <v>15698</v>
      </c>
      <c r="C1946" s="2" t="s">
        <v>15128</v>
      </c>
      <c r="D1946" s="2" t="s">
        <v>14984</v>
      </c>
      <c r="E1946" s="2">
        <v>-5.4480040904368199E-2</v>
      </c>
      <c r="F1946" s="2">
        <v>3.6725513673072897E-2</v>
      </c>
      <c r="G1946" s="2">
        <v>0.137957944915264</v>
      </c>
    </row>
    <row r="1947" spans="1:7" ht="13.9">
      <c r="A1947" s="2" t="s">
        <v>15126</v>
      </c>
      <c r="B1947" s="2" t="s">
        <v>16596</v>
      </c>
      <c r="C1947" s="2" t="s">
        <v>15128</v>
      </c>
      <c r="D1947" s="2" t="s">
        <v>14984</v>
      </c>
      <c r="E1947" s="2">
        <v>-5.5757899878578099E-2</v>
      </c>
      <c r="F1947" s="2">
        <v>4.1726430029186197E-2</v>
      </c>
      <c r="G1947" s="2">
        <v>0.181460073540401</v>
      </c>
    </row>
    <row r="1948" spans="1:7" ht="13.9">
      <c r="A1948" s="2" t="s">
        <v>15126</v>
      </c>
      <c r="B1948" s="2" t="s">
        <v>16499</v>
      </c>
      <c r="C1948" s="2" t="s">
        <v>15128</v>
      </c>
      <c r="D1948" s="2" t="s">
        <v>14984</v>
      </c>
      <c r="E1948" s="2">
        <v>-5.6088042229427502E-2</v>
      </c>
      <c r="F1948" s="2">
        <v>4.2014940419206601E-2</v>
      </c>
      <c r="G1948" s="2">
        <v>0.181891172844033</v>
      </c>
    </row>
    <row r="1949" spans="1:7" ht="13.9">
      <c r="A1949" s="2" t="s">
        <v>15126</v>
      </c>
      <c r="B1949" s="2" t="s">
        <v>16439</v>
      </c>
      <c r="C1949" s="2" t="s">
        <v>15128</v>
      </c>
      <c r="D1949" s="2" t="s">
        <v>14984</v>
      </c>
      <c r="E1949" s="2">
        <v>-5.3669764448177198E-2</v>
      </c>
      <c r="F1949" s="2">
        <v>4.1324138333733197E-2</v>
      </c>
      <c r="G1949" s="2">
        <v>0.19402940829415599</v>
      </c>
    </row>
    <row r="1950" spans="1:7" ht="13.9">
      <c r="A1950" s="2" t="s">
        <v>15126</v>
      </c>
      <c r="B1950" s="2" t="s">
        <v>16597</v>
      </c>
      <c r="C1950" s="2" t="s">
        <v>15128</v>
      </c>
      <c r="D1950" s="2" t="s">
        <v>14984</v>
      </c>
      <c r="E1950" s="2">
        <v>-5.11847178957614E-2</v>
      </c>
      <c r="F1950" s="2">
        <v>4.1901075109774297E-2</v>
      </c>
      <c r="G1950" s="2">
        <v>0.221873696399502</v>
      </c>
    </row>
    <row r="1951" spans="1:7" ht="13.9">
      <c r="A1951" s="2" t="s">
        <v>15126</v>
      </c>
      <c r="B1951" s="2" t="s">
        <v>15707</v>
      </c>
      <c r="C1951" s="2" t="s">
        <v>15128</v>
      </c>
      <c r="D1951" s="2" t="s">
        <v>14984</v>
      </c>
      <c r="E1951" s="2">
        <v>-5.7619504875159697E-2</v>
      </c>
      <c r="F1951" s="2">
        <v>4.7298714168497603E-2</v>
      </c>
      <c r="G1951" s="2">
        <v>0.22314628264304601</v>
      </c>
    </row>
    <row r="1952" spans="1:7" ht="13.9">
      <c r="A1952" s="2" t="s">
        <v>15126</v>
      </c>
      <c r="B1952" s="2" t="s">
        <v>16598</v>
      </c>
      <c r="C1952" s="2" t="s">
        <v>15128</v>
      </c>
      <c r="D1952" s="2" t="s">
        <v>14984</v>
      </c>
      <c r="E1952" s="2">
        <v>-5.8812609087832597E-2</v>
      </c>
      <c r="F1952" s="2">
        <v>5.0106082250769401E-2</v>
      </c>
      <c r="G1952" s="2">
        <v>0.24049041842812899</v>
      </c>
    </row>
    <row r="1953" spans="1:7" ht="13.9">
      <c r="A1953" s="2" t="s">
        <v>15126</v>
      </c>
      <c r="B1953" s="2" t="s">
        <v>16599</v>
      </c>
      <c r="C1953" s="2" t="s">
        <v>15128</v>
      </c>
      <c r="D1953" s="2" t="s">
        <v>14984</v>
      </c>
      <c r="E1953" s="2">
        <v>-5.6804744040853401E-2</v>
      </c>
      <c r="F1953" s="2">
        <v>4.8707384208505199E-2</v>
      </c>
      <c r="G1953" s="2">
        <v>0.24351539709824299</v>
      </c>
    </row>
    <row r="1954" spans="1:7" ht="13.9">
      <c r="A1954" s="2" t="s">
        <v>15126</v>
      </c>
      <c r="B1954" s="2" t="s">
        <v>15354</v>
      </c>
      <c r="C1954" s="2" t="s">
        <v>15128</v>
      </c>
      <c r="D1954" s="2" t="s">
        <v>14984</v>
      </c>
      <c r="E1954" s="2">
        <v>-4.8240013981922798E-2</v>
      </c>
      <c r="F1954" s="2">
        <v>4.1598460797535E-2</v>
      </c>
      <c r="G1954" s="2">
        <v>0.246187820702362</v>
      </c>
    </row>
    <row r="1955" spans="1:7" ht="13.9">
      <c r="A1955" s="2" t="s">
        <v>15126</v>
      </c>
      <c r="B1955" s="2" t="s">
        <v>15396</v>
      </c>
      <c r="C1955" s="2" t="s">
        <v>15128</v>
      </c>
      <c r="D1955" s="2" t="s">
        <v>14984</v>
      </c>
      <c r="E1955" s="2">
        <v>-4.5603253517583299E-2</v>
      </c>
      <c r="F1955" s="2">
        <v>4.1544378923188602E-2</v>
      </c>
      <c r="G1955" s="2">
        <v>0.272335627810392</v>
      </c>
    </row>
    <row r="1956" spans="1:7" ht="13.9">
      <c r="A1956" s="2" t="s">
        <v>15126</v>
      </c>
      <c r="B1956" s="2" t="s">
        <v>16524</v>
      </c>
      <c r="C1956" s="2" t="s">
        <v>15128</v>
      </c>
      <c r="D1956" s="2" t="s">
        <v>14984</v>
      </c>
      <c r="E1956" s="2">
        <v>-4.7626003964822299E-2</v>
      </c>
      <c r="F1956" s="2">
        <v>4.4134212787579903E-2</v>
      </c>
      <c r="G1956" s="2">
        <v>0.280535324659059</v>
      </c>
    </row>
    <row r="1957" spans="1:7" ht="13.9">
      <c r="A1957" s="2" t="s">
        <v>15126</v>
      </c>
      <c r="B1957" s="2" t="s">
        <v>16354</v>
      </c>
      <c r="C1957" s="2" t="s">
        <v>15128</v>
      </c>
      <c r="D1957" s="2" t="s">
        <v>14984</v>
      </c>
      <c r="E1957" s="2">
        <v>-5.4656666284135701E-2</v>
      </c>
      <c r="F1957" s="2">
        <v>5.0761446298457802E-2</v>
      </c>
      <c r="G1957" s="2">
        <v>0.281598315673806</v>
      </c>
    </row>
    <row r="1958" spans="1:7" ht="13.9">
      <c r="A1958" s="2" t="s">
        <v>15126</v>
      </c>
      <c r="B1958" s="2" t="s">
        <v>15710</v>
      </c>
      <c r="C1958" s="2" t="s">
        <v>15128</v>
      </c>
      <c r="D1958" s="2" t="s">
        <v>14984</v>
      </c>
      <c r="E1958" s="2">
        <v>5.5551163822413999E-2</v>
      </c>
      <c r="F1958" s="2">
        <v>5.1628913434815502E-2</v>
      </c>
      <c r="G1958" s="2">
        <v>0.28194065766974302</v>
      </c>
    </row>
    <row r="1959" spans="1:7" ht="13.9">
      <c r="A1959" s="2" t="s">
        <v>15126</v>
      </c>
      <c r="B1959" s="2" t="s">
        <v>16600</v>
      </c>
      <c r="C1959" s="2" t="s">
        <v>15128</v>
      </c>
      <c r="D1959" s="2" t="s">
        <v>14984</v>
      </c>
      <c r="E1959" s="2">
        <v>4.6275433975970899E-2</v>
      </c>
      <c r="F1959" s="2">
        <v>4.4414631330663E-2</v>
      </c>
      <c r="G1959" s="2">
        <v>0.29745982314450797</v>
      </c>
    </row>
    <row r="1960" spans="1:7" ht="13.9">
      <c r="A1960" s="2" t="s">
        <v>15126</v>
      </c>
      <c r="B1960" s="2" t="s">
        <v>15244</v>
      </c>
      <c r="C1960" s="2" t="s">
        <v>15128</v>
      </c>
      <c r="D1960" s="2" t="s">
        <v>14984</v>
      </c>
      <c r="E1960" s="2">
        <v>-4.0635381224304302E-2</v>
      </c>
      <c r="F1960" s="2">
        <v>4.0778016854259802E-2</v>
      </c>
      <c r="G1960" s="2">
        <v>0.31900622585752397</v>
      </c>
    </row>
    <row r="1961" spans="1:7" ht="13.9">
      <c r="A1961" s="2" t="s">
        <v>15126</v>
      </c>
      <c r="B1961" s="2" t="s">
        <v>16601</v>
      </c>
      <c r="C1961" s="2" t="s">
        <v>15128</v>
      </c>
      <c r="D1961" s="2" t="s">
        <v>14984</v>
      </c>
      <c r="E1961" s="2">
        <v>-4.15575157237663E-2</v>
      </c>
      <c r="F1961" s="2">
        <v>4.2024721379306899E-2</v>
      </c>
      <c r="G1961" s="2">
        <v>0.32272058487620398</v>
      </c>
    </row>
    <row r="1962" spans="1:7" ht="13.9">
      <c r="A1962" s="2" t="s">
        <v>15126</v>
      </c>
      <c r="B1962" s="2" t="s">
        <v>15192</v>
      </c>
      <c r="C1962" s="2" t="s">
        <v>15128</v>
      </c>
      <c r="D1962" s="2" t="s">
        <v>14984</v>
      </c>
      <c r="E1962" s="2">
        <v>-4.0487230373981303E-2</v>
      </c>
      <c r="F1962" s="2">
        <v>4.1513355276929897E-2</v>
      </c>
      <c r="G1962" s="2">
        <v>0.32942037019737203</v>
      </c>
    </row>
    <row r="1963" spans="1:7" ht="13.9">
      <c r="A1963" s="2" t="s">
        <v>15126</v>
      </c>
      <c r="B1963" s="2" t="s">
        <v>16602</v>
      </c>
      <c r="C1963" s="2" t="s">
        <v>15128</v>
      </c>
      <c r="D1963" s="2" t="s">
        <v>14984</v>
      </c>
      <c r="E1963" s="2">
        <v>-3.8993020176833801E-2</v>
      </c>
      <c r="F1963" s="2">
        <v>4.25815309871738E-2</v>
      </c>
      <c r="G1963" s="2">
        <v>0.359810561344938</v>
      </c>
    </row>
    <row r="1964" spans="1:7" ht="13.9">
      <c r="A1964" s="2" t="s">
        <v>15126</v>
      </c>
      <c r="B1964" s="2" t="s">
        <v>16603</v>
      </c>
      <c r="C1964" s="2" t="s">
        <v>15128</v>
      </c>
      <c r="D1964" s="2" t="s">
        <v>14984</v>
      </c>
      <c r="E1964" s="2">
        <v>-3.8421041530169203E-2</v>
      </c>
      <c r="F1964" s="2">
        <v>4.21147251138769E-2</v>
      </c>
      <c r="G1964" s="2">
        <v>0.36161359088252798</v>
      </c>
    </row>
    <row r="1965" spans="1:7" ht="13.9">
      <c r="A1965" s="2" t="s">
        <v>15126</v>
      </c>
      <c r="B1965" s="2" t="s">
        <v>15163</v>
      </c>
      <c r="C1965" s="2" t="s">
        <v>15128</v>
      </c>
      <c r="D1965" s="2" t="s">
        <v>14984</v>
      </c>
      <c r="E1965" s="2">
        <v>-4.3062198679775003E-2</v>
      </c>
      <c r="F1965" s="2">
        <v>4.7702035033042302E-2</v>
      </c>
      <c r="G1965" s="2">
        <v>0.36666764573203597</v>
      </c>
    </row>
    <row r="1966" spans="1:7" ht="13.9">
      <c r="A1966" s="2" t="s">
        <v>15126</v>
      </c>
      <c r="B1966" s="2" t="s">
        <v>16604</v>
      </c>
      <c r="C1966" s="2" t="s">
        <v>15128</v>
      </c>
      <c r="D1966" s="2" t="s">
        <v>14984</v>
      </c>
      <c r="E1966" s="2">
        <v>-4.1847816859386898E-2</v>
      </c>
      <c r="F1966" s="2">
        <v>4.6755012205240802E-2</v>
      </c>
      <c r="G1966" s="2">
        <v>0.370763296492997</v>
      </c>
    </row>
    <row r="1967" spans="1:7" ht="13.9">
      <c r="A1967" s="2" t="s">
        <v>15126</v>
      </c>
      <c r="B1967" s="2" t="s">
        <v>15382</v>
      </c>
      <c r="C1967" s="2" t="s">
        <v>15128</v>
      </c>
      <c r="D1967" s="2" t="s">
        <v>14984</v>
      </c>
      <c r="E1967" s="2">
        <v>-3.5527102261396298E-2</v>
      </c>
      <c r="F1967" s="2">
        <v>4.1154557866468398E-2</v>
      </c>
      <c r="G1967" s="2">
        <v>0.38799428249682799</v>
      </c>
    </row>
    <row r="1968" spans="1:7" ht="13.9">
      <c r="A1968" s="2" t="s">
        <v>15126</v>
      </c>
      <c r="B1968" s="2" t="s">
        <v>15296</v>
      </c>
      <c r="C1968" s="2" t="s">
        <v>15128</v>
      </c>
      <c r="D1968" s="2" t="s">
        <v>14984</v>
      </c>
      <c r="E1968" s="2">
        <v>4.19032765644839E-2</v>
      </c>
      <c r="F1968" s="2">
        <v>5.0077479338694803E-2</v>
      </c>
      <c r="G1968" s="2">
        <v>0.40272249013599598</v>
      </c>
    </row>
    <row r="1969" spans="1:7" ht="13.9">
      <c r="A1969" s="2" t="s">
        <v>15126</v>
      </c>
      <c r="B1969" s="2" t="s">
        <v>15285</v>
      </c>
      <c r="C1969" s="2" t="s">
        <v>15128</v>
      </c>
      <c r="D1969" s="2" t="s">
        <v>14984</v>
      </c>
      <c r="E1969" s="2">
        <v>-3.3815143678967902E-2</v>
      </c>
      <c r="F1969" s="2">
        <v>4.0886279897875299E-2</v>
      </c>
      <c r="G1969" s="2">
        <v>0.408206699926636</v>
      </c>
    </row>
    <row r="1970" spans="1:7" ht="13.9">
      <c r="A1970" s="2" t="s">
        <v>15126</v>
      </c>
      <c r="B1970" s="2" t="s">
        <v>16390</v>
      </c>
      <c r="C1970" s="2" t="s">
        <v>15128</v>
      </c>
      <c r="D1970" s="2" t="s">
        <v>14984</v>
      </c>
      <c r="E1970" s="2">
        <v>-3.4930911317502499E-2</v>
      </c>
      <c r="F1970" s="2">
        <v>4.2358616962984999E-2</v>
      </c>
      <c r="G1970" s="2">
        <v>0.40957196376945199</v>
      </c>
    </row>
    <row r="1971" spans="1:7" ht="13.9">
      <c r="A1971" s="2" t="s">
        <v>15126</v>
      </c>
      <c r="B1971" s="2" t="s">
        <v>16391</v>
      </c>
      <c r="C1971" s="2" t="s">
        <v>15128</v>
      </c>
      <c r="D1971" s="2" t="s">
        <v>14984</v>
      </c>
      <c r="E1971" s="2">
        <v>-3.5884740773998697E-2</v>
      </c>
      <c r="F1971" s="2">
        <v>4.4150711735539902E-2</v>
      </c>
      <c r="G1971" s="2">
        <v>0.416345174673589</v>
      </c>
    </row>
    <row r="1972" spans="1:7" ht="13.9">
      <c r="A1972" s="2" t="s">
        <v>15126</v>
      </c>
      <c r="B1972" s="2" t="s">
        <v>16605</v>
      </c>
      <c r="C1972" s="2" t="s">
        <v>15128</v>
      </c>
      <c r="D1972" s="2" t="s">
        <v>14984</v>
      </c>
      <c r="E1972" s="2">
        <v>-3.5270714988399898E-2</v>
      </c>
      <c r="F1972" s="2">
        <v>4.5761831665650697E-2</v>
      </c>
      <c r="G1972" s="2">
        <v>0.44085793727676598</v>
      </c>
    </row>
    <row r="1973" spans="1:7" ht="13.9">
      <c r="A1973" s="2" t="s">
        <v>15126</v>
      </c>
      <c r="B1973" s="2" t="s">
        <v>15478</v>
      </c>
      <c r="C1973" s="2" t="s">
        <v>15128</v>
      </c>
      <c r="D1973" s="2" t="s">
        <v>14984</v>
      </c>
      <c r="E1973" s="2">
        <v>3.8562756679742301E-2</v>
      </c>
      <c r="F1973" s="2">
        <v>5.1060205244184698E-2</v>
      </c>
      <c r="G1973" s="2">
        <v>0.45010443674568101</v>
      </c>
    </row>
    <row r="1974" spans="1:7" ht="13.9">
      <c r="A1974" s="2" t="s">
        <v>15126</v>
      </c>
      <c r="B1974" s="2" t="s">
        <v>16337</v>
      </c>
      <c r="C1974" s="2" t="s">
        <v>15128</v>
      </c>
      <c r="D1974" s="2" t="s">
        <v>14984</v>
      </c>
      <c r="E1974" s="2">
        <v>-2.6913689252140501E-2</v>
      </c>
      <c r="F1974" s="2">
        <v>4.09459502803734E-2</v>
      </c>
      <c r="G1974" s="2">
        <v>0.51098935324942896</v>
      </c>
    </row>
    <row r="1975" spans="1:7" ht="13.9">
      <c r="A1975" s="2" t="s">
        <v>15126</v>
      </c>
      <c r="B1975" s="2" t="s">
        <v>15541</v>
      </c>
      <c r="C1975" s="2" t="s">
        <v>15128</v>
      </c>
      <c r="D1975" s="2" t="s">
        <v>14984</v>
      </c>
      <c r="E1975" s="2">
        <v>-3.2637421558398202E-2</v>
      </c>
      <c r="F1975" s="2">
        <v>4.9703520480903901E-2</v>
      </c>
      <c r="G1975" s="2">
        <v>0.51141110444424698</v>
      </c>
    </row>
    <row r="1976" spans="1:7" ht="13.9">
      <c r="A1976" s="2" t="s">
        <v>15126</v>
      </c>
      <c r="B1976" s="2" t="s">
        <v>16398</v>
      </c>
      <c r="C1976" s="2" t="s">
        <v>15128</v>
      </c>
      <c r="D1976" s="2" t="s">
        <v>14984</v>
      </c>
      <c r="E1976" s="2">
        <v>2.72195308308491E-2</v>
      </c>
      <c r="F1976" s="2">
        <v>4.1587432641423498E-2</v>
      </c>
      <c r="G1976" s="2">
        <v>0.51278111399797099</v>
      </c>
    </row>
    <row r="1977" spans="1:7" ht="13.9">
      <c r="A1977" s="2" t="s">
        <v>15126</v>
      </c>
      <c r="B1977" s="2" t="s">
        <v>15297</v>
      </c>
      <c r="C1977" s="2" t="s">
        <v>15128</v>
      </c>
      <c r="D1977" s="2" t="s">
        <v>14984</v>
      </c>
      <c r="E1977" s="2">
        <v>-2.5705446325497299E-2</v>
      </c>
      <c r="F1977" s="2">
        <v>4.1284691881628803E-2</v>
      </c>
      <c r="G1977" s="2">
        <v>0.53352198267283701</v>
      </c>
    </row>
    <row r="1978" spans="1:7" ht="13.9">
      <c r="A1978" s="2" t="s">
        <v>15126</v>
      </c>
      <c r="B1978" s="2" t="s">
        <v>15737</v>
      </c>
      <c r="C1978" s="2" t="s">
        <v>15128</v>
      </c>
      <c r="D1978" s="2" t="s">
        <v>14984</v>
      </c>
      <c r="E1978" s="2">
        <v>2.5164402509321299E-2</v>
      </c>
      <c r="F1978" s="2">
        <v>4.5922467152263002E-2</v>
      </c>
      <c r="G1978" s="2">
        <v>0.58370849224611998</v>
      </c>
    </row>
    <row r="1979" spans="1:7" ht="13.9">
      <c r="A1979" s="2" t="s">
        <v>15126</v>
      </c>
      <c r="B1979" s="2" t="s">
        <v>16606</v>
      </c>
      <c r="C1979" s="2" t="s">
        <v>15128</v>
      </c>
      <c r="D1979" s="2" t="s">
        <v>14984</v>
      </c>
      <c r="E1979" s="2">
        <v>-2.6064875723673098E-2</v>
      </c>
      <c r="F1979" s="2">
        <v>4.9301848996194601E-2</v>
      </c>
      <c r="G1979" s="2">
        <v>0.597027816652833</v>
      </c>
    </row>
    <row r="1980" spans="1:7" ht="13.9">
      <c r="A1980" s="2" t="s">
        <v>15126</v>
      </c>
      <c r="B1980" s="2" t="s">
        <v>16607</v>
      </c>
      <c r="C1980" s="2" t="s">
        <v>15128</v>
      </c>
      <c r="D1980" s="2" t="s">
        <v>14984</v>
      </c>
      <c r="E1980" s="2">
        <v>-1.9890825963854799E-2</v>
      </c>
      <c r="F1980" s="2">
        <v>4.1304011765921897E-2</v>
      </c>
      <c r="G1980" s="2">
        <v>0.63011052986208804</v>
      </c>
    </row>
    <row r="1981" spans="1:7" ht="13.9">
      <c r="A1981" s="2" t="s">
        <v>15126</v>
      </c>
      <c r="B1981" s="2" t="s">
        <v>16557</v>
      </c>
      <c r="C1981" s="2" t="s">
        <v>15128</v>
      </c>
      <c r="D1981" s="2" t="s">
        <v>14984</v>
      </c>
      <c r="E1981" s="2">
        <v>-2.0962497596048499E-2</v>
      </c>
      <c r="F1981" s="2">
        <v>4.7067331973446203E-2</v>
      </c>
      <c r="G1981" s="2">
        <v>0.65605054710141397</v>
      </c>
    </row>
    <row r="1982" spans="1:7" ht="13.9">
      <c r="A1982" s="2" t="s">
        <v>15126</v>
      </c>
      <c r="B1982" s="2" t="s">
        <v>15542</v>
      </c>
      <c r="C1982" s="2" t="s">
        <v>15128</v>
      </c>
      <c r="D1982" s="2" t="s">
        <v>14984</v>
      </c>
      <c r="E1982" s="2">
        <v>-1.9801194510350201E-2</v>
      </c>
      <c r="F1982" s="2">
        <v>4.4730946075924503E-2</v>
      </c>
      <c r="G1982" s="2">
        <v>0.658002073732596</v>
      </c>
    </row>
    <row r="1983" spans="1:7" ht="13.9">
      <c r="A1983" s="2" t="s">
        <v>15126</v>
      </c>
      <c r="B1983" s="2" t="s">
        <v>16608</v>
      </c>
      <c r="C1983" s="2" t="s">
        <v>15128</v>
      </c>
      <c r="D1983" s="2" t="s">
        <v>14984</v>
      </c>
      <c r="E1983" s="2">
        <v>1.8484074232624301E-2</v>
      </c>
      <c r="F1983" s="2">
        <v>4.2526326724090999E-2</v>
      </c>
      <c r="G1983" s="2">
        <v>0.66381638839429302</v>
      </c>
    </row>
    <row r="1984" spans="1:7" ht="13.9">
      <c r="A1984" s="2" t="s">
        <v>15126</v>
      </c>
      <c r="B1984" s="2" t="s">
        <v>15367</v>
      </c>
      <c r="C1984" s="2" t="s">
        <v>15128</v>
      </c>
      <c r="D1984" s="2" t="s">
        <v>14984</v>
      </c>
      <c r="E1984" s="2">
        <v>1.7432269737410001E-2</v>
      </c>
      <c r="F1984" s="2">
        <v>4.2440445044459402E-2</v>
      </c>
      <c r="G1984" s="2">
        <v>0.68125833172865702</v>
      </c>
    </row>
    <row r="1985" spans="1:7" ht="13.9">
      <c r="A1985" s="2" t="s">
        <v>15126</v>
      </c>
      <c r="B1985" s="2" t="s">
        <v>16609</v>
      </c>
      <c r="C1985" s="2" t="s">
        <v>15128</v>
      </c>
      <c r="D1985" s="2" t="s">
        <v>14984</v>
      </c>
      <c r="E1985" s="2">
        <v>1.92592251275049E-2</v>
      </c>
      <c r="F1985" s="2">
        <v>4.8658459880402599E-2</v>
      </c>
      <c r="G1985" s="2">
        <v>0.692249442681386</v>
      </c>
    </row>
    <row r="1986" spans="1:7" ht="13.9">
      <c r="A1986" s="2" t="s">
        <v>15126</v>
      </c>
      <c r="B1986" s="2" t="s">
        <v>16343</v>
      </c>
      <c r="C1986" s="2" t="s">
        <v>15128</v>
      </c>
      <c r="D1986" s="2" t="s">
        <v>14984</v>
      </c>
      <c r="E1986" s="2">
        <v>-1.6676641991948501E-2</v>
      </c>
      <c r="F1986" s="2">
        <v>4.2430051633980399E-2</v>
      </c>
      <c r="G1986" s="2">
        <v>0.694291078314903</v>
      </c>
    </row>
    <row r="1987" spans="1:7" ht="13.9">
      <c r="A1987" s="2" t="s">
        <v>15126</v>
      </c>
      <c r="B1987" s="2" t="s">
        <v>16468</v>
      </c>
      <c r="C1987" s="2" t="s">
        <v>15128</v>
      </c>
      <c r="D1987" s="2" t="s">
        <v>14984</v>
      </c>
      <c r="E1987" s="2">
        <v>-1.6800510558911502E-2</v>
      </c>
      <c r="F1987" s="2">
        <v>4.5152504726411198E-2</v>
      </c>
      <c r="G1987" s="2">
        <v>0.70983053963914</v>
      </c>
    </row>
    <row r="1988" spans="1:7" ht="13.9">
      <c r="A1988" s="2" t="s">
        <v>15126</v>
      </c>
      <c r="B1988" s="2" t="s">
        <v>15746</v>
      </c>
      <c r="C1988" s="2" t="s">
        <v>15128</v>
      </c>
      <c r="D1988" s="2" t="s">
        <v>14984</v>
      </c>
      <c r="E1988" s="2">
        <v>-1.5220295051834001E-2</v>
      </c>
      <c r="F1988" s="2">
        <v>4.1865533536413001E-2</v>
      </c>
      <c r="G1988" s="2">
        <v>0.71619263637702701</v>
      </c>
    </row>
    <row r="1989" spans="1:7" ht="13.9">
      <c r="A1989" s="2" t="s">
        <v>15126</v>
      </c>
      <c r="B1989" s="2" t="s">
        <v>16610</v>
      </c>
      <c r="C1989" s="2" t="s">
        <v>15128</v>
      </c>
      <c r="D1989" s="2" t="s">
        <v>14984</v>
      </c>
      <c r="E1989" s="2">
        <v>1.6258009681270402E-2</v>
      </c>
      <c r="F1989" s="2">
        <v>4.6404445073809697E-2</v>
      </c>
      <c r="G1989" s="2">
        <v>0.72607261167580095</v>
      </c>
    </row>
    <row r="1990" spans="1:7" ht="13.9">
      <c r="A1990" s="2" t="s">
        <v>15126</v>
      </c>
      <c r="B1990" s="2" t="s">
        <v>15749</v>
      </c>
      <c r="C1990" s="2" t="s">
        <v>15128</v>
      </c>
      <c r="D1990" s="2" t="s">
        <v>14984</v>
      </c>
      <c r="E1990" s="2">
        <v>1.58244770584673E-2</v>
      </c>
      <c r="F1990" s="2">
        <v>4.5346221636091998E-2</v>
      </c>
      <c r="G1990" s="2">
        <v>0.72711173108171201</v>
      </c>
    </row>
    <row r="1991" spans="1:7" ht="13.9">
      <c r="A1991" s="2" t="s">
        <v>15126</v>
      </c>
      <c r="B1991" s="2" t="s">
        <v>16407</v>
      </c>
      <c r="C1991" s="2" t="s">
        <v>15128</v>
      </c>
      <c r="D1991" s="2" t="s">
        <v>14984</v>
      </c>
      <c r="E1991" s="2">
        <v>1.47319978328293E-2</v>
      </c>
      <c r="F1991" s="2">
        <v>4.25903736199372E-2</v>
      </c>
      <c r="G1991" s="2">
        <v>0.72941808749836801</v>
      </c>
    </row>
    <row r="1992" spans="1:7" ht="13.9">
      <c r="A1992" s="2" t="s">
        <v>15126</v>
      </c>
      <c r="B1992" s="2" t="s">
        <v>16408</v>
      </c>
      <c r="C1992" s="2" t="s">
        <v>15128</v>
      </c>
      <c r="D1992" s="2" t="s">
        <v>14984</v>
      </c>
      <c r="E1992" s="2">
        <v>-1.4379346319127099E-2</v>
      </c>
      <c r="F1992" s="2">
        <v>4.2227872454209399E-2</v>
      </c>
      <c r="G1992" s="2">
        <v>0.73346654741536699</v>
      </c>
    </row>
    <row r="1993" spans="1:7" ht="13.9">
      <c r="A1993" s="2" t="s">
        <v>15126</v>
      </c>
      <c r="B1993" s="2" t="s">
        <v>16474</v>
      </c>
      <c r="C1993" s="2" t="s">
        <v>15128</v>
      </c>
      <c r="D1993" s="2" t="s">
        <v>14984</v>
      </c>
      <c r="E1993" s="2">
        <v>1.3909318870494999E-2</v>
      </c>
      <c r="F1993" s="2">
        <v>4.7726444954792703E-2</v>
      </c>
      <c r="G1993" s="2">
        <v>0.77071604769922297</v>
      </c>
    </row>
    <row r="1994" spans="1:7" ht="13.9">
      <c r="A1994" s="2" t="s">
        <v>15126</v>
      </c>
      <c r="B1994" s="2" t="s">
        <v>16611</v>
      </c>
      <c r="C1994" s="2" t="s">
        <v>15128</v>
      </c>
      <c r="D1994" s="2" t="s">
        <v>14984</v>
      </c>
      <c r="E1994" s="2">
        <v>1.2860125118595399E-2</v>
      </c>
      <c r="F1994" s="2">
        <v>4.4819311672701097E-2</v>
      </c>
      <c r="G1994" s="2">
        <v>0.77416386871773402</v>
      </c>
    </row>
    <row r="1995" spans="1:7" ht="13.9">
      <c r="A1995" s="2" t="s">
        <v>15126</v>
      </c>
      <c r="B1995" s="2" t="s">
        <v>16612</v>
      </c>
      <c r="C1995" s="2" t="s">
        <v>15128</v>
      </c>
      <c r="D1995" s="2" t="s">
        <v>14984</v>
      </c>
      <c r="E1995" s="2">
        <v>-1.19141195675245E-2</v>
      </c>
      <c r="F1995" s="2">
        <v>4.1681346132509303E-2</v>
      </c>
      <c r="G1995" s="2">
        <v>0.77500207425797496</v>
      </c>
    </row>
    <row r="1996" spans="1:7" ht="13.9">
      <c r="A1996" s="2" t="s">
        <v>15126</v>
      </c>
      <c r="B1996" s="2" t="s">
        <v>15755</v>
      </c>
      <c r="C1996" s="2" t="s">
        <v>15128</v>
      </c>
      <c r="D1996" s="2" t="s">
        <v>14984</v>
      </c>
      <c r="E1996" s="2">
        <v>-1.4839325936348799E-2</v>
      </c>
      <c r="F1996" s="2">
        <v>5.3369558680007798E-2</v>
      </c>
      <c r="G1996" s="2">
        <v>0.78097512555219595</v>
      </c>
    </row>
    <row r="1997" spans="1:7" ht="13.9">
      <c r="A1997" s="2" t="s">
        <v>15126</v>
      </c>
      <c r="B1997" s="2" t="s">
        <v>16613</v>
      </c>
      <c r="C1997" s="2" t="s">
        <v>15128</v>
      </c>
      <c r="D1997" s="2" t="s">
        <v>14984</v>
      </c>
      <c r="E1997" s="2">
        <v>1.1494163088203901E-2</v>
      </c>
      <c r="F1997" s="2">
        <v>4.3227124451195899E-2</v>
      </c>
      <c r="G1997" s="2">
        <v>0.79031496550434399</v>
      </c>
    </row>
    <row r="1998" spans="1:7" ht="13.9">
      <c r="A1998" s="2" t="s">
        <v>15126</v>
      </c>
      <c r="B1998" s="2" t="s">
        <v>16614</v>
      </c>
      <c r="C1998" s="2" t="s">
        <v>15128</v>
      </c>
      <c r="D1998" s="2" t="s">
        <v>14984</v>
      </c>
      <c r="E1998" s="2">
        <v>-1.0172946977685299E-2</v>
      </c>
      <c r="F1998" s="2">
        <v>4.3303163414676701E-2</v>
      </c>
      <c r="G1998" s="2">
        <v>0.81426781798857295</v>
      </c>
    </row>
    <row r="1999" spans="1:7" ht="13.9">
      <c r="A1999" s="2" t="s">
        <v>15126</v>
      </c>
      <c r="B1999" s="2" t="s">
        <v>16615</v>
      </c>
      <c r="C1999" s="2" t="s">
        <v>15128</v>
      </c>
      <c r="D1999" s="2" t="s">
        <v>14984</v>
      </c>
      <c r="E1999" s="2">
        <v>-9.4199885263799403E-3</v>
      </c>
      <c r="F1999" s="2">
        <v>4.0682955472768199E-2</v>
      </c>
      <c r="G1999" s="2">
        <v>0.81689040670880697</v>
      </c>
    </row>
    <row r="2000" spans="1:7" ht="13.9">
      <c r="A2000" s="2" t="s">
        <v>15126</v>
      </c>
      <c r="B2000" s="2" t="s">
        <v>15133</v>
      </c>
      <c r="C2000" s="2" t="s">
        <v>15128</v>
      </c>
      <c r="D2000" s="2" t="s">
        <v>14984</v>
      </c>
      <c r="E2000" s="2">
        <v>1.00677235106144E-2</v>
      </c>
      <c r="F2000" s="2">
        <v>4.3581999139219597E-2</v>
      </c>
      <c r="G2000" s="2">
        <v>0.81730978037518998</v>
      </c>
    </row>
    <row r="2001" spans="1:7" ht="13.9">
      <c r="A2001" s="2" t="s">
        <v>15126</v>
      </c>
      <c r="B2001" s="2" t="s">
        <v>15761</v>
      </c>
      <c r="C2001" s="2" t="s">
        <v>15128</v>
      </c>
      <c r="D2001" s="2" t="s">
        <v>14984</v>
      </c>
      <c r="E2001" s="2">
        <v>9.0672113640170408E-3</v>
      </c>
      <c r="F2001" s="2">
        <v>4.8218006010384201E-2</v>
      </c>
      <c r="G2001" s="2">
        <v>0.850840458153726</v>
      </c>
    </row>
    <row r="2002" spans="1:7" ht="13.9">
      <c r="A2002" s="2" t="s">
        <v>15126</v>
      </c>
      <c r="B2002" s="2" t="s">
        <v>16413</v>
      </c>
      <c r="C2002" s="2" t="s">
        <v>15128</v>
      </c>
      <c r="D2002" s="2" t="s">
        <v>14984</v>
      </c>
      <c r="E2002" s="2">
        <v>6.1315268126537004E-3</v>
      </c>
      <c r="F2002" s="2">
        <v>4.5771358708886503E-2</v>
      </c>
      <c r="G2002" s="2">
        <v>0.89343428066371</v>
      </c>
    </row>
    <row r="2003" spans="1:7" ht="13.9">
      <c r="A2003" s="2" t="s">
        <v>15126</v>
      </c>
      <c r="B2003" s="2" t="s">
        <v>16414</v>
      </c>
      <c r="C2003" s="2" t="s">
        <v>15128</v>
      </c>
      <c r="D2003" s="2" t="s">
        <v>14984</v>
      </c>
      <c r="E2003" s="2">
        <v>-5.8286206056833104E-3</v>
      </c>
      <c r="F2003" s="2">
        <v>4.5456242863595897E-2</v>
      </c>
      <c r="G2003" s="2">
        <v>0.89797102304768295</v>
      </c>
    </row>
    <row r="2004" spans="1:7" ht="13.9">
      <c r="A2004" s="2" t="s">
        <v>15126</v>
      </c>
      <c r="B2004" s="2" t="s">
        <v>16616</v>
      </c>
      <c r="C2004" s="2" t="s">
        <v>15128</v>
      </c>
      <c r="D2004" s="2" t="s">
        <v>14984</v>
      </c>
      <c r="E2004" s="2">
        <v>5.6479375738991699E-3</v>
      </c>
      <c r="F2004" s="2">
        <v>4.41944470747032E-2</v>
      </c>
      <c r="G2004" s="2">
        <v>0.89830926931162502</v>
      </c>
    </row>
    <row r="2005" spans="1:7" ht="13.9">
      <c r="A2005" s="2" t="s">
        <v>15126</v>
      </c>
      <c r="B2005" s="2" t="s">
        <v>16617</v>
      </c>
      <c r="C2005" s="2" t="s">
        <v>15128</v>
      </c>
      <c r="D2005" s="2" t="s">
        <v>14984</v>
      </c>
      <c r="E2005" s="2">
        <v>-2.93388524421502E-3</v>
      </c>
      <c r="F2005" s="2">
        <v>4.5318243874004897E-2</v>
      </c>
      <c r="G2005" s="2">
        <v>0.94838132807648401</v>
      </c>
    </row>
    <row r="2006" spans="1:7" ht="13.9">
      <c r="A2006" s="2" t="s">
        <v>15126</v>
      </c>
      <c r="B2006" s="2" t="s">
        <v>16584</v>
      </c>
      <c r="C2006" s="2" t="s">
        <v>15128</v>
      </c>
      <c r="D2006" s="2" t="s">
        <v>14984</v>
      </c>
      <c r="E2006" s="2">
        <v>2.04978016749442E-3</v>
      </c>
      <c r="F2006" s="2">
        <v>4.4282611113148601E-2</v>
      </c>
      <c r="G2006" s="2">
        <v>0.96308022374821101</v>
      </c>
    </row>
    <row r="2007" spans="1:7" ht="13.9">
      <c r="A2007" s="2" t="s">
        <v>15126</v>
      </c>
      <c r="B2007" s="2" t="s">
        <v>15406</v>
      </c>
      <c r="C2007" s="2" t="s">
        <v>15128</v>
      </c>
      <c r="D2007" s="2" t="s">
        <v>14984</v>
      </c>
      <c r="E2007" s="2">
        <v>1.5831798095866201E-3</v>
      </c>
      <c r="F2007" s="2">
        <v>4.1166066387840101E-2</v>
      </c>
      <c r="G2007" s="2">
        <v>0.96932222289624004</v>
      </c>
    </row>
    <row r="2008" spans="1:7" ht="13.9">
      <c r="A2008" s="2" t="s">
        <v>15126</v>
      </c>
      <c r="B2008" s="2" t="s">
        <v>15380</v>
      </c>
      <c r="C2008" s="2" t="s">
        <v>15128</v>
      </c>
      <c r="D2008" s="2" t="s">
        <v>14984</v>
      </c>
      <c r="E2008" s="2">
        <v>-1.5350183802342601E-3</v>
      </c>
      <c r="F2008" s="2">
        <v>4.5307132028857701E-2</v>
      </c>
      <c r="G2008" s="2">
        <v>0.97297261736443696</v>
      </c>
    </row>
  </sheetData>
  <phoneticPr fontId="17"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62"/>
  <sheetViews>
    <sheetView workbookViewId="0">
      <selection activeCell="B8" sqref="B8"/>
    </sheetView>
  </sheetViews>
  <sheetFormatPr defaultColWidth="9" defaultRowHeight="13.5"/>
  <cols>
    <col min="1" max="1" width="10.86328125" bestFit="1" customWidth="1"/>
    <col min="2" max="2" width="63.46484375" customWidth="1"/>
  </cols>
  <sheetData>
    <row r="1" spans="1:10" s="5" customFormat="1">
      <c r="A1" s="1" t="s">
        <v>17682</v>
      </c>
      <c r="B1" s="1"/>
      <c r="C1" s="1"/>
      <c r="D1" s="1"/>
      <c r="E1" s="1"/>
      <c r="F1" s="1"/>
      <c r="G1" s="1"/>
      <c r="H1" s="1"/>
      <c r="I1" s="1"/>
      <c r="J1" s="1"/>
    </row>
    <row r="2" spans="1:10" s="5" customFormat="1" ht="7.5" customHeight="1">
      <c r="A2" s="1"/>
      <c r="B2" s="1"/>
      <c r="C2" s="1"/>
      <c r="D2" s="1"/>
      <c r="E2" s="1"/>
      <c r="F2" s="1"/>
      <c r="G2" s="1"/>
      <c r="H2" s="1"/>
      <c r="I2" s="1"/>
      <c r="J2" s="1"/>
    </row>
    <row r="3" spans="1:10" s="5" customFormat="1">
      <c r="A3" s="1" t="s">
        <v>16618</v>
      </c>
      <c r="B3" s="1" t="s">
        <v>16619</v>
      </c>
      <c r="C3" s="1" t="s">
        <v>16620</v>
      </c>
      <c r="D3" s="1" t="s">
        <v>16621</v>
      </c>
      <c r="E3" s="1" t="s">
        <v>16622</v>
      </c>
      <c r="F3" s="1" t="s">
        <v>16623</v>
      </c>
      <c r="G3" s="1" t="s">
        <v>16624</v>
      </c>
      <c r="H3" s="1" t="s">
        <v>16625</v>
      </c>
      <c r="I3" s="1" t="s">
        <v>16626</v>
      </c>
      <c r="J3" s="1" t="s">
        <v>16627</v>
      </c>
    </row>
    <row r="4" spans="1:10" ht="13.9">
      <c r="A4" s="2" t="s">
        <v>16628</v>
      </c>
      <c r="B4" s="2" t="s">
        <v>16629</v>
      </c>
      <c r="C4" s="2">
        <v>5</v>
      </c>
      <c r="D4" s="2">
        <v>34</v>
      </c>
      <c r="E4" s="2">
        <v>252</v>
      </c>
      <c r="F4" s="2">
        <v>18723</v>
      </c>
      <c r="G4" s="82" t="s">
        <v>16630</v>
      </c>
      <c r="H4" s="2" t="s">
        <v>16631</v>
      </c>
      <c r="I4" s="2">
        <v>5</v>
      </c>
      <c r="J4" s="82" t="s">
        <v>16632</v>
      </c>
    </row>
    <row r="5" spans="1:10" ht="13.9">
      <c r="A5" s="2" t="s">
        <v>16633</v>
      </c>
      <c r="B5" s="2" t="s">
        <v>16634</v>
      </c>
      <c r="C5" s="2">
        <v>5</v>
      </c>
      <c r="D5" s="2">
        <v>34</v>
      </c>
      <c r="E5" s="2">
        <v>262</v>
      </c>
      <c r="F5" s="2">
        <v>18723</v>
      </c>
      <c r="G5" s="82" t="s">
        <v>16635</v>
      </c>
      <c r="H5" s="2" t="s">
        <v>16631</v>
      </c>
      <c r="I5" s="2">
        <v>5</v>
      </c>
      <c r="J5" s="82" t="s">
        <v>16636</v>
      </c>
    </row>
    <row r="6" spans="1:10" ht="13.9">
      <c r="A6" s="2" t="s">
        <v>16637</v>
      </c>
      <c r="B6" s="2" t="s">
        <v>16638</v>
      </c>
      <c r="C6" s="2">
        <v>2</v>
      </c>
      <c r="D6" s="2">
        <v>34</v>
      </c>
      <c r="E6" s="2">
        <v>11</v>
      </c>
      <c r="F6" s="2">
        <v>18723</v>
      </c>
      <c r="G6" s="82" t="s">
        <v>16639</v>
      </c>
      <c r="H6" s="2" t="s">
        <v>16640</v>
      </c>
      <c r="I6" s="2">
        <v>2</v>
      </c>
      <c r="J6" s="82" t="s">
        <v>16641</v>
      </c>
    </row>
    <row r="7" spans="1:10" ht="13.9">
      <c r="A7" s="2" t="s">
        <v>16642</v>
      </c>
      <c r="B7" s="2" t="s">
        <v>16643</v>
      </c>
      <c r="C7" s="2">
        <v>5</v>
      </c>
      <c r="D7" s="2">
        <v>34</v>
      </c>
      <c r="E7" s="2">
        <v>351</v>
      </c>
      <c r="F7" s="2">
        <v>18723</v>
      </c>
      <c r="G7" s="82" t="s">
        <v>16644</v>
      </c>
      <c r="H7" s="2" t="s">
        <v>16631</v>
      </c>
      <c r="I7" s="2">
        <v>5</v>
      </c>
      <c r="J7" s="82" t="s">
        <v>16645</v>
      </c>
    </row>
    <row r="8" spans="1:10" ht="13.9">
      <c r="A8" s="2" t="s">
        <v>16646</v>
      </c>
      <c r="B8" s="2" t="s">
        <v>16647</v>
      </c>
      <c r="C8" s="2">
        <v>2</v>
      </c>
      <c r="D8" s="2">
        <v>34</v>
      </c>
      <c r="E8" s="2">
        <v>17</v>
      </c>
      <c r="F8" s="2">
        <v>18723</v>
      </c>
      <c r="G8" s="82" t="s">
        <v>16648</v>
      </c>
      <c r="H8" s="2" t="s">
        <v>16640</v>
      </c>
      <c r="I8" s="2">
        <v>2</v>
      </c>
      <c r="J8" s="82" t="s">
        <v>16649</v>
      </c>
    </row>
    <row r="9" spans="1:10" ht="13.9">
      <c r="A9" s="2" t="s">
        <v>16650</v>
      </c>
      <c r="B9" s="2" t="s">
        <v>16651</v>
      </c>
      <c r="C9" s="2">
        <v>3</v>
      </c>
      <c r="D9" s="2">
        <v>34</v>
      </c>
      <c r="E9" s="2">
        <v>86</v>
      </c>
      <c r="F9" s="2">
        <v>18723</v>
      </c>
      <c r="G9" s="82" t="s">
        <v>16652</v>
      </c>
      <c r="H9" s="2" t="s">
        <v>16653</v>
      </c>
      <c r="I9" s="2">
        <v>3</v>
      </c>
      <c r="J9" s="82" t="s">
        <v>16654</v>
      </c>
    </row>
    <row r="10" spans="1:10" ht="13.9">
      <c r="A10" s="2" t="s">
        <v>16655</v>
      </c>
      <c r="B10" s="2" t="s">
        <v>16656</v>
      </c>
      <c r="C10" s="2">
        <v>2</v>
      </c>
      <c r="D10" s="2">
        <v>34</v>
      </c>
      <c r="E10" s="2">
        <v>19</v>
      </c>
      <c r="F10" s="2">
        <v>18723</v>
      </c>
      <c r="G10" s="82" t="s">
        <v>16657</v>
      </c>
      <c r="H10" s="2" t="s">
        <v>16658</v>
      </c>
      <c r="I10" s="2">
        <v>2</v>
      </c>
      <c r="J10" s="82" t="s">
        <v>16659</v>
      </c>
    </row>
    <row r="11" spans="1:10" ht="13.9">
      <c r="A11" s="2" t="s">
        <v>16660</v>
      </c>
      <c r="B11" s="2" t="s">
        <v>16661</v>
      </c>
      <c r="C11" s="2">
        <v>5</v>
      </c>
      <c r="D11" s="2">
        <v>34</v>
      </c>
      <c r="E11" s="2">
        <v>379</v>
      </c>
      <c r="F11" s="2">
        <v>18723</v>
      </c>
      <c r="G11" s="82" t="s">
        <v>16662</v>
      </c>
      <c r="H11" s="2" t="s">
        <v>16631</v>
      </c>
      <c r="I11" s="2">
        <v>5</v>
      </c>
      <c r="J11" s="82" t="s">
        <v>16663</v>
      </c>
    </row>
    <row r="12" spans="1:10" ht="13.9">
      <c r="A12" s="2" t="s">
        <v>16664</v>
      </c>
      <c r="B12" s="2" t="s">
        <v>16665</v>
      </c>
      <c r="C12" s="2">
        <v>2</v>
      </c>
      <c r="D12" s="2">
        <v>34</v>
      </c>
      <c r="E12" s="2">
        <v>20</v>
      </c>
      <c r="F12" s="2">
        <v>18723</v>
      </c>
      <c r="G12" s="82" t="s">
        <v>16666</v>
      </c>
      <c r="H12" s="2" t="s">
        <v>16640</v>
      </c>
      <c r="I12" s="2">
        <v>2</v>
      </c>
      <c r="J12" s="82" t="s">
        <v>16667</v>
      </c>
    </row>
    <row r="13" spans="1:10" ht="13.9">
      <c r="A13" s="2" t="s">
        <v>16668</v>
      </c>
      <c r="B13" s="2" t="s">
        <v>16669</v>
      </c>
      <c r="C13" s="2">
        <v>2</v>
      </c>
      <c r="D13" s="2">
        <v>34</v>
      </c>
      <c r="E13" s="2">
        <v>22</v>
      </c>
      <c r="F13" s="2">
        <v>18723</v>
      </c>
      <c r="G13" s="82" t="s">
        <v>16670</v>
      </c>
      <c r="H13" s="2" t="s">
        <v>16640</v>
      </c>
      <c r="I13" s="2">
        <v>2</v>
      </c>
      <c r="J13" s="82" t="s">
        <v>16671</v>
      </c>
    </row>
    <row r="14" spans="1:10" ht="13.9">
      <c r="A14" s="2" t="s">
        <v>16672</v>
      </c>
      <c r="B14" s="2" t="s">
        <v>16673</v>
      </c>
      <c r="C14" s="2">
        <v>2</v>
      </c>
      <c r="D14" s="2">
        <v>34</v>
      </c>
      <c r="E14" s="2">
        <v>22</v>
      </c>
      <c r="F14" s="2">
        <v>18723</v>
      </c>
      <c r="G14" s="82" t="s">
        <v>16670</v>
      </c>
      <c r="H14" s="2" t="s">
        <v>16640</v>
      </c>
      <c r="I14" s="2">
        <v>2</v>
      </c>
      <c r="J14" s="82" t="s">
        <v>16671</v>
      </c>
    </row>
    <row r="15" spans="1:10" ht="13.9">
      <c r="A15" s="2" t="s">
        <v>16674</v>
      </c>
      <c r="B15" s="2" t="s">
        <v>16675</v>
      </c>
      <c r="C15" s="2">
        <v>5</v>
      </c>
      <c r="D15" s="2">
        <v>34</v>
      </c>
      <c r="E15" s="2">
        <v>432</v>
      </c>
      <c r="F15" s="2">
        <v>18723</v>
      </c>
      <c r="G15" s="82" t="s">
        <v>16676</v>
      </c>
      <c r="H15" s="2" t="s">
        <v>16631</v>
      </c>
      <c r="I15" s="2">
        <v>5</v>
      </c>
      <c r="J15" s="82" t="s">
        <v>16677</v>
      </c>
    </row>
    <row r="16" spans="1:10" ht="13.9">
      <c r="A16" s="2" t="s">
        <v>16678</v>
      </c>
      <c r="B16" s="2" t="s">
        <v>16679</v>
      </c>
      <c r="C16" s="2">
        <v>5</v>
      </c>
      <c r="D16" s="2">
        <v>34</v>
      </c>
      <c r="E16" s="2">
        <v>461</v>
      </c>
      <c r="F16" s="2">
        <v>18723</v>
      </c>
      <c r="G16" s="82" t="s">
        <v>16680</v>
      </c>
      <c r="H16" s="2" t="s">
        <v>16631</v>
      </c>
      <c r="I16" s="2">
        <v>5</v>
      </c>
      <c r="J16" s="82" t="s">
        <v>16681</v>
      </c>
    </row>
    <row r="17" spans="1:10" ht="13.9">
      <c r="A17" s="2" t="s">
        <v>16682</v>
      </c>
      <c r="B17" s="2" t="s">
        <v>16683</v>
      </c>
      <c r="C17" s="2">
        <v>3</v>
      </c>
      <c r="D17" s="2">
        <v>34</v>
      </c>
      <c r="E17" s="2">
        <v>122</v>
      </c>
      <c r="F17" s="2">
        <v>18723</v>
      </c>
      <c r="G17" s="82" t="s">
        <v>16684</v>
      </c>
      <c r="H17" s="2" t="s">
        <v>16685</v>
      </c>
      <c r="I17" s="2">
        <v>3</v>
      </c>
      <c r="J17" s="82" t="s">
        <v>16686</v>
      </c>
    </row>
    <row r="18" spans="1:10" ht="13.9">
      <c r="A18" s="2" t="s">
        <v>16687</v>
      </c>
      <c r="B18" s="2" t="s">
        <v>16688</v>
      </c>
      <c r="C18" s="2">
        <v>2</v>
      </c>
      <c r="D18" s="2">
        <v>34</v>
      </c>
      <c r="E18" s="2">
        <v>40</v>
      </c>
      <c r="F18" s="2">
        <v>18723</v>
      </c>
      <c r="G18" s="82" t="s">
        <v>16689</v>
      </c>
      <c r="H18" s="2" t="s">
        <v>16658</v>
      </c>
      <c r="I18" s="2">
        <v>2</v>
      </c>
      <c r="J18" s="82" t="s">
        <v>16690</v>
      </c>
    </row>
    <row r="19" spans="1:10" ht="13.9">
      <c r="A19" s="2" t="s">
        <v>16691</v>
      </c>
      <c r="B19" s="2" t="s">
        <v>16692</v>
      </c>
      <c r="C19" s="2">
        <v>2</v>
      </c>
      <c r="D19" s="2">
        <v>34</v>
      </c>
      <c r="E19" s="2">
        <v>44</v>
      </c>
      <c r="F19" s="2">
        <v>18723</v>
      </c>
      <c r="G19" s="82" t="s">
        <v>16693</v>
      </c>
      <c r="H19" s="2" t="s">
        <v>16658</v>
      </c>
      <c r="I19" s="2">
        <v>2</v>
      </c>
      <c r="J19" s="82" t="s">
        <v>16694</v>
      </c>
    </row>
    <row r="20" spans="1:10" ht="13.9">
      <c r="A20" s="2" t="s">
        <v>16695</v>
      </c>
      <c r="B20" s="2" t="s">
        <v>16696</v>
      </c>
      <c r="C20" s="2">
        <v>2</v>
      </c>
      <c r="D20" s="2">
        <v>34</v>
      </c>
      <c r="E20" s="2">
        <v>46</v>
      </c>
      <c r="F20" s="2">
        <v>18723</v>
      </c>
      <c r="G20" s="82" t="s">
        <v>16697</v>
      </c>
      <c r="H20" s="2" t="s">
        <v>16698</v>
      </c>
      <c r="I20" s="2">
        <v>2</v>
      </c>
      <c r="J20" s="82" t="s">
        <v>16699</v>
      </c>
    </row>
    <row r="21" spans="1:10" ht="13.9">
      <c r="A21" s="2" t="s">
        <v>16700</v>
      </c>
      <c r="B21" s="2" t="s">
        <v>16701</v>
      </c>
      <c r="C21" s="2">
        <v>2</v>
      </c>
      <c r="D21" s="2">
        <v>34</v>
      </c>
      <c r="E21" s="2">
        <v>47</v>
      </c>
      <c r="F21" s="2">
        <v>18723</v>
      </c>
      <c r="G21" s="82" t="s">
        <v>16702</v>
      </c>
      <c r="H21" s="2" t="s">
        <v>16658</v>
      </c>
      <c r="I21" s="2">
        <v>2</v>
      </c>
      <c r="J21" s="82" t="s">
        <v>16703</v>
      </c>
    </row>
    <row r="22" spans="1:10" ht="13.9">
      <c r="A22" s="2" t="s">
        <v>16704</v>
      </c>
      <c r="B22" s="2" t="s">
        <v>16705</v>
      </c>
      <c r="C22" s="2">
        <v>4</v>
      </c>
      <c r="D22" s="2">
        <v>34</v>
      </c>
      <c r="E22" s="2">
        <v>350</v>
      </c>
      <c r="F22" s="2">
        <v>18723</v>
      </c>
      <c r="G22" s="82" t="s">
        <v>16706</v>
      </c>
      <c r="H22" s="2" t="s">
        <v>16707</v>
      </c>
      <c r="I22" s="2">
        <v>4</v>
      </c>
      <c r="J22" s="82" t="s">
        <v>16708</v>
      </c>
    </row>
    <row r="23" spans="1:10" ht="13.9">
      <c r="A23" s="2" t="s">
        <v>16709</v>
      </c>
      <c r="B23" s="2" t="s">
        <v>16710</v>
      </c>
      <c r="C23" s="2">
        <v>4</v>
      </c>
      <c r="D23" s="2">
        <v>34</v>
      </c>
      <c r="E23" s="2">
        <v>357</v>
      </c>
      <c r="F23" s="2">
        <v>18723</v>
      </c>
      <c r="G23" s="82" t="s">
        <v>16711</v>
      </c>
      <c r="H23" s="2" t="s">
        <v>16712</v>
      </c>
      <c r="I23" s="2">
        <v>4</v>
      </c>
      <c r="J23" s="82" t="s">
        <v>16713</v>
      </c>
    </row>
    <row r="24" spans="1:10" ht="13.9">
      <c r="A24" s="2" t="s">
        <v>16714</v>
      </c>
      <c r="B24" s="2" t="s">
        <v>16715</v>
      </c>
      <c r="C24" s="2">
        <v>2</v>
      </c>
      <c r="D24" s="2">
        <v>34</v>
      </c>
      <c r="E24" s="2">
        <v>52</v>
      </c>
      <c r="F24" s="2">
        <v>18723</v>
      </c>
      <c r="G24" s="82" t="s">
        <v>16716</v>
      </c>
      <c r="H24" s="2" t="s">
        <v>16717</v>
      </c>
      <c r="I24" s="2">
        <v>2</v>
      </c>
      <c r="J24" s="82" t="s">
        <v>16718</v>
      </c>
    </row>
    <row r="25" spans="1:10" ht="13.9">
      <c r="A25" s="2" t="s">
        <v>16719</v>
      </c>
      <c r="B25" s="2" t="s">
        <v>16720</v>
      </c>
      <c r="C25" s="2">
        <v>2</v>
      </c>
      <c r="D25" s="2">
        <v>34</v>
      </c>
      <c r="E25" s="2">
        <v>52</v>
      </c>
      <c r="F25" s="2">
        <v>18723</v>
      </c>
      <c r="G25" s="82" t="s">
        <v>16716</v>
      </c>
      <c r="H25" s="2" t="s">
        <v>16721</v>
      </c>
      <c r="I25" s="2">
        <v>2</v>
      </c>
      <c r="J25" s="82" t="s">
        <v>16718</v>
      </c>
    </row>
    <row r="26" spans="1:10" ht="13.9">
      <c r="A26" s="2" t="s">
        <v>16722</v>
      </c>
      <c r="B26" s="2" t="s">
        <v>16723</v>
      </c>
      <c r="C26" s="2">
        <v>2</v>
      </c>
      <c r="D26" s="2">
        <v>34</v>
      </c>
      <c r="E26" s="2">
        <v>60</v>
      </c>
      <c r="F26" s="2">
        <v>18723</v>
      </c>
      <c r="G26" s="82" t="s">
        <v>16724</v>
      </c>
      <c r="H26" s="2" t="s">
        <v>16725</v>
      </c>
      <c r="I26" s="2">
        <v>2</v>
      </c>
      <c r="J26" s="82" t="s">
        <v>16726</v>
      </c>
    </row>
    <row r="27" spans="1:10" ht="13.9">
      <c r="A27" s="2" t="s">
        <v>16727</v>
      </c>
      <c r="B27" s="2" t="s">
        <v>16728</v>
      </c>
      <c r="C27" s="2">
        <v>3</v>
      </c>
      <c r="D27" s="2">
        <v>34</v>
      </c>
      <c r="E27" s="2">
        <v>197</v>
      </c>
      <c r="F27" s="2">
        <v>18723</v>
      </c>
      <c r="G27" s="82" t="s">
        <v>16729</v>
      </c>
      <c r="H27" s="2" t="s">
        <v>16730</v>
      </c>
      <c r="I27" s="2">
        <v>3</v>
      </c>
      <c r="J27" s="82" t="s">
        <v>16731</v>
      </c>
    </row>
    <row r="28" spans="1:10" ht="13.9">
      <c r="A28" s="2" t="s">
        <v>16732</v>
      </c>
      <c r="B28" s="2" t="s">
        <v>16733</v>
      </c>
      <c r="C28" s="2">
        <v>2</v>
      </c>
      <c r="D28" s="2">
        <v>34</v>
      </c>
      <c r="E28" s="2">
        <v>61</v>
      </c>
      <c r="F28" s="2">
        <v>18723</v>
      </c>
      <c r="G28" s="82" t="s">
        <v>16734</v>
      </c>
      <c r="H28" s="2" t="s">
        <v>16658</v>
      </c>
      <c r="I28" s="2">
        <v>2</v>
      </c>
      <c r="J28" s="82" t="s">
        <v>16735</v>
      </c>
    </row>
    <row r="29" spans="1:10" ht="13.9">
      <c r="A29" s="2" t="s">
        <v>16736</v>
      </c>
      <c r="B29" s="2" t="s">
        <v>16737</v>
      </c>
      <c r="C29" s="2">
        <v>2</v>
      </c>
      <c r="D29" s="2">
        <v>34</v>
      </c>
      <c r="E29" s="2">
        <v>63</v>
      </c>
      <c r="F29" s="2">
        <v>18723</v>
      </c>
      <c r="G29" s="82" t="s">
        <v>16738</v>
      </c>
      <c r="H29" s="2" t="s">
        <v>16739</v>
      </c>
      <c r="I29" s="2">
        <v>2</v>
      </c>
      <c r="J29" s="82" t="s">
        <v>16740</v>
      </c>
    </row>
    <row r="30" spans="1:10" ht="13.9">
      <c r="A30" s="2" t="s">
        <v>16741</v>
      </c>
      <c r="B30" s="2" t="s">
        <v>16742</v>
      </c>
      <c r="C30" s="2">
        <v>2</v>
      </c>
      <c r="D30" s="2">
        <v>34</v>
      </c>
      <c r="E30" s="2">
        <v>63</v>
      </c>
      <c r="F30" s="2">
        <v>18723</v>
      </c>
      <c r="G30" s="82" t="s">
        <v>16738</v>
      </c>
      <c r="H30" s="2" t="s">
        <v>16721</v>
      </c>
      <c r="I30" s="2">
        <v>2</v>
      </c>
      <c r="J30" s="82" t="s">
        <v>16740</v>
      </c>
    </row>
    <row r="31" spans="1:10" ht="13.9">
      <c r="A31" s="2" t="s">
        <v>16743</v>
      </c>
      <c r="B31" s="2" t="s">
        <v>16744</v>
      </c>
      <c r="C31" s="2">
        <v>2</v>
      </c>
      <c r="D31" s="2">
        <v>34</v>
      </c>
      <c r="E31" s="2">
        <v>66</v>
      </c>
      <c r="F31" s="2">
        <v>18723</v>
      </c>
      <c r="G31" s="82" t="s">
        <v>16745</v>
      </c>
      <c r="H31" s="2" t="s">
        <v>16746</v>
      </c>
      <c r="I31" s="2">
        <v>2</v>
      </c>
      <c r="J31" s="82" t="s">
        <v>16747</v>
      </c>
    </row>
    <row r="32" spans="1:10" ht="13.9">
      <c r="A32" s="2" t="s">
        <v>16748</v>
      </c>
      <c r="B32" s="2" t="s">
        <v>16749</v>
      </c>
      <c r="C32" s="2">
        <v>2</v>
      </c>
      <c r="D32" s="2">
        <v>34</v>
      </c>
      <c r="E32" s="2">
        <v>68</v>
      </c>
      <c r="F32" s="2">
        <v>18723</v>
      </c>
      <c r="G32" s="82" t="s">
        <v>16750</v>
      </c>
      <c r="H32" s="2" t="s">
        <v>16751</v>
      </c>
      <c r="I32" s="2">
        <v>2</v>
      </c>
      <c r="J32" s="82" t="s">
        <v>16752</v>
      </c>
    </row>
    <row r="33" spans="1:10" ht="13.9">
      <c r="A33" s="2" t="s">
        <v>16753</v>
      </c>
      <c r="B33" s="2" t="s">
        <v>16754</v>
      </c>
      <c r="C33" s="2">
        <v>4</v>
      </c>
      <c r="D33" s="2">
        <v>34</v>
      </c>
      <c r="E33" s="2">
        <v>420</v>
      </c>
      <c r="F33" s="2">
        <v>18723</v>
      </c>
      <c r="G33" s="82" t="s">
        <v>16755</v>
      </c>
      <c r="H33" s="2" t="s">
        <v>16756</v>
      </c>
      <c r="I33" s="2">
        <v>4</v>
      </c>
      <c r="J33" s="82" t="s">
        <v>16757</v>
      </c>
    </row>
    <row r="34" spans="1:10" ht="13.9">
      <c r="A34" s="2" t="s">
        <v>16758</v>
      </c>
      <c r="B34" s="2" t="s">
        <v>16759</v>
      </c>
      <c r="C34" s="2">
        <v>4</v>
      </c>
      <c r="D34" s="2">
        <v>34</v>
      </c>
      <c r="E34" s="2">
        <v>434</v>
      </c>
      <c r="F34" s="2">
        <v>18723</v>
      </c>
      <c r="G34" s="82" t="s">
        <v>16760</v>
      </c>
      <c r="H34" s="2" t="s">
        <v>16761</v>
      </c>
      <c r="I34" s="2">
        <v>4</v>
      </c>
      <c r="J34" s="82" t="s">
        <v>16762</v>
      </c>
    </row>
    <row r="35" spans="1:10" ht="13.9">
      <c r="A35" s="2" t="s">
        <v>16763</v>
      </c>
      <c r="B35" s="2" t="s">
        <v>16764</v>
      </c>
      <c r="C35" s="2">
        <v>3</v>
      </c>
      <c r="D35" s="2">
        <v>34</v>
      </c>
      <c r="E35" s="2">
        <v>235</v>
      </c>
      <c r="F35" s="2">
        <v>18723</v>
      </c>
      <c r="G35" s="82" t="s">
        <v>16765</v>
      </c>
      <c r="H35" s="2" t="s">
        <v>16653</v>
      </c>
      <c r="I35" s="2">
        <v>3</v>
      </c>
      <c r="J35" s="82" t="s">
        <v>16766</v>
      </c>
    </row>
    <row r="36" spans="1:10" ht="13.9">
      <c r="A36" s="2" t="s">
        <v>16767</v>
      </c>
      <c r="B36" s="2" t="s">
        <v>16768</v>
      </c>
      <c r="C36" s="2">
        <v>3</v>
      </c>
      <c r="D36" s="2">
        <v>34</v>
      </c>
      <c r="E36" s="2">
        <v>246</v>
      </c>
      <c r="F36" s="2">
        <v>18723</v>
      </c>
      <c r="G36" s="82" t="s">
        <v>16769</v>
      </c>
      <c r="H36" s="2" t="s">
        <v>16770</v>
      </c>
      <c r="I36" s="2">
        <v>3</v>
      </c>
      <c r="J36" s="82" t="s">
        <v>16771</v>
      </c>
    </row>
    <row r="37" spans="1:10" ht="13.9">
      <c r="A37" s="2" t="s">
        <v>16772</v>
      </c>
      <c r="B37" s="2" t="s">
        <v>16773</v>
      </c>
      <c r="C37" s="2">
        <v>4</v>
      </c>
      <c r="D37" s="2">
        <v>34</v>
      </c>
      <c r="E37" s="2">
        <v>480</v>
      </c>
      <c r="F37" s="2">
        <v>18723</v>
      </c>
      <c r="G37" s="82" t="s">
        <v>16774</v>
      </c>
      <c r="H37" s="2" t="s">
        <v>16775</v>
      </c>
      <c r="I37" s="2">
        <v>4</v>
      </c>
      <c r="J37" s="82" t="s">
        <v>16776</v>
      </c>
    </row>
    <row r="38" spans="1:10" ht="13.9">
      <c r="A38" s="2" t="s">
        <v>16777</v>
      </c>
      <c r="B38" s="2" t="s">
        <v>16778</v>
      </c>
      <c r="C38" s="2">
        <v>3</v>
      </c>
      <c r="D38" s="2">
        <v>34</v>
      </c>
      <c r="E38" s="2">
        <v>256</v>
      </c>
      <c r="F38" s="2">
        <v>18723</v>
      </c>
      <c r="G38" s="82" t="s">
        <v>16779</v>
      </c>
      <c r="H38" s="2" t="s">
        <v>16780</v>
      </c>
      <c r="I38" s="2">
        <v>3</v>
      </c>
      <c r="J38" s="82" t="s">
        <v>16781</v>
      </c>
    </row>
    <row r="39" spans="1:10" ht="13.9">
      <c r="A39" s="2" t="s">
        <v>16782</v>
      </c>
      <c r="B39" s="2" t="s">
        <v>16783</v>
      </c>
      <c r="C39" s="2">
        <v>2</v>
      </c>
      <c r="D39" s="2">
        <v>34</v>
      </c>
      <c r="E39" s="2">
        <v>88</v>
      </c>
      <c r="F39" s="2">
        <v>18723</v>
      </c>
      <c r="G39" s="82" t="s">
        <v>16784</v>
      </c>
      <c r="H39" s="2" t="s">
        <v>16751</v>
      </c>
      <c r="I39" s="2">
        <v>2</v>
      </c>
      <c r="J39" s="82" t="s">
        <v>16785</v>
      </c>
    </row>
    <row r="40" spans="1:10" ht="13.9">
      <c r="A40" s="2" t="s">
        <v>16786</v>
      </c>
      <c r="B40" s="2" t="s">
        <v>16787</v>
      </c>
      <c r="C40" s="2">
        <v>3</v>
      </c>
      <c r="D40" s="2">
        <v>34</v>
      </c>
      <c r="E40" s="2">
        <v>258</v>
      </c>
      <c r="F40" s="2">
        <v>18723</v>
      </c>
      <c r="G40" s="82" t="s">
        <v>16788</v>
      </c>
      <c r="H40" s="2" t="s">
        <v>16789</v>
      </c>
      <c r="I40" s="2">
        <v>3</v>
      </c>
      <c r="J40" s="82" t="s">
        <v>16790</v>
      </c>
    </row>
    <row r="41" spans="1:10" ht="13.9">
      <c r="A41" s="2" t="s">
        <v>16791</v>
      </c>
      <c r="B41" s="2" t="s">
        <v>16792</v>
      </c>
      <c r="C41" s="2">
        <v>2</v>
      </c>
      <c r="D41" s="2">
        <v>34</v>
      </c>
      <c r="E41" s="2">
        <v>91</v>
      </c>
      <c r="F41" s="2">
        <v>18723</v>
      </c>
      <c r="G41" s="82" t="s">
        <v>16793</v>
      </c>
      <c r="H41" s="2" t="s">
        <v>16721</v>
      </c>
      <c r="I41" s="2">
        <v>2</v>
      </c>
      <c r="J41" s="82" t="s">
        <v>16794</v>
      </c>
    </row>
    <row r="42" spans="1:10" ht="13.9">
      <c r="A42" s="2" t="s">
        <v>16795</v>
      </c>
      <c r="B42" s="2" t="s">
        <v>16796</v>
      </c>
      <c r="C42" s="2">
        <v>2</v>
      </c>
      <c r="D42" s="2">
        <v>34</v>
      </c>
      <c r="E42" s="2">
        <v>96</v>
      </c>
      <c r="F42" s="2">
        <v>18723</v>
      </c>
      <c r="G42" s="82" t="s">
        <v>16797</v>
      </c>
      <c r="H42" s="2" t="s">
        <v>16717</v>
      </c>
      <c r="I42" s="2">
        <v>2</v>
      </c>
      <c r="J42" s="82" t="s">
        <v>16798</v>
      </c>
    </row>
    <row r="43" spans="1:10" ht="13.9">
      <c r="A43" s="2" t="s">
        <v>16799</v>
      </c>
      <c r="B43" s="2" t="s">
        <v>16800</v>
      </c>
      <c r="C43" s="2">
        <v>3</v>
      </c>
      <c r="D43" s="2">
        <v>34</v>
      </c>
      <c r="E43" s="2">
        <v>276</v>
      </c>
      <c r="F43" s="2">
        <v>18723</v>
      </c>
      <c r="G43" s="82" t="s">
        <v>16801</v>
      </c>
      <c r="H43" s="2" t="s">
        <v>16802</v>
      </c>
      <c r="I43" s="2">
        <v>3</v>
      </c>
      <c r="J43" s="82" t="s">
        <v>16803</v>
      </c>
    </row>
    <row r="44" spans="1:10" ht="13.9">
      <c r="A44" s="2" t="s">
        <v>16804</v>
      </c>
      <c r="B44" s="2" t="s">
        <v>16805</v>
      </c>
      <c r="C44" s="2">
        <v>2</v>
      </c>
      <c r="D44" s="2">
        <v>34</v>
      </c>
      <c r="E44" s="2">
        <v>99</v>
      </c>
      <c r="F44" s="2">
        <v>18723</v>
      </c>
      <c r="G44" s="82" t="s">
        <v>16806</v>
      </c>
      <c r="H44" s="2" t="s">
        <v>16807</v>
      </c>
      <c r="I44" s="2">
        <v>2</v>
      </c>
      <c r="J44" s="82" t="s">
        <v>16808</v>
      </c>
    </row>
    <row r="45" spans="1:10" ht="13.9">
      <c r="A45" s="2" t="s">
        <v>16809</v>
      </c>
      <c r="B45" s="2" t="s">
        <v>16810</v>
      </c>
      <c r="C45" s="2">
        <v>2</v>
      </c>
      <c r="D45" s="2">
        <v>34</v>
      </c>
      <c r="E45" s="2">
        <v>100</v>
      </c>
      <c r="F45" s="2">
        <v>18723</v>
      </c>
      <c r="G45" s="82" t="s">
        <v>16811</v>
      </c>
      <c r="H45" s="2" t="s">
        <v>16721</v>
      </c>
      <c r="I45" s="2">
        <v>2</v>
      </c>
      <c r="J45" s="82" t="s">
        <v>16812</v>
      </c>
    </row>
    <row r="46" spans="1:10" ht="13.9">
      <c r="A46" s="2" t="s">
        <v>16813</v>
      </c>
      <c r="B46" s="2" t="s">
        <v>16814</v>
      </c>
      <c r="C46" s="2">
        <v>2</v>
      </c>
      <c r="D46" s="2">
        <v>34</v>
      </c>
      <c r="E46" s="2">
        <v>101</v>
      </c>
      <c r="F46" s="2">
        <v>18723</v>
      </c>
      <c r="G46" s="82" t="s">
        <v>16815</v>
      </c>
      <c r="H46" s="2" t="s">
        <v>16816</v>
      </c>
      <c r="I46" s="2">
        <v>2</v>
      </c>
      <c r="J46" s="82" t="s">
        <v>16817</v>
      </c>
    </row>
    <row r="47" spans="1:10" ht="13.9">
      <c r="A47" s="2" t="s">
        <v>16818</v>
      </c>
      <c r="B47" s="2" t="s">
        <v>16819</v>
      </c>
      <c r="C47" s="2">
        <v>3</v>
      </c>
      <c r="D47" s="2">
        <v>34</v>
      </c>
      <c r="E47" s="2">
        <v>284</v>
      </c>
      <c r="F47" s="2">
        <v>18723</v>
      </c>
      <c r="G47" s="82" t="s">
        <v>16820</v>
      </c>
      <c r="H47" s="2" t="s">
        <v>16821</v>
      </c>
      <c r="I47" s="2">
        <v>3</v>
      </c>
      <c r="J47" s="82" t="s">
        <v>16822</v>
      </c>
    </row>
    <row r="48" spans="1:10" ht="13.9">
      <c r="A48" s="2" t="s">
        <v>16823</v>
      </c>
      <c r="B48" s="2" t="s">
        <v>16824</v>
      </c>
      <c r="C48" s="2">
        <v>2</v>
      </c>
      <c r="D48" s="2">
        <v>34</v>
      </c>
      <c r="E48" s="2">
        <v>105</v>
      </c>
      <c r="F48" s="2">
        <v>18723</v>
      </c>
      <c r="G48" s="82" t="s">
        <v>16825</v>
      </c>
      <c r="H48" s="2" t="s">
        <v>16721</v>
      </c>
      <c r="I48" s="2">
        <v>2</v>
      </c>
      <c r="J48" s="82" t="s">
        <v>16826</v>
      </c>
    </row>
    <row r="49" spans="1:10" ht="13.9">
      <c r="A49" s="2" t="s">
        <v>16827</v>
      </c>
      <c r="B49" s="2" t="s">
        <v>16828</v>
      </c>
      <c r="C49" s="2">
        <v>2</v>
      </c>
      <c r="D49" s="2">
        <v>34</v>
      </c>
      <c r="E49" s="2">
        <v>106</v>
      </c>
      <c r="F49" s="2">
        <v>18723</v>
      </c>
      <c r="G49" s="82" t="s">
        <v>16829</v>
      </c>
      <c r="H49" s="2" t="s">
        <v>16721</v>
      </c>
      <c r="I49" s="2">
        <v>2</v>
      </c>
      <c r="J49" s="82" t="s">
        <v>16830</v>
      </c>
    </row>
    <row r="50" spans="1:10" ht="13.9">
      <c r="A50" s="2" t="s">
        <v>16831</v>
      </c>
      <c r="B50" s="2" t="s">
        <v>16832</v>
      </c>
      <c r="C50" s="2">
        <v>2</v>
      </c>
      <c r="D50" s="2">
        <v>34</v>
      </c>
      <c r="E50" s="2">
        <v>106</v>
      </c>
      <c r="F50" s="2">
        <v>18723</v>
      </c>
      <c r="G50" s="82" t="s">
        <v>16829</v>
      </c>
      <c r="H50" s="2" t="s">
        <v>16658</v>
      </c>
      <c r="I50" s="2">
        <v>2</v>
      </c>
      <c r="J50" s="82" t="s">
        <v>16830</v>
      </c>
    </row>
    <row r="51" spans="1:10" ht="13.9">
      <c r="A51" s="2" t="s">
        <v>16833</v>
      </c>
      <c r="B51" s="2" t="s">
        <v>16834</v>
      </c>
      <c r="C51" s="2">
        <v>2</v>
      </c>
      <c r="D51" s="2">
        <v>34</v>
      </c>
      <c r="E51" s="2">
        <v>106</v>
      </c>
      <c r="F51" s="2">
        <v>18723</v>
      </c>
      <c r="G51" s="82" t="s">
        <v>16829</v>
      </c>
      <c r="H51" s="2" t="s">
        <v>16721</v>
      </c>
      <c r="I51" s="2">
        <v>2</v>
      </c>
      <c r="J51" s="82" t="s">
        <v>16830</v>
      </c>
    </row>
    <row r="52" spans="1:10" ht="13.9">
      <c r="A52" s="2" t="s">
        <v>16835</v>
      </c>
      <c r="B52" s="2" t="s">
        <v>16836</v>
      </c>
      <c r="C52" s="2">
        <v>2</v>
      </c>
      <c r="D52" s="2">
        <v>34</v>
      </c>
      <c r="E52" s="2">
        <v>111</v>
      </c>
      <c r="F52" s="2">
        <v>18723</v>
      </c>
      <c r="G52" s="82" t="s">
        <v>16837</v>
      </c>
      <c r="H52" s="2" t="s">
        <v>16640</v>
      </c>
      <c r="I52" s="2">
        <v>2</v>
      </c>
      <c r="J52" s="82" t="s">
        <v>16838</v>
      </c>
    </row>
    <row r="53" spans="1:10" ht="13.9">
      <c r="A53" s="2" t="s">
        <v>16839</v>
      </c>
      <c r="B53" s="2" t="s">
        <v>16840</v>
      </c>
      <c r="C53" s="2">
        <v>2</v>
      </c>
      <c r="D53" s="2">
        <v>34</v>
      </c>
      <c r="E53" s="2">
        <v>111</v>
      </c>
      <c r="F53" s="2">
        <v>18723</v>
      </c>
      <c r="G53" s="82" t="s">
        <v>16837</v>
      </c>
      <c r="H53" s="2" t="s">
        <v>16717</v>
      </c>
      <c r="I53" s="2">
        <v>2</v>
      </c>
      <c r="J53" s="82" t="s">
        <v>16838</v>
      </c>
    </row>
    <row r="54" spans="1:10" ht="13.9">
      <c r="A54" s="2" t="s">
        <v>16841</v>
      </c>
      <c r="B54" s="2" t="s">
        <v>16842</v>
      </c>
      <c r="C54" s="2">
        <v>2</v>
      </c>
      <c r="D54" s="2">
        <v>34</v>
      </c>
      <c r="E54" s="2">
        <v>112</v>
      </c>
      <c r="F54" s="2">
        <v>18723</v>
      </c>
      <c r="G54" s="82" t="s">
        <v>16843</v>
      </c>
      <c r="H54" s="2" t="s">
        <v>16844</v>
      </c>
      <c r="I54" s="2">
        <v>2</v>
      </c>
      <c r="J54" s="82" t="s">
        <v>16845</v>
      </c>
    </row>
    <row r="55" spans="1:10" ht="13.9">
      <c r="A55" s="2" t="s">
        <v>16846</v>
      </c>
      <c r="B55" s="2" t="s">
        <v>16847</v>
      </c>
      <c r="C55" s="2">
        <v>1</v>
      </c>
      <c r="D55" s="2">
        <v>34</v>
      </c>
      <c r="E55" s="2">
        <v>10</v>
      </c>
      <c r="F55" s="2">
        <v>18723</v>
      </c>
      <c r="G55" s="82" t="s">
        <v>16848</v>
      </c>
      <c r="H55" s="2">
        <v>4681</v>
      </c>
      <c r="I55" s="2">
        <v>1</v>
      </c>
      <c r="J55" s="82" t="s">
        <v>16667</v>
      </c>
    </row>
    <row r="56" spans="1:10" ht="13.9">
      <c r="A56" s="2" t="s">
        <v>16849</v>
      </c>
      <c r="B56" s="2" t="s">
        <v>16850</v>
      </c>
      <c r="C56" s="2">
        <v>1</v>
      </c>
      <c r="D56" s="2">
        <v>34</v>
      </c>
      <c r="E56" s="2">
        <v>10</v>
      </c>
      <c r="F56" s="2">
        <v>18723</v>
      </c>
      <c r="G56" s="82" t="s">
        <v>16848</v>
      </c>
      <c r="H56" s="2">
        <v>4317</v>
      </c>
      <c r="I56" s="2">
        <v>1</v>
      </c>
      <c r="J56" s="82" t="s">
        <v>16667</v>
      </c>
    </row>
    <row r="57" spans="1:10" ht="13.9">
      <c r="A57" s="2" t="s">
        <v>16851</v>
      </c>
      <c r="B57" s="2" t="s">
        <v>16852</v>
      </c>
      <c r="C57" s="2">
        <v>2</v>
      </c>
      <c r="D57" s="2">
        <v>34</v>
      </c>
      <c r="E57" s="2">
        <v>118</v>
      </c>
      <c r="F57" s="2">
        <v>18723</v>
      </c>
      <c r="G57" s="82" t="s">
        <v>16853</v>
      </c>
      <c r="H57" s="2" t="s">
        <v>16854</v>
      </c>
      <c r="I57" s="2">
        <v>2</v>
      </c>
      <c r="J57" s="82" t="s">
        <v>16855</v>
      </c>
    </row>
    <row r="58" spans="1:10" ht="13.9">
      <c r="A58" s="2" t="s">
        <v>16856</v>
      </c>
      <c r="B58" s="2" t="s">
        <v>16857</v>
      </c>
      <c r="C58" s="2">
        <v>3</v>
      </c>
      <c r="D58" s="2">
        <v>34</v>
      </c>
      <c r="E58" s="2">
        <v>317</v>
      </c>
      <c r="F58" s="2">
        <v>18723</v>
      </c>
      <c r="G58" s="82" t="s">
        <v>16858</v>
      </c>
      <c r="H58" s="2" t="s">
        <v>16685</v>
      </c>
      <c r="I58" s="2">
        <v>3</v>
      </c>
      <c r="J58" s="82" t="s">
        <v>16859</v>
      </c>
    </row>
    <row r="59" spans="1:10" ht="13.9">
      <c r="A59" s="2" t="s">
        <v>16860</v>
      </c>
      <c r="B59" s="2" t="s">
        <v>16861</v>
      </c>
      <c r="C59" s="2">
        <v>1</v>
      </c>
      <c r="D59" s="2">
        <v>34</v>
      </c>
      <c r="E59" s="2">
        <v>11</v>
      </c>
      <c r="F59" s="2">
        <v>18723</v>
      </c>
      <c r="G59" s="82" t="s">
        <v>16862</v>
      </c>
      <c r="H59" s="2">
        <v>6718</v>
      </c>
      <c r="I59" s="2">
        <v>1</v>
      </c>
      <c r="J59" s="82" t="s">
        <v>16671</v>
      </c>
    </row>
    <row r="60" spans="1:10" ht="13.9">
      <c r="A60" s="2" t="s">
        <v>16863</v>
      </c>
      <c r="B60" s="2" t="s">
        <v>16864</v>
      </c>
      <c r="C60" s="2">
        <v>1</v>
      </c>
      <c r="D60" s="2">
        <v>34</v>
      </c>
      <c r="E60" s="2">
        <v>11</v>
      </c>
      <c r="F60" s="2">
        <v>18723</v>
      </c>
      <c r="G60" s="82" t="s">
        <v>16862</v>
      </c>
      <c r="H60" s="2">
        <v>4758</v>
      </c>
      <c r="I60" s="2">
        <v>1</v>
      </c>
      <c r="J60" s="82" t="s">
        <v>16671</v>
      </c>
    </row>
    <row r="61" spans="1:10" ht="13.9">
      <c r="A61" s="2" t="s">
        <v>16865</v>
      </c>
      <c r="B61" s="2" t="s">
        <v>16866</v>
      </c>
      <c r="C61" s="2">
        <v>1</v>
      </c>
      <c r="D61" s="2">
        <v>34</v>
      </c>
      <c r="E61" s="2">
        <v>11</v>
      </c>
      <c r="F61" s="2">
        <v>18723</v>
      </c>
      <c r="G61" s="82" t="s">
        <v>16862</v>
      </c>
      <c r="H61" s="2">
        <v>6718</v>
      </c>
      <c r="I61" s="2">
        <v>1</v>
      </c>
      <c r="J61" s="82" t="s">
        <v>16671</v>
      </c>
    </row>
    <row r="62" spans="1:10" ht="13.9">
      <c r="A62" s="2" t="s">
        <v>16867</v>
      </c>
      <c r="B62" s="2" t="s">
        <v>16868</v>
      </c>
      <c r="C62" s="2">
        <v>1</v>
      </c>
      <c r="D62" s="2">
        <v>34</v>
      </c>
      <c r="E62" s="2">
        <v>11</v>
      </c>
      <c r="F62" s="2">
        <v>18723</v>
      </c>
      <c r="G62" s="82" t="s">
        <v>16862</v>
      </c>
      <c r="H62" s="2">
        <v>2168</v>
      </c>
      <c r="I62" s="2">
        <v>1</v>
      </c>
      <c r="J62" s="82" t="s">
        <v>16671</v>
      </c>
    </row>
    <row r="63" spans="1:10" ht="13.9">
      <c r="A63" s="2" t="s">
        <v>16869</v>
      </c>
      <c r="B63" s="2" t="s">
        <v>16870</v>
      </c>
      <c r="C63" s="2">
        <v>1</v>
      </c>
      <c r="D63" s="2">
        <v>34</v>
      </c>
      <c r="E63" s="2">
        <v>11</v>
      </c>
      <c r="F63" s="2">
        <v>18723</v>
      </c>
      <c r="G63" s="82" t="s">
        <v>16862</v>
      </c>
      <c r="H63" s="2">
        <v>3625</v>
      </c>
      <c r="I63" s="2">
        <v>1</v>
      </c>
      <c r="J63" s="82" t="s">
        <v>16671</v>
      </c>
    </row>
    <row r="64" spans="1:10" ht="13.9">
      <c r="A64" s="2" t="s">
        <v>16871</v>
      </c>
      <c r="B64" s="2" t="s">
        <v>16872</v>
      </c>
      <c r="C64" s="2">
        <v>1</v>
      </c>
      <c r="D64" s="2">
        <v>34</v>
      </c>
      <c r="E64" s="2">
        <v>11</v>
      </c>
      <c r="F64" s="2">
        <v>18723</v>
      </c>
      <c r="G64" s="82" t="s">
        <v>16862</v>
      </c>
      <c r="H64" s="2">
        <v>4681</v>
      </c>
      <c r="I64" s="2">
        <v>1</v>
      </c>
      <c r="J64" s="82" t="s">
        <v>16671</v>
      </c>
    </row>
    <row r="65" spans="1:10" ht="13.9">
      <c r="A65" s="2" t="s">
        <v>16873</v>
      </c>
      <c r="B65" s="2" t="s">
        <v>16874</v>
      </c>
      <c r="C65" s="2">
        <v>1</v>
      </c>
      <c r="D65" s="2">
        <v>34</v>
      </c>
      <c r="E65" s="2">
        <v>11</v>
      </c>
      <c r="F65" s="2">
        <v>18723</v>
      </c>
      <c r="G65" s="82" t="s">
        <v>16862</v>
      </c>
      <c r="H65" s="2">
        <v>10808</v>
      </c>
      <c r="I65" s="2">
        <v>1</v>
      </c>
      <c r="J65" s="82" t="s">
        <v>16671</v>
      </c>
    </row>
    <row r="66" spans="1:10" ht="13.9">
      <c r="A66" s="2" t="s">
        <v>16875</v>
      </c>
      <c r="B66" s="2" t="s">
        <v>16876</v>
      </c>
      <c r="C66" s="2">
        <v>1</v>
      </c>
      <c r="D66" s="2">
        <v>34</v>
      </c>
      <c r="E66" s="2">
        <v>11</v>
      </c>
      <c r="F66" s="2">
        <v>18723</v>
      </c>
      <c r="G66" s="82" t="s">
        <v>16862</v>
      </c>
      <c r="H66" s="2">
        <v>1991</v>
      </c>
      <c r="I66" s="2">
        <v>1</v>
      </c>
      <c r="J66" s="82" t="s">
        <v>16671</v>
      </c>
    </row>
    <row r="67" spans="1:10" ht="13.9">
      <c r="A67" s="2" t="s">
        <v>16877</v>
      </c>
      <c r="B67" s="2" t="s">
        <v>16878</v>
      </c>
      <c r="C67" s="2">
        <v>1</v>
      </c>
      <c r="D67" s="2">
        <v>34</v>
      </c>
      <c r="E67" s="2">
        <v>11</v>
      </c>
      <c r="F67" s="2">
        <v>18723</v>
      </c>
      <c r="G67" s="82" t="s">
        <v>16862</v>
      </c>
      <c r="H67" s="2">
        <v>55366</v>
      </c>
      <c r="I67" s="2">
        <v>1</v>
      </c>
      <c r="J67" s="82" t="s">
        <v>16671</v>
      </c>
    </row>
    <row r="68" spans="1:10" ht="13.9">
      <c r="A68" s="2" t="s">
        <v>16879</v>
      </c>
      <c r="B68" s="2" t="s">
        <v>16880</v>
      </c>
      <c r="C68" s="2">
        <v>1</v>
      </c>
      <c r="D68" s="2">
        <v>34</v>
      </c>
      <c r="E68" s="2">
        <v>11</v>
      </c>
      <c r="F68" s="2">
        <v>18723</v>
      </c>
      <c r="G68" s="82" t="s">
        <v>16862</v>
      </c>
      <c r="H68" s="2">
        <v>1991</v>
      </c>
      <c r="I68" s="2">
        <v>1</v>
      </c>
      <c r="J68" s="82" t="s">
        <v>16671</v>
      </c>
    </row>
    <row r="69" spans="1:10" ht="13.9">
      <c r="A69" s="2" t="s">
        <v>16881</v>
      </c>
      <c r="B69" s="2" t="s">
        <v>16882</v>
      </c>
      <c r="C69" s="2">
        <v>3</v>
      </c>
      <c r="D69" s="2">
        <v>34</v>
      </c>
      <c r="E69" s="2">
        <v>320</v>
      </c>
      <c r="F69" s="2">
        <v>18723</v>
      </c>
      <c r="G69" s="82" t="s">
        <v>16883</v>
      </c>
      <c r="H69" s="2" t="s">
        <v>16884</v>
      </c>
      <c r="I69" s="2">
        <v>3</v>
      </c>
      <c r="J69" s="82" t="s">
        <v>16885</v>
      </c>
    </row>
    <row r="70" spans="1:10" ht="13.9">
      <c r="A70" s="2" t="s">
        <v>16886</v>
      </c>
      <c r="B70" s="2" t="s">
        <v>16887</v>
      </c>
      <c r="C70" s="2">
        <v>3</v>
      </c>
      <c r="D70" s="2">
        <v>34</v>
      </c>
      <c r="E70" s="2">
        <v>320</v>
      </c>
      <c r="F70" s="2">
        <v>18723</v>
      </c>
      <c r="G70" s="82" t="s">
        <v>16883</v>
      </c>
      <c r="H70" s="2" t="s">
        <v>16770</v>
      </c>
      <c r="I70" s="2">
        <v>3</v>
      </c>
      <c r="J70" s="82" t="s">
        <v>16885</v>
      </c>
    </row>
    <row r="71" spans="1:10" ht="13.9">
      <c r="A71" s="2" t="s">
        <v>16888</v>
      </c>
      <c r="B71" s="2" t="s">
        <v>16889</v>
      </c>
      <c r="C71" s="2">
        <v>2</v>
      </c>
      <c r="D71" s="2">
        <v>34</v>
      </c>
      <c r="E71" s="2">
        <v>122</v>
      </c>
      <c r="F71" s="2">
        <v>18723</v>
      </c>
      <c r="G71" s="82" t="s">
        <v>16890</v>
      </c>
      <c r="H71" s="2" t="s">
        <v>16891</v>
      </c>
      <c r="I71" s="2">
        <v>2</v>
      </c>
      <c r="J71" s="82" t="s">
        <v>16892</v>
      </c>
    </row>
    <row r="72" spans="1:10" ht="13.9">
      <c r="A72" s="2" t="s">
        <v>16893</v>
      </c>
      <c r="B72" s="2" t="s">
        <v>16894</v>
      </c>
      <c r="C72" s="2">
        <v>1</v>
      </c>
      <c r="D72" s="2">
        <v>34</v>
      </c>
      <c r="E72" s="2">
        <v>12</v>
      </c>
      <c r="F72" s="2">
        <v>18723</v>
      </c>
      <c r="G72" s="82" t="s">
        <v>16895</v>
      </c>
      <c r="H72" s="2">
        <v>54658</v>
      </c>
      <c r="I72" s="2">
        <v>1</v>
      </c>
      <c r="J72" s="82" t="s">
        <v>16896</v>
      </c>
    </row>
    <row r="73" spans="1:10" ht="13.9">
      <c r="A73" s="2" t="s">
        <v>16897</v>
      </c>
      <c r="B73" s="2" t="s">
        <v>16898</v>
      </c>
      <c r="C73" s="2">
        <v>1</v>
      </c>
      <c r="D73" s="2">
        <v>34</v>
      </c>
      <c r="E73" s="2">
        <v>12</v>
      </c>
      <c r="F73" s="2">
        <v>18723</v>
      </c>
      <c r="G73" s="82" t="s">
        <v>16895</v>
      </c>
      <c r="H73" s="2">
        <v>10272</v>
      </c>
      <c r="I73" s="2">
        <v>1</v>
      </c>
      <c r="J73" s="82" t="s">
        <v>16896</v>
      </c>
    </row>
    <row r="74" spans="1:10" ht="13.9">
      <c r="A74" s="2" t="s">
        <v>16899</v>
      </c>
      <c r="B74" s="2" t="s">
        <v>16900</v>
      </c>
      <c r="C74" s="2">
        <v>1</v>
      </c>
      <c r="D74" s="2">
        <v>34</v>
      </c>
      <c r="E74" s="2">
        <v>12</v>
      </c>
      <c r="F74" s="2">
        <v>18723</v>
      </c>
      <c r="G74" s="82" t="s">
        <v>16895</v>
      </c>
      <c r="H74" s="2">
        <v>54658</v>
      </c>
      <c r="I74" s="2">
        <v>1</v>
      </c>
      <c r="J74" s="82" t="s">
        <v>16896</v>
      </c>
    </row>
    <row r="75" spans="1:10" ht="13.9">
      <c r="A75" s="2" t="s">
        <v>16901</v>
      </c>
      <c r="B75" s="2" t="s">
        <v>16902</v>
      </c>
      <c r="C75" s="2">
        <v>1</v>
      </c>
      <c r="D75" s="2">
        <v>34</v>
      </c>
      <c r="E75" s="2">
        <v>12</v>
      </c>
      <c r="F75" s="2">
        <v>18723</v>
      </c>
      <c r="G75" s="82" t="s">
        <v>16895</v>
      </c>
      <c r="H75" s="2">
        <v>3625</v>
      </c>
      <c r="I75" s="2">
        <v>1</v>
      </c>
      <c r="J75" s="82" t="s">
        <v>16896</v>
      </c>
    </row>
    <row r="76" spans="1:10" ht="13.9">
      <c r="A76" s="2" t="s">
        <v>16903</v>
      </c>
      <c r="B76" s="2" t="s">
        <v>16904</v>
      </c>
      <c r="C76" s="2">
        <v>1</v>
      </c>
      <c r="D76" s="2">
        <v>34</v>
      </c>
      <c r="E76" s="2">
        <v>12</v>
      </c>
      <c r="F76" s="2">
        <v>18723</v>
      </c>
      <c r="G76" s="82" t="s">
        <v>16895</v>
      </c>
      <c r="H76" s="2">
        <v>1991</v>
      </c>
      <c r="I76" s="2">
        <v>1</v>
      </c>
      <c r="J76" s="82" t="s">
        <v>16896</v>
      </c>
    </row>
    <row r="77" spans="1:10" ht="13.9">
      <c r="A77" s="2" t="s">
        <v>16905</v>
      </c>
      <c r="B77" s="2" t="s">
        <v>16906</v>
      </c>
      <c r="C77" s="2">
        <v>2</v>
      </c>
      <c r="D77" s="2">
        <v>34</v>
      </c>
      <c r="E77" s="2">
        <v>126</v>
      </c>
      <c r="F77" s="2">
        <v>18723</v>
      </c>
      <c r="G77" s="82" t="s">
        <v>16907</v>
      </c>
      <c r="H77" s="2" t="s">
        <v>16908</v>
      </c>
      <c r="I77" s="2">
        <v>2</v>
      </c>
      <c r="J77" s="82" t="s">
        <v>16909</v>
      </c>
    </row>
    <row r="78" spans="1:10" ht="13.9">
      <c r="A78" s="2" t="s">
        <v>16910</v>
      </c>
      <c r="B78" s="2" t="s">
        <v>16911</v>
      </c>
      <c r="C78" s="2">
        <v>2</v>
      </c>
      <c r="D78" s="2">
        <v>34</v>
      </c>
      <c r="E78" s="2">
        <v>126</v>
      </c>
      <c r="F78" s="2">
        <v>18723</v>
      </c>
      <c r="G78" s="82" t="s">
        <v>16907</v>
      </c>
      <c r="H78" s="2" t="s">
        <v>16912</v>
      </c>
      <c r="I78" s="2">
        <v>2</v>
      </c>
      <c r="J78" s="82" t="s">
        <v>16909</v>
      </c>
    </row>
    <row r="79" spans="1:10" ht="13.9">
      <c r="A79" s="2" t="s">
        <v>16913</v>
      </c>
      <c r="B79" s="2" t="s">
        <v>16914</v>
      </c>
      <c r="C79" s="2">
        <v>2</v>
      </c>
      <c r="D79" s="2">
        <v>34</v>
      </c>
      <c r="E79" s="2">
        <v>128</v>
      </c>
      <c r="F79" s="2">
        <v>18723</v>
      </c>
      <c r="G79" s="82" t="s">
        <v>16915</v>
      </c>
      <c r="H79" s="2" t="s">
        <v>16908</v>
      </c>
      <c r="I79" s="2">
        <v>2</v>
      </c>
      <c r="J79" s="82" t="s">
        <v>16916</v>
      </c>
    </row>
    <row r="80" spans="1:10" ht="13.9">
      <c r="A80" s="2" t="s">
        <v>16917</v>
      </c>
      <c r="B80" s="2" t="s">
        <v>16918</v>
      </c>
      <c r="C80" s="2">
        <v>1</v>
      </c>
      <c r="D80" s="2">
        <v>34</v>
      </c>
      <c r="E80" s="2">
        <v>13</v>
      </c>
      <c r="F80" s="2">
        <v>18723</v>
      </c>
      <c r="G80" s="82" t="s">
        <v>16919</v>
      </c>
      <c r="H80" s="2">
        <v>4681</v>
      </c>
      <c r="I80" s="2">
        <v>1</v>
      </c>
      <c r="J80" s="82" t="s">
        <v>16920</v>
      </c>
    </row>
    <row r="81" spans="1:10" ht="13.9">
      <c r="A81" s="2" t="s">
        <v>16921</v>
      </c>
      <c r="B81" s="2" t="s">
        <v>16922</v>
      </c>
      <c r="C81" s="2">
        <v>1</v>
      </c>
      <c r="D81" s="2">
        <v>34</v>
      </c>
      <c r="E81" s="2">
        <v>13</v>
      </c>
      <c r="F81" s="2">
        <v>18723</v>
      </c>
      <c r="G81" s="82" t="s">
        <v>16919</v>
      </c>
      <c r="H81" s="2">
        <v>4681</v>
      </c>
      <c r="I81" s="2">
        <v>1</v>
      </c>
      <c r="J81" s="82" t="s">
        <v>16920</v>
      </c>
    </row>
    <row r="82" spans="1:10" ht="13.9">
      <c r="A82" s="2" t="s">
        <v>16923</v>
      </c>
      <c r="B82" s="2" t="s">
        <v>16924</v>
      </c>
      <c r="C82" s="2">
        <v>2</v>
      </c>
      <c r="D82" s="2">
        <v>34</v>
      </c>
      <c r="E82" s="2">
        <v>131</v>
      </c>
      <c r="F82" s="2">
        <v>18723</v>
      </c>
      <c r="G82" s="82" t="s">
        <v>16925</v>
      </c>
      <c r="H82" s="2" t="s">
        <v>16717</v>
      </c>
      <c r="I82" s="2">
        <v>2</v>
      </c>
      <c r="J82" s="82" t="s">
        <v>16926</v>
      </c>
    </row>
    <row r="83" spans="1:10" ht="13.9">
      <c r="A83" s="2" t="s">
        <v>16927</v>
      </c>
      <c r="B83" s="2" t="s">
        <v>16928</v>
      </c>
      <c r="C83" s="2">
        <v>1</v>
      </c>
      <c r="D83" s="2">
        <v>34</v>
      </c>
      <c r="E83" s="2">
        <v>14</v>
      </c>
      <c r="F83" s="2">
        <v>18723</v>
      </c>
      <c r="G83" s="82" t="s">
        <v>16929</v>
      </c>
      <c r="H83" s="2">
        <v>944</v>
      </c>
      <c r="I83" s="2">
        <v>1</v>
      </c>
      <c r="J83" s="82" t="s">
        <v>16930</v>
      </c>
    </row>
    <row r="84" spans="1:10" ht="13.9">
      <c r="A84" s="2" t="s">
        <v>16931</v>
      </c>
      <c r="B84" s="2" t="s">
        <v>16932</v>
      </c>
      <c r="C84" s="2">
        <v>1</v>
      </c>
      <c r="D84" s="2">
        <v>34</v>
      </c>
      <c r="E84" s="2">
        <v>14</v>
      </c>
      <c r="F84" s="2">
        <v>18723</v>
      </c>
      <c r="G84" s="82" t="s">
        <v>16929</v>
      </c>
      <c r="H84" s="2">
        <v>4758</v>
      </c>
      <c r="I84" s="2">
        <v>1</v>
      </c>
      <c r="J84" s="82" t="s">
        <v>16930</v>
      </c>
    </row>
    <row r="85" spans="1:10" ht="13.9">
      <c r="A85" s="2" t="s">
        <v>16933</v>
      </c>
      <c r="B85" s="2" t="s">
        <v>16934</v>
      </c>
      <c r="C85" s="2">
        <v>1</v>
      </c>
      <c r="D85" s="2">
        <v>34</v>
      </c>
      <c r="E85" s="2">
        <v>14</v>
      </c>
      <c r="F85" s="2">
        <v>18723</v>
      </c>
      <c r="G85" s="82" t="s">
        <v>16929</v>
      </c>
      <c r="H85" s="2">
        <v>1991</v>
      </c>
      <c r="I85" s="2">
        <v>1</v>
      </c>
      <c r="J85" s="82" t="s">
        <v>16930</v>
      </c>
    </row>
    <row r="86" spans="1:10" ht="13.9">
      <c r="A86" s="2" t="s">
        <v>16935</v>
      </c>
      <c r="B86" s="2" t="s">
        <v>16936</v>
      </c>
      <c r="C86" s="2">
        <v>2</v>
      </c>
      <c r="D86" s="2">
        <v>34</v>
      </c>
      <c r="E86" s="2">
        <v>137</v>
      </c>
      <c r="F86" s="2">
        <v>18723</v>
      </c>
      <c r="G86" s="82" t="s">
        <v>16937</v>
      </c>
      <c r="H86" s="2" t="s">
        <v>16891</v>
      </c>
      <c r="I86" s="2">
        <v>2</v>
      </c>
      <c r="J86" s="82" t="s">
        <v>16938</v>
      </c>
    </row>
    <row r="87" spans="1:10" ht="13.9">
      <c r="A87" s="2" t="s">
        <v>16939</v>
      </c>
      <c r="B87" s="2" t="s">
        <v>16940</v>
      </c>
      <c r="C87" s="2">
        <v>2</v>
      </c>
      <c r="D87" s="2">
        <v>34</v>
      </c>
      <c r="E87" s="2">
        <v>137</v>
      </c>
      <c r="F87" s="2">
        <v>18723</v>
      </c>
      <c r="G87" s="82" t="s">
        <v>16937</v>
      </c>
      <c r="H87" s="2" t="s">
        <v>16941</v>
      </c>
      <c r="I87" s="2">
        <v>2</v>
      </c>
      <c r="J87" s="82" t="s">
        <v>16938</v>
      </c>
    </row>
    <row r="88" spans="1:10" ht="13.9">
      <c r="A88" s="2" t="s">
        <v>16942</v>
      </c>
      <c r="B88" s="2" t="s">
        <v>16943</v>
      </c>
      <c r="C88" s="2">
        <v>3</v>
      </c>
      <c r="D88" s="2">
        <v>34</v>
      </c>
      <c r="E88" s="2">
        <v>355</v>
      </c>
      <c r="F88" s="2">
        <v>18723</v>
      </c>
      <c r="G88" s="82" t="s">
        <v>16944</v>
      </c>
      <c r="H88" s="2" t="s">
        <v>16780</v>
      </c>
      <c r="I88" s="2">
        <v>3</v>
      </c>
      <c r="J88" s="82" t="s">
        <v>16945</v>
      </c>
    </row>
    <row r="89" spans="1:10" ht="13.9">
      <c r="A89" s="2" t="s">
        <v>16946</v>
      </c>
      <c r="B89" s="2" t="s">
        <v>16947</v>
      </c>
      <c r="C89" s="2">
        <v>1</v>
      </c>
      <c r="D89" s="2">
        <v>34</v>
      </c>
      <c r="E89" s="2">
        <v>15</v>
      </c>
      <c r="F89" s="2">
        <v>18723</v>
      </c>
      <c r="G89" s="82" t="s">
        <v>16948</v>
      </c>
      <c r="H89" s="2">
        <v>3625</v>
      </c>
      <c r="I89" s="2">
        <v>1</v>
      </c>
      <c r="J89" s="82" t="s">
        <v>16949</v>
      </c>
    </row>
    <row r="90" spans="1:10" ht="13.9">
      <c r="A90" s="2" t="s">
        <v>16950</v>
      </c>
      <c r="B90" s="2" t="s">
        <v>16951</v>
      </c>
      <c r="C90" s="2">
        <v>1</v>
      </c>
      <c r="D90" s="2">
        <v>34</v>
      </c>
      <c r="E90" s="2">
        <v>15</v>
      </c>
      <c r="F90" s="2">
        <v>18723</v>
      </c>
      <c r="G90" s="82" t="s">
        <v>16948</v>
      </c>
      <c r="H90" s="2">
        <v>2168</v>
      </c>
      <c r="I90" s="2">
        <v>1</v>
      </c>
      <c r="J90" s="82" t="s">
        <v>16949</v>
      </c>
    </row>
    <row r="91" spans="1:10" ht="13.9">
      <c r="A91" s="2" t="s">
        <v>16952</v>
      </c>
      <c r="B91" s="2" t="s">
        <v>16953</v>
      </c>
      <c r="C91" s="2">
        <v>1</v>
      </c>
      <c r="D91" s="2">
        <v>34</v>
      </c>
      <c r="E91" s="2">
        <v>15</v>
      </c>
      <c r="F91" s="2">
        <v>18723</v>
      </c>
      <c r="G91" s="82" t="s">
        <v>16948</v>
      </c>
      <c r="H91" s="2">
        <v>55366</v>
      </c>
      <c r="I91" s="2">
        <v>1</v>
      </c>
      <c r="J91" s="82" t="s">
        <v>16949</v>
      </c>
    </row>
    <row r="92" spans="1:10" ht="13.9">
      <c r="A92" s="2" t="s">
        <v>16954</v>
      </c>
      <c r="B92" s="2" t="s">
        <v>16955</v>
      </c>
      <c r="C92" s="2">
        <v>2</v>
      </c>
      <c r="D92" s="2">
        <v>34</v>
      </c>
      <c r="E92" s="2">
        <v>144</v>
      </c>
      <c r="F92" s="2">
        <v>18723</v>
      </c>
      <c r="G92" s="82" t="s">
        <v>16956</v>
      </c>
      <c r="H92" s="2" t="s">
        <v>16957</v>
      </c>
      <c r="I92" s="2">
        <v>2</v>
      </c>
      <c r="J92" s="82" t="s">
        <v>16958</v>
      </c>
    </row>
    <row r="93" spans="1:10" ht="13.9">
      <c r="A93" s="2" t="s">
        <v>16959</v>
      </c>
      <c r="B93" s="2" t="s">
        <v>16960</v>
      </c>
      <c r="C93" s="2">
        <v>1</v>
      </c>
      <c r="D93" s="2">
        <v>34</v>
      </c>
      <c r="E93" s="2">
        <v>16</v>
      </c>
      <c r="F93" s="2">
        <v>18723</v>
      </c>
      <c r="G93" s="82" t="s">
        <v>16961</v>
      </c>
      <c r="H93" s="2">
        <v>4758</v>
      </c>
      <c r="I93" s="2">
        <v>1</v>
      </c>
      <c r="J93" s="82" t="s">
        <v>16962</v>
      </c>
    </row>
    <row r="94" spans="1:10" ht="13.9">
      <c r="A94" s="2" t="s">
        <v>16963</v>
      </c>
      <c r="B94" s="2" t="s">
        <v>16964</v>
      </c>
      <c r="C94" s="2">
        <v>1</v>
      </c>
      <c r="D94" s="2">
        <v>34</v>
      </c>
      <c r="E94" s="2">
        <v>16</v>
      </c>
      <c r="F94" s="2">
        <v>18723</v>
      </c>
      <c r="G94" s="82" t="s">
        <v>16961</v>
      </c>
      <c r="H94" s="2">
        <v>3625</v>
      </c>
      <c r="I94" s="2">
        <v>1</v>
      </c>
      <c r="J94" s="82" t="s">
        <v>16962</v>
      </c>
    </row>
    <row r="95" spans="1:10" ht="13.9">
      <c r="A95" s="2" t="s">
        <v>16965</v>
      </c>
      <c r="B95" s="2" t="s">
        <v>16966</v>
      </c>
      <c r="C95" s="2">
        <v>1</v>
      </c>
      <c r="D95" s="2">
        <v>34</v>
      </c>
      <c r="E95" s="2">
        <v>16</v>
      </c>
      <c r="F95" s="2">
        <v>18723</v>
      </c>
      <c r="G95" s="82" t="s">
        <v>16961</v>
      </c>
      <c r="H95" s="2">
        <v>54658</v>
      </c>
      <c r="I95" s="2">
        <v>1</v>
      </c>
      <c r="J95" s="82" t="s">
        <v>16962</v>
      </c>
    </row>
    <row r="96" spans="1:10" ht="13.9">
      <c r="A96" s="2" t="s">
        <v>16967</v>
      </c>
      <c r="B96" s="2" t="s">
        <v>16968</v>
      </c>
      <c r="C96" s="2">
        <v>1</v>
      </c>
      <c r="D96" s="2">
        <v>34</v>
      </c>
      <c r="E96" s="2">
        <v>16</v>
      </c>
      <c r="F96" s="2">
        <v>18723</v>
      </c>
      <c r="G96" s="82" t="s">
        <v>16961</v>
      </c>
      <c r="H96" s="2">
        <v>3428</v>
      </c>
      <c r="I96" s="2">
        <v>1</v>
      </c>
      <c r="J96" s="82" t="s">
        <v>16962</v>
      </c>
    </row>
    <row r="97" spans="1:10" ht="13.9">
      <c r="A97" s="2" t="s">
        <v>16969</v>
      </c>
      <c r="B97" s="2" t="s">
        <v>16970</v>
      </c>
      <c r="C97" s="2">
        <v>1</v>
      </c>
      <c r="D97" s="2">
        <v>34</v>
      </c>
      <c r="E97" s="2">
        <v>16</v>
      </c>
      <c r="F97" s="2">
        <v>18723</v>
      </c>
      <c r="G97" s="82" t="s">
        <v>16961</v>
      </c>
      <c r="H97" s="2">
        <v>1991</v>
      </c>
      <c r="I97" s="2">
        <v>1</v>
      </c>
      <c r="J97" s="82" t="s">
        <v>16962</v>
      </c>
    </row>
    <row r="98" spans="1:10" ht="13.9">
      <c r="A98" s="2" t="s">
        <v>16971</v>
      </c>
      <c r="B98" s="2" t="s">
        <v>16972</v>
      </c>
      <c r="C98" s="2">
        <v>1</v>
      </c>
      <c r="D98" s="2">
        <v>34</v>
      </c>
      <c r="E98" s="2">
        <v>17</v>
      </c>
      <c r="F98" s="2">
        <v>18723</v>
      </c>
      <c r="G98" s="82" t="s">
        <v>16973</v>
      </c>
      <c r="H98" s="2">
        <v>23467</v>
      </c>
      <c r="I98" s="2">
        <v>1</v>
      </c>
      <c r="J98" s="82" t="s">
        <v>16974</v>
      </c>
    </row>
    <row r="99" spans="1:10" ht="13.9">
      <c r="A99" s="2" t="s">
        <v>16975</v>
      </c>
      <c r="B99" s="2" t="s">
        <v>16976</v>
      </c>
      <c r="C99" s="2">
        <v>1</v>
      </c>
      <c r="D99" s="2">
        <v>34</v>
      </c>
      <c r="E99" s="2">
        <v>17</v>
      </c>
      <c r="F99" s="2">
        <v>18723</v>
      </c>
      <c r="G99" s="82" t="s">
        <v>16973</v>
      </c>
      <c r="H99" s="2">
        <v>4170</v>
      </c>
      <c r="I99" s="2">
        <v>1</v>
      </c>
      <c r="J99" s="82" t="s">
        <v>16974</v>
      </c>
    </row>
    <row r="100" spans="1:10" ht="13.9">
      <c r="A100" s="2" t="s">
        <v>16977</v>
      </c>
      <c r="B100" s="2" t="s">
        <v>16978</v>
      </c>
      <c r="C100" s="2">
        <v>2</v>
      </c>
      <c r="D100" s="2">
        <v>34</v>
      </c>
      <c r="E100" s="2">
        <v>152</v>
      </c>
      <c r="F100" s="2">
        <v>18723</v>
      </c>
      <c r="G100" s="82" t="s">
        <v>16979</v>
      </c>
      <c r="H100" s="2" t="s">
        <v>16717</v>
      </c>
      <c r="I100" s="2">
        <v>2</v>
      </c>
      <c r="J100" s="82" t="s">
        <v>16980</v>
      </c>
    </row>
    <row r="101" spans="1:10" ht="13.9">
      <c r="A101" s="2" t="s">
        <v>16981</v>
      </c>
      <c r="B101" s="2" t="s">
        <v>16982</v>
      </c>
      <c r="C101" s="2">
        <v>1</v>
      </c>
      <c r="D101" s="2">
        <v>34</v>
      </c>
      <c r="E101" s="2">
        <v>18</v>
      </c>
      <c r="F101" s="2">
        <v>18723</v>
      </c>
      <c r="G101" s="82" t="s">
        <v>16983</v>
      </c>
      <c r="H101" s="2">
        <v>3625</v>
      </c>
      <c r="I101" s="2">
        <v>1</v>
      </c>
      <c r="J101" s="82" t="s">
        <v>16984</v>
      </c>
    </row>
    <row r="102" spans="1:10" ht="13.9">
      <c r="A102" s="2" t="s">
        <v>16985</v>
      </c>
      <c r="B102" s="2" t="s">
        <v>16986</v>
      </c>
      <c r="C102" s="2">
        <v>1</v>
      </c>
      <c r="D102" s="2">
        <v>34</v>
      </c>
      <c r="E102" s="2">
        <v>18</v>
      </c>
      <c r="F102" s="2">
        <v>18723</v>
      </c>
      <c r="G102" s="82" t="s">
        <v>16983</v>
      </c>
      <c r="H102" s="2">
        <v>8530</v>
      </c>
      <c r="I102" s="2">
        <v>1</v>
      </c>
      <c r="J102" s="82" t="s">
        <v>16984</v>
      </c>
    </row>
    <row r="103" spans="1:10" ht="13.9">
      <c r="A103" s="2" t="s">
        <v>16987</v>
      </c>
      <c r="B103" s="2" t="s">
        <v>16988</v>
      </c>
      <c r="C103" s="2">
        <v>1</v>
      </c>
      <c r="D103" s="2">
        <v>34</v>
      </c>
      <c r="E103" s="2">
        <v>18</v>
      </c>
      <c r="F103" s="2">
        <v>18723</v>
      </c>
      <c r="G103" s="82" t="s">
        <v>16983</v>
      </c>
      <c r="H103" s="2">
        <v>55366</v>
      </c>
      <c r="I103" s="2">
        <v>1</v>
      </c>
      <c r="J103" s="82" t="s">
        <v>16984</v>
      </c>
    </row>
    <row r="104" spans="1:10" ht="13.9">
      <c r="A104" s="2" t="s">
        <v>16989</v>
      </c>
      <c r="B104" s="2" t="s">
        <v>16990</v>
      </c>
      <c r="C104" s="2">
        <v>1</v>
      </c>
      <c r="D104" s="2">
        <v>34</v>
      </c>
      <c r="E104" s="2">
        <v>18</v>
      </c>
      <c r="F104" s="2">
        <v>18723</v>
      </c>
      <c r="G104" s="82" t="s">
        <v>16983</v>
      </c>
      <c r="H104" s="2">
        <v>55366</v>
      </c>
      <c r="I104" s="2">
        <v>1</v>
      </c>
      <c r="J104" s="82" t="s">
        <v>16984</v>
      </c>
    </row>
    <row r="105" spans="1:10" ht="13.9">
      <c r="A105" s="2" t="s">
        <v>16991</v>
      </c>
      <c r="B105" s="2" t="s">
        <v>16992</v>
      </c>
      <c r="C105" s="2">
        <v>1</v>
      </c>
      <c r="D105" s="2">
        <v>34</v>
      </c>
      <c r="E105" s="2">
        <v>18</v>
      </c>
      <c r="F105" s="2">
        <v>18723</v>
      </c>
      <c r="G105" s="82" t="s">
        <v>16983</v>
      </c>
      <c r="H105" s="2">
        <v>4317</v>
      </c>
      <c r="I105" s="2">
        <v>1</v>
      </c>
      <c r="J105" s="82" t="s">
        <v>16984</v>
      </c>
    </row>
    <row r="106" spans="1:10" ht="13.9">
      <c r="A106" s="2" t="s">
        <v>16993</v>
      </c>
      <c r="B106" s="2" t="s">
        <v>16994</v>
      </c>
      <c r="C106" s="2">
        <v>1</v>
      </c>
      <c r="D106" s="2">
        <v>34</v>
      </c>
      <c r="E106" s="2">
        <v>18</v>
      </c>
      <c r="F106" s="2">
        <v>18723</v>
      </c>
      <c r="G106" s="82" t="s">
        <v>16983</v>
      </c>
      <c r="H106" s="2">
        <v>8530</v>
      </c>
      <c r="I106" s="2">
        <v>1</v>
      </c>
      <c r="J106" s="82" t="s">
        <v>16984</v>
      </c>
    </row>
    <row r="107" spans="1:10" ht="13.9">
      <c r="A107" s="2" t="s">
        <v>16995</v>
      </c>
      <c r="B107" s="2" t="s">
        <v>16996</v>
      </c>
      <c r="C107" s="2">
        <v>1</v>
      </c>
      <c r="D107" s="2">
        <v>34</v>
      </c>
      <c r="E107" s="2">
        <v>18</v>
      </c>
      <c r="F107" s="2">
        <v>18723</v>
      </c>
      <c r="G107" s="82" t="s">
        <v>16983</v>
      </c>
      <c r="H107" s="2">
        <v>4170</v>
      </c>
      <c r="I107" s="2">
        <v>1</v>
      </c>
      <c r="J107" s="82" t="s">
        <v>16984</v>
      </c>
    </row>
    <row r="108" spans="1:10" ht="13.9">
      <c r="A108" s="2" t="s">
        <v>16997</v>
      </c>
      <c r="B108" s="2" t="s">
        <v>16998</v>
      </c>
      <c r="C108" s="2">
        <v>3</v>
      </c>
      <c r="D108" s="2">
        <v>34</v>
      </c>
      <c r="E108" s="2">
        <v>386</v>
      </c>
      <c r="F108" s="2">
        <v>18723</v>
      </c>
      <c r="G108" s="82" t="s">
        <v>16999</v>
      </c>
      <c r="H108" s="2" t="s">
        <v>17000</v>
      </c>
      <c r="I108" s="2">
        <v>3</v>
      </c>
      <c r="J108" s="82" t="s">
        <v>17001</v>
      </c>
    </row>
    <row r="109" spans="1:10" ht="13.9">
      <c r="A109" s="2" t="s">
        <v>17002</v>
      </c>
      <c r="B109" s="2" t="s">
        <v>17003</v>
      </c>
      <c r="C109" s="2">
        <v>2</v>
      </c>
      <c r="D109" s="2">
        <v>34</v>
      </c>
      <c r="E109" s="2">
        <v>156</v>
      </c>
      <c r="F109" s="2">
        <v>18723</v>
      </c>
      <c r="G109" s="82" t="s">
        <v>17004</v>
      </c>
      <c r="H109" s="2" t="s">
        <v>17005</v>
      </c>
      <c r="I109" s="2">
        <v>2</v>
      </c>
      <c r="J109" s="82" t="s">
        <v>17006</v>
      </c>
    </row>
    <row r="110" spans="1:10" ht="13.9">
      <c r="A110" s="2" t="s">
        <v>17007</v>
      </c>
      <c r="B110" s="2" t="s">
        <v>17008</v>
      </c>
      <c r="C110" s="2">
        <v>2</v>
      </c>
      <c r="D110" s="2">
        <v>34</v>
      </c>
      <c r="E110" s="2">
        <v>156</v>
      </c>
      <c r="F110" s="2">
        <v>18723</v>
      </c>
      <c r="G110" s="82" t="s">
        <v>17004</v>
      </c>
      <c r="H110" s="2" t="s">
        <v>17009</v>
      </c>
      <c r="I110" s="2">
        <v>2</v>
      </c>
      <c r="J110" s="82" t="s">
        <v>17006</v>
      </c>
    </row>
    <row r="111" spans="1:10" ht="13.9">
      <c r="A111" s="2" t="s">
        <v>17010</v>
      </c>
      <c r="B111" s="2" t="s">
        <v>17011</v>
      </c>
      <c r="C111" s="2">
        <v>2</v>
      </c>
      <c r="D111" s="2">
        <v>34</v>
      </c>
      <c r="E111" s="2">
        <v>157</v>
      </c>
      <c r="F111" s="2">
        <v>18723</v>
      </c>
      <c r="G111" s="82" t="s">
        <v>17012</v>
      </c>
      <c r="H111" s="2" t="s">
        <v>16721</v>
      </c>
      <c r="I111" s="2">
        <v>2</v>
      </c>
      <c r="J111" s="82" t="s">
        <v>17013</v>
      </c>
    </row>
    <row r="112" spans="1:10" ht="13.9">
      <c r="A112" s="2" t="s">
        <v>17014</v>
      </c>
      <c r="B112" s="2" t="s">
        <v>17015</v>
      </c>
      <c r="C112" s="2">
        <v>3</v>
      </c>
      <c r="D112" s="2">
        <v>34</v>
      </c>
      <c r="E112" s="2">
        <v>391</v>
      </c>
      <c r="F112" s="2">
        <v>18723</v>
      </c>
      <c r="G112" s="82" t="s">
        <v>17016</v>
      </c>
      <c r="H112" s="2" t="s">
        <v>17017</v>
      </c>
      <c r="I112" s="2">
        <v>3</v>
      </c>
      <c r="J112" s="82" t="s">
        <v>17018</v>
      </c>
    </row>
    <row r="113" spans="1:10" ht="13.9">
      <c r="A113" s="2" t="s">
        <v>17019</v>
      </c>
      <c r="B113" s="2" t="s">
        <v>17020</v>
      </c>
      <c r="C113" s="2">
        <v>1</v>
      </c>
      <c r="D113" s="2">
        <v>34</v>
      </c>
      <c r="E113" s="2">
        <v>19</v>
      </c>
      <c r="F113" s="2">
        <v>18723</v>
      </c>
      <c r="G113" s="82" t="s">
        <v>17021</v>
      </c>
      <c r="H113" s="2">
        <v>1991</v>
      </c>
      <c r="I113" s="2">
        <v>1</v>
      </c>
      <c r="J113" s="82" t="s">
        <v>17022</v>
      </c>
    </row>
    <row r="114" spans="1:10" ht="13.9">
      <c r="A114" s="2" t="s">
        <v>17023</v>
      </c>
      <c r="B114" s="2" t="s">
        <v>17024</v>
      </c>
      <c r="C114" s="2">
        <v>1</v>
      </c>
      <c r="D114" s="2">
        <v>34</v>
      </c>
      <c r="E114" s="2">
        <v>19</v>
      </c>
      <c r="F114" s="2">
        <v>18723</v>
      </c>
      <c r="G114" s="82" t="s">
        <v>17021</v>
      </c>
      <c r="H114" s="2">
        <v>8530</v>
      </c>
      <c r="I114" s="2">
        <v>1</v>
      </c>
      <c r="J114" s="82" t="s">
        <v>17022</v>
      </c>
    </row>
    <row r="115" spans="1:10" ht="13.9">
      <c r="A115" s="2" t="s">
        <v>17025</v>
      </c>
      <c r="B115" s="2" t="s">
        <v>17026</v>
      </c>
      <c r="C115" s="2">
        <v>1</v>
      </c>
      <c r="D115" s="2">
        <v>34</v>
      </c>
      <c r="E115" s="2">
        <v>19</v>
      </c>
      <c r="F115" s="2">
        <v>18723</v>
      </c>
      <c r="G115" s="82" t="s">
        <v>17021</v>
      </c>
      <c r="H115" s="2">
        <v>3625</v>
      </c>
      <c r="I115" s="2">
        <v>1</v>
      </c>
      <c r="J115" s="82" t="s">
        <v>17022</v>
      </c>
    </row>
    <row r="116" spans="1:10" ht="13.9">
      <c r="A116" s="2" t="s">
        <v>17027</v>
      </c>
      <c r="B116" s="2" t="s">
        <v>17028</v>
      </c>
      <c r="C116" s="2">
        <v>2</v>
      </c>
      <c r="D116" s="2">
        <v>34</v>
      </c>
      <c r="E116" s="2">
        <v>161</v>
      </c>
      <c r="F116" s="2">
        <v>18723</v>
      </c>
      <c r="G116" s="82" t="s">
        <v>17029</v>
      </c>
      <c r="H116" s="2" t="s">
        <v>16721</v>
      </c>
      <c r="I116" s="2">
        <v>2</v>
      </c>
      <c r="J116" s="82" t="s">
        <v>17030</v>
      </c>
    </row>
    <row r="117" spans="1:10" ht="13.9">
      <c r="A117" s="2" t="s">
        <v>17031</v>
      </c>
      <c r="B117" s="2" t="s">
        <v>17032</v>
      </c>
      <c r="C117" s="2">
        <v>1</v>
      </c>
      <c r="D117" s="2">
        <v>34</v>
      </c>
      <c r="E117" s="2">
        <v>20</v>
      </c>
      <c r="F117" s="2">
        <v>18723</v>
      </c>
      <c r="G117" s="82" t="s">
        <v>17033</v>
      </c>
      <c r="H117" s="2">
        <v>420</v>
      </c>
      <c r="I117" s="2">
        <v>1</v>
      </c>
      <c r="J117" s="82" t="s">
        <v>16690</v>
      </c>
    </row>
    <row r="118" spans="1:10" ht="13.9">
      <c r="A118" s="2" t="s">
        <v>17034</v>
      </c>
      <c r="B118" s="2" t="s">
        <v>17035</v>
      </c>
      <c r="C118" s="2">
        <v>2</v>
      </c>
      <c r="D118" s="2">
        <v>34</v>
      </c>
      <c r="E118" s="2">
        <v>165</v>
      </c>
      <c r="F118" s="2">
        <v>18723</v>
      </c>
      <c r="G118" s="82" t="s">
        <v>17036</v>
      </c>
      <c r="H118" s="2" t="s">
        <v>17037</v>
      </c>
      <c r="I118" s="2">
        <v>2</v>
      </c>
      <c r="J118" s="82" t="s">
        <v>17038</v>
      </c>
    </row>
    <row r="119" spans="1:10" ht="13.9">
      <c r="A119" s="2" t="s">
        <v>17039</v>
      </c>
      <c r="B119" s="2" t="s">
        <v>17040</v>
      </c>
      <c r="C119" s="2">
        <v>2</v>
      </c>
      <c r="D119" s="2">
        <v>34</v>
      </c>
      <c r="E119" s="2">
        <v>165</v>
      </c>
      <c r="F119" s="2">
        <v>18723</v>
      </c>
      <c r="G119" s="82" t="s">
        <v>17036</v>
      </c>
      <c r="H119" s="2" t="s">
        <v>16717</v>
      </c>
      <c r="I119" s="2">
        <v>2</v>
      </c>
      <c r="J119" s="82" t="s">
        <v>17038</v>
      </c>
    </row>
    <row r="120" spans="1:10" ht="13.9">
      <c r="A120" s="2" t="s">
        <v>17041</v>
      </c>
      <c r="B120" s="2" t="s">
        <v>17042</v>
      </c>
      <c r="C120" s="2">
        <v>2</v>
      </c>
      <c r="D120" s="2">
        <v>34</v>
      </c>
      <c r="E120" s="2">
        <v>165</v>
      </c>
      <c r="F120" s="2">
        <v>18723</v>
      </c>
      <c r="G120" s="82" t="s">
        <v>17036</v>
      </c>
      <c r="H120" s="2" t="s">
        <v>16717</v>
      </c>
      <c r="I120" s="2">
        <v>2</v>
      </c>
      <c r="J120" s="82" t="s">
        <v>17038</v>
      </c>
    </row>
    <row r="121" spans="1:10" ht="13.9">
      <c r="A121" s="2" t="s">
        <v>17043</v>
      </c>
      <c r="B121" s="2" t="s">
        <v>17044</v>
      </c>
      <c r="C121" s="2">
        <v>1</v>
      </c>
      <c r="D121" s="2">
        <v>34</v>
      </c>
      <c r="E121" s="2">
        <v>21</v>
      </c>
      <c r="F121" s="2">
        <v>18723</v>
      </c>
      <c r="G121" s="82" t="s">
        <v>17045</v>
      </c>
      <c r="H121" s="2">
        <v>4681</v>
      </c>
      <c r="I121" s="2">
        <v>1</v>
      </c>
      <c r="J121" s="82" t="s">
        <v>17046</v>
      </c>
    </row>
    <row r="122" spans="1:10" ht="13.9">
      <c r="A122" s="2" t="s">
        <v>17047</v>
      </c>
      <c r="B122" s="2" t="s">
        <v>17048</v>
      </c>
      <c r="C122" s="2">
        <v>1</v>
      </c>
      <c r="D122" s="2">
        <v>34</v>
      </c>
      <c r="E122" s="2">
        <v>21</v>
      </c>
      <c r="F122" s="2">
        <v>18723</v>
      </c>
      <c r="G122" s="82" t="s">
        <v>17045</v>
      </c>
      <c r="H122" s="2">
        <v>2168</v>
      </c>
      <c r="I122" s="2">
        <v>1</v>
      </c>
      <c r="J122" s="82" t="s">
        <v>17046</v>
      </c>
    </row>
    <row r="123" spans="1:10" ht="13.9">
      <c r="A123" s="2" t="s">
        <v>17049</v>
      </c>
      <c r="B123" s="2" t="s">
        <v>17050</v>
      </c>
      <c r="C123" s="2">
        <v>1</v>
      </c>
      <c r="D123" s="2">
        <v>34</v>
      </c>
      <c r="E123" s="2">
        <v>21</v>
      </c>
      <c r="F123" s="2">
        <v>18723</v>
      </c>
      <c r="G123" s="82" t="s">
        <v>17045</v>
      </c>
      <c r="H123" s="2">
        <v>4758</v>
      </c>
      <c r="I123" s="2">
        <v>1</v>
      </c>
      <c r="J123" s="82" t="s">
        <v>17046</v>
      </c>
    </row>
    <row r="124" spans="1:10" ht="13.9">
      <c r="A124" s="2" t="s">
        <v>17051</v>
      </c>
      <c r="B124" s="2" t="s">
        <v>17052</v>
      </c>
      <c r="C124" s="2">
        <v>1</v>
      </c>
      <c r="D124" s="2">
        <v>34</v>
      </c>
      <c r="E124" s="2">
        <v>21</v>
      </c>
      <c r="F124" s="2">
        <v>18723</v>
      </c>
      <c r="G124" s="82" t="s">
        <v>17045</v>
      </c>
      <c r="H124" s="2">
        <v>1991</v>
      </c>
      <c r="I124" s="2">
        <v>1</v>
      </c>
      <c r="J124" s="82" t="s">
        <v>17046</v>
      </c>
    </row>
    <row r="125" spans="1:10" ht="13.9">
      <c r="A125" s="2" t="s">
        <v>17053</v>
      </c>
      <c r="B125" s="2" t="s">
        <v>17054</v>
      </c>
      <c r="C125" s="2">
        <v>1</v>
      </c>
      <c r="D125" s="2">
        <v>34</v>
      </c>
      <c r="E125" s="2">
        <v>21</v>
      </c>
      <c r="F125" s="2">
        <v>18723</v>
      </c>
      <c r="G125" s="82" t="s">
        <v>17045</v>
      </c>
      <c r="H125" s="2">
        <v>55366</v>
      </c>
      <c r="I125" s="2">
        <v>1</v>
      </c>
      <c r="J125" s="82" t="s">
        <v>17046</v>
      </c>
    </row>
    <row r="126" spans="1:10" ht="13.9">
      <c r="A126" s="2" t="s">
        <v>17055</v>
      </c>
      <c r="B126" s="2" t="s">
        <v>17056</v>
      </c>
      <c r="C126" s="2">
        <v>1</v>
      </c>
      <c r="D126" s="2">
        <v>34</v>
      </c>
      <c r="E126" s="2">
        <v>21</v>
      </c>
      <c r="F126" s="2">
        <v>18723</v>
      </c>
      <c r="G126" s="82" t="s">
        <v>17045</v>
      </c>
      <c r="H126" s="2">
        <v>55366</v>
      </c>
      <c r="I126" s="2">
        <v>1</v>
      </c>
      <c r="J126" s="82" t="s">
        <v>17046</v>
      </c>
    </row>
    <row r="127" spans="1:10" ht="13.9">
      <c r="A127" s="2" t="s">
        <v>17057</v>
      </c>
      <c r="B127" s="2" t="s">
        <v>17058</v>
      </c>
      <c r="C127" s="2">
        <v>1</v>
      </c>
      <c r="D127" s="2">
        <v>34</v>
      </c>
      <c r="E127" s="2">
        <v>21</v>
      </c>
      <c r="F127" s="2">
        <v>18723</v>
      </c>
      <c r="G127" s="82" t="s">
        <v>17045</v>
      </c>
      <c r="H127" s="2">
        <v>55366</v>
      </c>
      <c r="I127" s="2">
        <v>1</v>
      </c>
      <c r="J127" s="82" t="s">
        <v>17046</v>
      </c>
    </row>
    <row r="128" spans="1:10" ht="13.9">
      <c r="A128" s="2" t="s">
        <v>17059</v>
      </c>
      <c r="B128" s="2" t="s">
        <v>17060</v>
      </c>
      <c r="C128" s="2">
        <v>1</v>
      </c>
      <c r="D128" s="2">
        <v>34</v>
      </c>
      <c r="E128" s="2">
        <v>22</v>
      </c>
      <c r="F128" s="2">
        <v>18723</v>
      </c>
      <c r="G128" s="82" t="s">
        <v>17061</v>
      </c>
      <c r="H128" s="2">
        <v>4317</v>
      </c>
      <c r="I128" s="2">
        <v>1</v>
      </c>
      <c r="J128" s="82" t="s">
        <v>16694</v>
      </c>
    </row>
    <row r="129" spans="1:10" ht="13.9">
      <c r="A129" s="2" t="s">
        <v>17062</v>
      </c>
      <c r="B129" s="2" t="s">
        <v>17063</v>
      </c>
      <c r="C129" s="2">
        <v>2</v>
      </c>
      <c r="D129" s="2">
        <v>34</v>
      </c>
      <c r="E129" s="2">
        <v>176</v>
      </c>
      <c r="F129" s="2">
        <v>18723</v>
      </c>
      <c r="G129" s="82" t="s">
        <v>17064</v>
      </c>
      <c r="H129" s="2" t="s">
        <v>17065</v>
      </c>
      <c r="I129" s="2">
        <v>2</v>
      </c>
      <c r="J129" s="82" t="s">
        <v>17066</v>
      </c>
    </row>
    <row r="130" spans="1:10" ht="13.9">
      <c r="A130" s="2" t="s">
        <v>17067</v>
      </c>
      <c r="B130" s="2" t="s">
        <v>17068</v>
      </c>
      <c r="C130" s="2">
        <v>2</v>
      </c>
      <c r="D130" s="2">
        <v>34</v>
      </c>
      <c r="E130" s="2">
        <v>177</v>
      </c>
      <c r="F130" s="2">
        <v>18723</v>
      </c>
      <c r="G130" s="82" t="s">
        <v>17069</v>
      </c>
      <c r="H130" s="2" t="s">
        <v>16640</v>
      </c>
      <c r="I130" s="2">
        <v>2</v>
      </c>
      <c r="J130" s="82" t="s">
        <v>17070</v>
      </c>
    </row>
    <row r="131" spans="1:10" ht="13.9">
      <c r="A131" s="2" t="s">
        <v>17071</v>
      </c>
      <c r="B131" s="2" t="s">
        <v>17072</v>
      </c>
      <c r="C131" s="2">
        <v>1</v>
      </c>
      <c r="D131" s="2">
        <v>34</v>
      </c>
      <c r="E131" s="2">
        <v>23</v>
      </c>
      <c r="F131" s="2">
        <v>18723</v>
      </c>
      <c r="G131" s="82" t="s">
        <v>17073</v>
      </c>
      <c r="H131" s="2">
        <v>10272</v>
      </c>
      <c r="I131" s="2">
        <v>1</v>
      </c>
      <c r="J131" s="82" t="s">
        <v>16699</v>
      </c>
    </row>
    <row r="132" spans="1:10" ht="13.9">
      <c r="A132" s="2" t="s">
        <v>17074</v>
      </c>
      <c r="B132" s="2" t="s">
        <v>17075</v>
      </c>
      <c r="C132" s="2">
        <v>1</v>
      </c>
      <c r="D132" s="2">
        <v>34</v>
      </c>
      <c r="E132" s="2">
        <v>23</v>
      </c>
      <c r="F132" s="2">
        <v>18723</v>
      </c>
      <c r="G132" s="82" t="s">
        <v>17073</v>
      </c>
      <c r="H132" s="2">
        <v>55366</v>
      </c>
      <c r="I132" s="2">
        <v>1</v>
      </c>
      <c r="J132" s="82" t="s">
        <v>16699</v>
      </c>
    </row>
    <row r="133" spans="1:10" ht="13.9">
      <c r="A133" s="2" t="s">
        <v>17076</v>
      </c>
      <c r="B133" s="2" t="s">
        <v>17077</v>
      </c>
      <c r="C133" s="2">
        <v>3</v>
      </c>
      <c r="D133" s="2">
        <v>34</v>
      </c>
      <c r="E133" s="2">
        <v>424</v>
      </c>
      <c r="F133" s="2">
        <v>18723</v>
      </c>
      <c r="G133" s="82" t="s">
        <v>17078</v>
      </c>
      <c r="H133" s="2" t="s">
        <v>16802</v>
      </c>
      <c r="I133" s="2">
        <v>3</v>
      </c>
      <c r="J133" s="82" t="s">
        <v>17079</v>
      </c>
    </row>
    <row r="134" spans="1:10" ht="13.9">
      <c r="A134" s="2" t="s">
        <v>17080</v>
      </c>
      <c r="B134" s="2" t="s">
        <v>17081</v>
      </c>
      <c r="C134" s="2">
        <v>3</v>
      </c>
      <c r="D134" s="2">
        <v>34</v>
      </c>
      <c r="E134" s="2">
        <v>427</v>
      </c>
      <c r="F134" s="2">
        <v>18723</v>
      </c>
      <c r="G134" s="82" t="s">
        <v>17082</v>
      </c>
      <c r="H134" s="2" t="s">
        <v>16802</v>
      </c>
      <c r="I134" s="2">
        <v>3</v>
      </c>
      <c r="J134" s="82" t="s">
        <v>17083</v>
      </c>
    </row>
    <row r="135" spans="1:10" ht="13.9">
      <c r="A135" s="2" t="s">
        <v>17084</v>
      </c>
      <c r="B135" s="2" t="s">
        <v>17085</v>
      </c>
      <c r="C135" s="2">
        <v>1</v>
      </c>
      <c r="D135" s="2">
        <v>34</v>
      </c>
      <c r="E135" s="2">
        <v>24</v>
      </c>
      <c r="F135" s="2">
        <v>18723</v>
      </c>
      <c r="G135" s="82" t="s">
        <v>17086</v>
      </c>
      <c r="H135" s="2">
        <v>1991</v>
      </c>
      <c r="I135" s="2">
        <v>1</v>
      </c>
      <c r="J135" s="82" t="s">
        <v>17087</v>
      </c>
    </row>
    <row r="136" spans="1:10" ht="13.9">
      <c r="A136" s="2" t="s">
        <v>17088</v>
      </c>
      <c r="B136" s="2" t="s">
        <v>17089</v>
      </c>
      <c r="C136" s="2">
        <v>1</v>
      </c>
      <c r="D136" s="2">
        <v>34</v>
      </c>
      <c r="E136" s="2">
        <v>24</v>
      </c>
      <c r="F136" s="2">
        <v>18723</v>
      </c>
      <c r="G136" s="82" t="s">
        <v>17086</v>
      </c>
      <c r="H136" s="2">
        <v>3428</v>
      </c>
      <c r="I136" s="2">
        <v>1</v>
      </c>
      <c r="J136" s="82" t="s">
        <v>17087</v>
      </c>
    </row>
    <row r="137" spans="1:10" ht="13.9">
      <c r="A137" s="2" t="s">
        <v>17090</v>
      </c>
      <c r="B137" s="2" t="s">
        <v>17091</v>
      </c>
      <c r="C137" s="2">
        <v>1</v>
      </c>
      <c r="D137" s="2">
        <v>34</v>
      </c>
      <c r="E137" s="2">
        <v>24</v>
      </c>
      <c r="F137" s="2">
        <v>18723</v>
      </c>
      <c r="G137" s="82" t="s">
        <v>17086</v>
      </c>
      <c r="H137" s="2">
        <v>3489</v>
      </c>
      <c r="I137" s="2">
        <v>1</v>
      </c>
      <c r="J137" s="82" t="s">
        <v>17087</v>
      </c>
    </row>
    <row r="138" spans="1:10" ht="13.9">
      <c r="A138" s="2" t="s">
        <v>17092</v>
      </c>
      <c r="B138" s="2" t="s">
        <v>17093</v>
      </c>
      <c r="C138" s="2">
        <v>1</v>
      </c>
      <c r="D138" s="2">
        <v>34</v>
      </c>
      <c r="E138" s="2">
        <v>24</v>
      </c>
      <c r="F138" s="2">
        <v>18723</v>
      </c>
      <c r="G138" s="82" t="s">
        <v>17086</v>
      </c>
      <c r="H138" s="2">
        <v>3625</v>
      </c>
      <c r="I138" s="2">
        <v>1</v>
      </c>
      <c r="J138" s="82" t="s">
        <v>17087</v>
      </c>
    </row>
    <row r="139" spans="1:10" ht="13.9">
      <c r="A139" s="2" t="s">
        <v>17094</v>
      </c>
      <c r="B139" s="2" t="s">
        <v>17095</v>
      </c>
      <c r="C139" s="2">
        <v>1</v>
      </c>
      <c r="D139" s="2">
        <v>34</v>
      </c>
      <c r="E139" s="2">
        <v>24</v>
      </c>
      <c r="F139" s="2">
        <v>18723</v>
      </c>
      <c r="G139" s="82" t="s">
        <v>17086</v>
      </c>
      <c r="H139" s="2">
        <v>4681</v>
      </c>
      <c r="I139" s="2">
        <v>1</v>
      </c>
      <c r="J139" s="82" t="s">
        <v>17087</v>
      </c>
    </row>
    <row r="140" spans="1:10" ht="13.9">
      <c r="A140" s="2" t="s">
        <v>17096</v>
      </c>
      <c r="B140" s="2" t="s">
        <v>17097</v>
      </c>
      <c r="C140" s="2">
        <v>1</v>
      </c>
      <c r="D140" s="2">
        <v>34</v>
      </c>
      <c r="E140" s="2">
        <v>24</v>
      </c>
      <c r="F140" s="2">
        <v>18723</v>
      </c>
      <c r="G140" s="82" t="s">
        <v>17086</v>
      </c>
      <c r="H140" s="2">
        <v>4317</v>
      </c>
      <c r="I140" s="2">
        <v>1</v>
      </c>
      <c r="J140" s="82" t="s">
        <v>17087</v>
      </c>
    </row>
    <row r="141" spans="1:10" ht="13.9">
      <c r="A141" s="2" t="s">
        <v>17098</v>
      </c>
      <c r="B141" s="2" t="s">
        <v>17099</v>
      </c>
      <c r="C141" s="2">
        <v>1</v>
      </c>
      <c r="D141" s="2">
        <v>34</v>
      </c>
      <c r="E141" s="2">
        <v>24</v>
      </c>
      <c r="F141" s="2">
        <v>18723</v>
      </c>
      <c r="G141" s="82" t="s">
        <v>17086</v>
      </c>
      <c r="H141" s="2">
        <v>4170</v>
      </c>
      <c r="I141" s="2">
        <v>1</v>
      </c>
      <c r="J141" s="82" t="s">
        <v>17087</v>
      </c>
    </row>
    <row r="142" spans="1:10" ht="13.9">
      <c r="A142" s="2" t="s">
        <v>17100</v>
      </c>
      <c r="B142" s="2" t="s">
        <v>17101</v>
      </c>
      <c r="C142" s="2">
        <v>3</v>
      </c>
      <c r="D142" s="2">
        <v>34</v>
      </c>
      <c r="E142" s="2">
        <v>437</v>
      </c>
      <c r="F142" s="2">
        <v>18723</v>
      </c>
      <c r="G142" s="82" t="s">
        <v>17102</v>
      </c>
      <c r="H142" s="2" t="s">
        <v>16821</v>
      </c>
      <c r="I142" s="2">
        <v>3</v>
      </c>
      <c r="J142" s="82" t="s">
        <v>17103</v>
      </c>
    </row>
    <row r="143" spans="1:10" ht="13.9">
      <c r="A143" s="2" t="s">
        <v>17104</v>
      </c>
      <c r="B143" s="2" t="s">
        <v>17105</v>
      </c>
      <c r="C143" s="2">
        <v>1</v>
      </c>
      <c r="D143" s="2">
        <v>34</v>
      </c>
      <c r="E143" s="2">
        <v>25</v>
      </c>
      <c r="F143" s="2">
        <v>18723</v>
      </c>
      <c r="G143" s="82" t="s">
        <v>17106</v>
      </c>
      <c r="H143" s="2">
        <v>10272</v>
      </c>
      <c r="I143" s="2">
        <v>1</v>
      </c>
      <c r="J143" s="82" t="s">
        <v>17107</v>
      </c>
    </row>
    <row r="144" spans="1:10" ht="13.9">
      <c r="A144" s="2" t="s">
        <v>17108</v>
      </c>
      <c r="B144" s="2" t="s">
        <v>17109</v>
      </c>
      <c r="C144" s="2">
        <v>1</v>
      </c>
      <c r="D144" s="2">
        <v>34</v>
      </c>
      <c r="E144" s="2">
        <v>25</v>
      </c>
      <c r="F144" s="2">
        <v>18723</v>
      </c>
      <c r="G144" s="82" t="s">
        <v>17106</v>
      </c>
      <c r="H144" s="2">
        <v>84572</v>
      </c>
      <c r="I144" s="2">
        <v>1</v>
      </c>
      <c r="J144" s="82" t="s">
        <v>17107</v>
      </c>
    </row>
    <row r="145" spans="1:10" ht="13.9">
      <c r="A145" s="2" t="s">
        <v>17110</v>
      </c>
      <c r="B145" s="2" t="s">
        <v>17111</v>
      </c>
      <c r="C145" s="2">
        <v>1</v>
      </c>
      <c r="D145" s="2">
        <v>34</v>
      </c>
      <c r="E145" s="2">
        <v>25</v>
      </c>
      <c r="F145" s="2">
        <v>18723</v>
      </c>
      <c r="G145" s="82" t="s">
        <v>17106</v>
      </c>
      <c r="H145" s="2">
        <v>55366</v>
      </c>
      <c r="I145" s="2">
        <v>1</v>
      </c>
      <c r="J145" s="82" t="s">
        <v>17107</v>
      </c>
    </row>
    <row r="146" spans="1:10" ht="13.9">
      <c r="A146" s="2" t="s">
        <v>17112</v>
      </c>
      <c r="B146" s="2" t="s">
        <v>17113</v>
      </c>
      <c r="C146" s="2">
        <v>1</v>
      </c>
      <c r="D146" s="2">
        <v>34</v>
      </c>
      <c r="E146" s="2">
        <v>25</v>
      </c>
      <c r="F146" s="2">
        <v>18723</v>
      </c>
      <c r="G146" s="82" t="s">
        <v>17106</v>
      </c>
      <c r="H146" s="2">
        <v>55366</v>
      </c>
      <c r="I146" s="2">
        <v>1</v>
      </c>
      <c r="J146" s="82" t="s">
        <v>17107</v>
      </c>
    </row>
    <row r="147" spans="1:10" ht="13.9">
      <c r="A147" s="2" t="s">
        <v>17114</v>
      </c>
      <c r="B147" s="2" t="s">
        <v>17115</v>
      </c>
      <c r="C147" s="2">
        <v>1</v>
      </c>
      <c r="D147" s="2">
        <v>34</v>
      </c>
      <c r="E147" s="2">
        <v>25</v>
      </c>
      <c r="F147" s="2">
        <v>18723</v>
      </c>
      <c r="G147" s="82" t="s">
        <v>17106</v>
      </c>
      <c r="H147" s="2">
        <v>1991</v>
      </c>
      <c r="I147" s="2">
        <v>1</v>
      </c>
      <c r="J147" s="82" t="s">
        <v>17107</v>
      </c>
    </row>
    <row r="148" spans="1:10" ht="13.9">
      <c r="A148" s="2" t="s">
        <v>17116</v>
      </c>
      <c r="B148" s="2" t="s">
        <v>17117</v>
      </c>
      <c r="C148" s="2">
        <v>2</v>
      </c>
      <c r="D148" s="2">
        <v>34</v>
      </c>
      <c r="E148" s="2">
        <v>188</v>
      </c>
      <c r="F148" s="2">
        <v>18723</v>
      </c>
      <c r="G148" s="82" t="s">
        <v>17118</v>
      </c>
      <c r="H148" s="2" t="s">
        <v>16751</v>
      </c>
      <c r="I148" s="2">
        <v>2</v>
      </c>
      <c r="J148" s="82" t="s">
        <v>17119</v>
      </c>
    </row>
    <row r="149" spans="1:10" ht="13.9">
      <c r="A149" s="2" t="s">
        <v>17120</v>
      </c>
      <c r="B149" s="2" t="s">
        <v>17121</v>
      </c>
      <c r="C149" s="2">
        <v>1</v>
      </c>
      <c r="D149" s="2">
        <v>34</v>
      </c>
      <c r="E149" s="2">
        <v>26</v>
      </c>
      <c r="F149" s="2">
        <v>18723</v>
      </c>
      <c r="G149" s="82" t="s">
        <v>17122</v>
      </c>
      <c r="H149" s="2">
        <v>4758</v>
      </c>
      <c r="I149" s="2">
        <v>1</v>
      </c>
      <c r="J149" s="82" t="s">
        <v>16718</v>
      </c>
    </row>
    <row r="150" spans="1:10" ht="13.9">
      <c r="A150" s="2" t="s">
        <v>17123</v>
      </c>
      <c r="B150" s="2" t="s">
        <v>17124</v>
      </c>
      <c r="C150" s="2">
        <v>1</v>
      </c>
      <c r="D150" s="2">
        <v>34</v>
      </c>
      <c r="E150" s="2">
        <v>26</v>
      </c>
      <c r="F150" s="2">
        <v>18723</v>
      </c>
      <c r="G150" s="82" t="s">
        <v>17122</v>
      </c>
      <c r="H150" s="2">
        <v>6718</v>
      </c>
      <c r="I150" s="2">
        <v>1</v>
      </c>
      <c r="J150" s="82" t="s">
        <v>16718</v>
      </c>
    </row>
    <row r="151" spans="1:10" ht="13.9">
      <c r="A151" s="2" t="s">
        <v>17125</v>
      </c>
      <c r="B151" s="2" t="s">
        <v>17126</v>
      </c>
      <c r="C151" s="2">
        <v>1</v>
      </c>
      <c r="D151" s="2">
        <v>34</v>
      </c>
      <c r="E151" s="2">
        <v>26</v>
      </c>
      <c r="F151" s="2">
        <v>18723</v>
      </c>
      <c r="G151" s="82" t="s">
        <v>17122</v>
      </c>
      <c r="H151" s="2">
        <v>1991</v>
      </c>
      <c r="I151" s="2">
        <v>1</v>
      </c>
      <c r="J151" s="82" t="s">
        <v>16718</v>
      </c>
    </row>
    <row r="152" spans="1:10" ht="13.9">
      <c r="A152" s="2" t="s">
        <v>17127</v>
      </c>
      <c r="B152" s="2" t="s">
        <v>17128</v>
      </c>
      <c r="C152" s="2">
        <v>1</v>
      </c>
      <c r="D152" s="2">
        <v>34</v>
      </c>
      <c r="E152" s="2">
        <v>26</v>
      </c>
      <c r="F152" s="2">
        <v>18723</v>
      </c>
      <c r="G152" s="82" t="s">
        <v>17122</v>
      </c>
      <c r="H152" s="2">
        <v>54658</v>
      </c>
      <c r="I152" s="2">
        <v>1</v>
      </c>
      <c r="J152" s="82" t="s">
        <v>16718</v>
      </c>
    </row>
    <row r="153" spans="1:10" ht="13.9">
      <c r="A153" s="2" t="s">
        <v>17129</v>
      </c>
      <c r="B153" s="2" t="s">
        <v>17130</v>
      </c>
      <c r="C153" s="2">
        <v>1</v>
      </c>
      <c r="D153" s="2">
        <v>34</v>
      </c>
      <c r="E153" s="2">
        <v>26</v>
      </c>
      <c r="F153" s="2">
        <v>18723</v>
      </c>
      <c r="G153" s="82" t="s">
        <v>17122</v>
      </c>
      <c r="H153" s="2">
        <v>55366</v>
      </c>
      <c r="I153" s="2">
        <v>1</v>
      </c>
      <c r="J153" s="82" t="s">
        <v>16718</v>
      </c>
    </row>
    <row r="154" spans="1:10" ht="13.9">
      <c r="A154" s="2" t="s">
        <v>17131</v>
      </c>
      <c r="B154" s="2" t="s">
        <v>17132</v>
      </c>
      <c r="C154" s="2">
        <v>3</v>
      </c>
      <c r="D154" s="2">
        <v>34</v>
      </c>
      <c r="E154" s="2">
        <v>448</v>
      </c>
      <c r="F154" s="2">
        <v>18723</v>
      </c>
      <c r="G154" s="82" t="s">
        <v>17133</v>
      </c>
      <c r="H154" s="2" t="s">
        <v>16821</v>
      </c>
      <c r="I154" s="2">
        <v>3</v>
      </c>
      <c r="J154" s="82" t="s">
        <v>17134</v>
      </c>
    </row>
    <row r="155" spans="1:10" ht="13.9">
      <c r="A155" s="2" t="s">
        <v>17135</v>
      </c>
      <c r="B155" s="2" t="s">
        <v>17136</v>
      </c>
      <c r="C155" s="2">
        <v>2</v>
      </c>
      <c r="D155" s="2">
        <v>34</v>
      </c>
      <c r="E155" s="2">
        <v>192</v>
      </c>
      <c r="F155" s="2">
        <v>18723</v>
      </c>
      <c r="G155" s="82" t="s">
        <v>17137</v>
      </c>
      <c r="H155" s="2" t="s">
        <v>16908</v>
      </c>
      <c r="I155" s="2">
        <v>2</v>
      </c>
      <c r="J155" s="82" t="s">
        <v>17138</v>
      </c>
    </row>
    <row r="156" spans="1:10" ht="13.9">
      <c r="A156" s="2" t="s">
        <v>17139</v>
      </c>
      <c r="B156" s="2" t="s">
        <v>17140</v>
      </c>
      <c r="C156" s="2">
        <v>1</v>
      </c>
      <c r="D156" s="2">
        <v>34</v>
      </c>
      <c r="E156" s="2">
        <v>27</v>
      </c>
      <c r="F156" s="2">
        <v>18723</v>
      </c>
      <c r="G156" s="82" t="s">
        <v>17141</v>
      </c>
      <c r="H156" s="2">
        <v>420</v>
      </c>
      <c r="I156" s="2">
        <v>1</v>
      </c>
      <c r="J156" s="82" t="s">
        <v>17142</v>
      </c>
    </row>
    <row r="157" spans="1:10" ht="13.9">
      <c r="A157" s="2" t="s">
        <v>17143</v>
      </c>
      <c r="B157" s="2" t="s">
        <v>17144</v>
      </c>
      <c r="C157" s="2">
        <v>1</v>
      </c>
      <c r="D157" s="2">
        <v>34</v>
      </c>
      <c r="E157" s="2">
        <v>27</v>
      </c>
      <c r="F157" s="2">
        <v>18723</v>
      </c>
      <c r="G157" s="82" t="s">
        <v>17141</v>
      </c>
      <c r="H157" s="2">
        <v>944</v>
      </c>
      <c r="I157" s="2">
        <v>1</v>
      </c>
      <c r="J157" s="82" t="s">
        <v>17142</v>
      </c>
    </row>
    <row r="158" spans="1:10" ht="13.9">
      <c r="A158" s="2" t="s">
        <v>17145</v>
      </c>
      <c r="B158" s="2" t="s">
        <v>17146</v>
      </c>
      <c r="C158" s="2">
        <v>1</v>
      </c>
      <c r="D158" s="2">
        <v>34</v>
      </c>
      <c r="E158" s="2">
        <v>27</v>
      </c>
      <c r="F158" s="2">
        <v>18723</v>
      </c>
      <c r="G158" s="82" t="s">
        <v>17141</v>
      </c>
      <c r="H158" s="2">
        <v>4170</v>
      </c>
      <c r="I158" s="2">
        <v>1</v>
      </c>
      <c r="J158" s="82" t="s">
        <v>17142</v>
      </c>
    </row>
    <row r="159" spans="1:10" ht="13.9">
      <c r="A159" s="2" t="s">
        <v>17147</v>
      </c>
      <c r="B159" s="2" t="s">
        <v>17148</v>
      </c>
      <c r="C159" s="2">
        <v>2</v>
      </c>
      <c r="D159" s="2">
        <v>34</v>
      </c>
      <c r="E159" s="2">
        <v>195</v>
      </c>
      <c r="F159" s="2">
        <v>18723</v>
      </c>
      <c r="G159" s="82" t="s">
        <v>17149</v>
      </c>
      <c r="H159" s="2" t="s">
        <v>16908</v>
      </c>
      <c r="I159" s="2">
        <v>2</v>
      </c>
      <c r="J159" s="82" t="s">
        <v>17150</v>
      </c>
    </row>
    <row r="160" spans="1:10" ht="13.9">
      <c r="A160" s="2" t="s">
        <v>17151</v>
      </c>
      <c r="B160" s="2" t="s">
        <v>17152</v>
      </c>
      <c r="C160" s="2">
        <v>2</v>
      </c>
      <c r="D160" s="2">
        <v>34</v>
      </c>
      <c r="E160" s="2">
        <v>196</v>
      </c>
      <c r="F160" s="2">
        <v>18723</v>
      </c>
      <c r="G160" s="82" t="s">
        <v>17153</v>
      </c>
      <c r="H160" s="2" t="s">
        <v>16721</v>
      </c>
      <c r="I160" s="2">
        <v>2</v>
      </c>
      <c r="J160" s="82" t="s">
        <v>17154</v>
      </c>
    </row>
    <row r="161" spans="1:10" ht="13.9">
      <c r="A161" s="2" t="s">
        <v>17155</v>
      </c>
      <c r="B161" s="2" t="s">
        <v>17156</v>
      </c>
      <c r="C161" s="2">
        <v>1</v>
      </c>
      <c r="D161" s="2">
        <v>34</v>
      </c>
      <c r="E161" s="2">
        <v>28</v>
      </c>
      <c r="F161" s="2">
        <v>18723</v>
      </c>
      <c r="G161" s="82" t="s">
        <v>17157</v>
      </c>
      <c r="H161" s="2">
        <v>10272</v>
      </c>
      <c r="I161" s="2">
        <v>1</v>
      </c>
      <c r="J161" s="82" t="s">
        <v>17158</v>
      </c>
    </row>
    <row r="162" spans="1:10" ht="13.9">
      <c r="A162" s="2" t="s">
        <v>17159</v>
      </c>
      <c r="B162" s="2" t="s">
        <v>17160</v>
      </c>
      <c r="C162" s="2">
        <v>1</v>
      </c>
      <c r="D162" s="2">
        <v>34</v>
      </c>
      <c r="E162" s="2">
        <v>28</v>
      </c>
      <c r="F162" s="2">
        <v>18723</v>
      </c>
      <c r="G162" s="82" t="s">
        <v>17157</v>
      </c>
      <c r="H162" s="2">
        <v>2168</v>
      </c>
      <c r="I162" s="2">
        <v>1</v>
      </c>
      <c r="J162" s="82" t="s">
        <v>17158</v>
      </c>
    </row>
  </sheetData>
  <phoneticPr fontId="17"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26"/>
  <sheetViews>
    <sheetView workbookViewId="0">
      <selection activeCell="C8" sqref="C8"/>
    </sheetView>
  </sheetViews>
  <sheetFormatPr defaultColWidth="9" defaultRowHeight="13.5"/>
  <cols>
    <col min="1" max="1" width="20.796875" customWidth="1"/>
    <col min="4" max="4" width="12.9296875"/>
    <col min="5" max="6" width="11.86328125"/>
    <col min="8" max="8" width="12.9296875"/>
    <col min="9" max="10" width="11.86328125"/>
    <col min="11" max="11" width="12.9296875"/>
    <col min="12" max="14" width="11.86328125"/>
    <col min="15" max="15" width="15.53125" customWidth="1"/>
    <col min="16" max="16" width="9.265625" customWidth="1"/>
    <col min="17" max="17" width="15.46484375" customWidth="1"/>
    <col min="18" max="18" width="9.19921875" customWidth="1"/>
    <col min="19" max="19" width="13.9296875" customWidth="1"/>
    <col min="20" max="20" width="7.86328125" customWidth="1"/>
  </cols>
  <sheetData>
    <row r="1" spans="1:20" s="5" customFormat="1">
      <c r="A1" s="1" t="s">
        <v>17681</v>
      </c>
      <c r="B1" s="1"/>
      <c r="C1" s="1"/>
      <c r="D1" s="1"/>
      <c r="E1" s="1"/>
      <c r="F1" s="1"/>
      <c r="G1" s="1"/>
      <c r="H1" s="1"/>
      <c r="I1" s="1"/>
      <c r="J1" s="1"/>
      <c r="K1" s="1"/>
      <c r="L1" s="1"/>
      <c r="M1" s="1"/>
      <c r="N1" s="1"/>
      <c r="O1" s="1"/>
      <c r="P1" s="1"/>
      <c r="Q1" s="1"/>
      <c r="R1" s="1"/>
      <c r="S1" s="1"/>
      <c r="T1" s="1"/>
    </row>
    <row r="2" spans="1:20" s="5" customFormat="1" ht="7.5" customHeight="1">
      <c r="A2" s="1"/>
      <c r="B2" s="1"/>
      <c r="C2" s="1"/>
      <c r="D2" s="1"/>
      <c r="E2" s="1"/>
      <c r="F2" s="1"/>
      <c r="G2" s="1"/>
      <c r="H2" s="1"/>
      <c r="I2" s="1"/>
      <c r="J2" s="1"/>
      <c r="K2" s="1"/>
      <c r="L2" s="1"/>
      <c r="M2" s="1"/>
      <c r="N2" s="1"/>
      <c r="O2" s="1"/>
      <c r="P2" s="1"/>
      <c r="Q2" s="1"/>
      <c r="R2" s="1"/>
      <c r="S2" s="1"/>
      <c r="T2" s="1"/>
    </row>
    <row r="3" spans="1:20" s="5" customFormat="1">
      <c r="A3" s="1" t="s">
        <v>15023</v>
      </c>
      <c r="B3" s="1" t="s">
        <v>15121</v>
      </c>
      <c r="C3" s="1" t="s">
        <v>15122</v>
      </c>
      <c r="D3" s="1" t="s">
        <v>15123</v>
      </c>
      <c r="E3" s="1" t="s">
        <v>15124</v>
      </c>
      <c r="F3" s="1" t="s">
        <v>15125</v>
      </c>
      <c r="G3" s="1" t="s">
        <v>15022</v>
      </c>
      <c r="H3" s="1" t="s">
        <v>17161</v>
      </c>
      <c r="I3" s="1" t="s">
        <v>17162</v>
      </c>
      <c r="J3" s="1" t="s">
        <v>17163</v>
      </c>
      <c r="K3" s="1" t="s">
        <v>643</v>
      </c>
      <c r="L3" s="1" t="s">
        <v>166</v>
      </c>
      <c r="M3" s="1" t="s">
        <v>14942</v>
      </c>
      <c r="N3" s="1" t="s">
        <v>17164</v>
      </c>
      <c r="O3" s="1" t="s">
        <v>17165</v>
      </c>
      <c r="P3" s="1" t="s">
        <v>17166</v>
      </c>
      <c r="Q3" s="1" t="s">
        <v>17167</v>
      </c>
      <c r="R3" s="1" t="s">
        <v>17168</v>
      </c>
      <c r="S3" s="1" t="s">
        <v>14944</v>
      </c>
      <c r="T3" s="1" t="s">
        <v>14943</v>
      </c>
    </row>
    <row r="4" spans="1:20" ht="13.9">
      <c r="A4" s="2" t="s">
        <v>15126</v>
      </c>
      <c r="B4" s="2" t="s">
        <v>15162</v>
      </c>
      <c r="C4" s="2" t="s">
        <v>15128</v>
      </c>
      <c r="D4" s="2">
        <v>-9.1664416999999998E-2</v>
      </c>
      <c r="E4" s="2">
        <v>4.3402126999999999E-2</v>
      </c>
      <c r="F4" s="2">
        <v>3.4688178E-2</v>
      </c>
      <c r="G4" s="2" t="s">
        <v>387</v>
      </c>
      <c r="H4" s="2">
        <v>-1.3478169999999999E-2</v>
      </c>
      <c r="I4" s="2">
        <v>6.23735E-3</v>
      </c>
      <c r="J4" s="2">
        <v>3.0704538E-2</v>
      </c>
      <c r="K4" s="2">
        <v>0.101492165</v>
      </c>
      <c r="L4" s="2">
        <v>2.4878805E-2</v>
      </c>
      <c r="M4" s="82" t="s">
        <v>17169</v>
      </c>
      <c r="N4" s="2">
        <v>1.2173043999999999E-2</v>
      </c>
      <c r="O4" s="2">
        <v>1</v>
      </c>
      <c r="P4" s="82" t="s">
        <v>17170</v>
      </c>
      <c r="Q4" s="2">
        <v>1</v>
      </c>
      <c r="R4" s="82" t="s">
        <v>17171</v>
      </c>
      <c r="S4" s="2">
        <v>1.804E-3</v>
      </c>
      <c r="T4" s="82" t="s">
        <v>8371</v>
      </c>
    </row>
    <row r="5" spans="1:20" ht="13.9">
      <c r="A5" s="2" t="s">
        <v>15126</v>
      </c>
      <c r="B5" s="2" t="s">
        <v>15162</v>
      </c>
      <c r="C5" s="2" t="s">
        <v>15128</v>
      </c>
      <c r="D5" s="2">
        <v>-9.1664416999999998E-2</v>
      </c>
      <c r="E5" s="2">
        <v>4.3402126999999999E-2</v>
      </c>
      <c r="F5" s="2">
        <v>3.4688178E-2</v>
      </c>
      <c r="G5" s="2" t="s">
        <v>14946</v>
      </c>
      <c r="H5" s="2">
        <v>-1.4869314E-2</v>
      </c>
      <c r="I5" s="2">
        <v>7.3250820000000001E-3</v>
      </c>
      <c r="J5" s="2">
        <v>4.2364919000000001E-2</v>
      </c>
      <c r="K5" s="2">
        <v>4.6287294999999999E-2</v>
      </c>
      <c r="L5" s="2">
        <v>1.7455142E-2</v>
      </c>
      <c r="M5" s="2">
        <v>8.0067369999999999E-3</v>
      </c>
      <c r="N5" s="2">
        <v>2.9446244E-2</v>
      </c>
      <c r="O5" s="2">
        <v>0.58969902600000002</v>
      </c>
      <c r="P5" s="82" t="s">
        <v>17172</v>
      </c>
      <c r="Q5" s="2">
        <v>0.72020362299999996</v>
      </c>
      <c r="R5" s="2">
        <v>4.8277851625E-2</v>
      </c>
      <c r="S5" s="2">
        <v>0.13611452900000001</v>
      </c>
      <c r="T5" s="82" t="s">
        <v>17173</v>
      </c>
    </row>
    <row r="6" spans="1:20" ht="13.9">
      <c r="A6" s="2" t="s">
        <v>15126</v>
      </c>
      <c r="B6" s="2" t="s">
        <v>16315</v>
      </c>
      <c r="C6" s="2" t="s">
        <v>15128</v>
      </c>
      <c r="D6" s="2">
        <v>-0.13066428999999999</v>
      </c>
      <c r="E6" s="2">
        <v>5.0396113999999999E-2</v>
      </c>
      <c r="F6" s="2">
        <v>9.5213250000000006E-3</v>
      </c>
      <c r="G6" s="2" t="s">
        <v>14996</v>
      </c>
      <c r="H6" s="2">
        <v>0.71770917999999995</v>
      </c>
      <c r="I6" s="2">
        <v>0.232331438</v>
      </c>
      <c r="J6" s="2">
        <v>2.0072269999999999E-3</v>
      </c>
      <c r="K6" s="2">
        <v>-0.511472174</v>
      </c>
      <c r="L6" s="2">
        <v>0.17120759599999999</v>
      </c>
      <c r="M6" s="2">
        <v>2.8132579999999999E-3</v>
      </c>
      <c r="N6" s="2">
        <v>0.18335104999999999</v>
      </c>
      <c r="O6" s="2">
        <v>0.16186252500000001</v>
      </c>
      <c r="P6" s="2">
        <v>2.785951075E-2</v>
      </c>
      <c r="Q6" s="2">
        <v>3.4122858999999998E-2</v>
      </c>
      <c r="R6" s="2">
        <v>1.7061429499999999E-2</v>
      </c>
      <c r="S6" s="2">
        <v>4.7825385999999998E-2</v>
      </c>
      <c r="T6" s="2">
        <v>2.8132579999999999E-3</v>
      </c>
    </row>
    <row r="7" spans="1:20" ht="13.9">
      <c r="A7" s="2" t="s">
        <v>15126</v>
      </c>
      <c r="B7" s="2" t="s">
        <v>16315</v>
      </c>
      <c r="C7" s="2" t="s">
        <v>15128</v>
      </c>
      <c r="D7" s="2">
        <v>-0.13066428999999999</v>
      </c>
      <c r="E7" s="2">
        <v>5.0396113999999999E-2</v>
      </c>
      <c r="F7" s="2">
        <v>9.5213250000000006E-3</v>
      </c>
      <c r="G7" s="2" t="s">
        <v>14975</v>
      </c>
      <c r="H7" s="2">
        <v>0.54386677500000002</v>
      </c>
      <c r="I7" s="2">
        <v>0.22055239600000001</v>
      </c>
      <c r="J7" s="2">
        <v>1.3665803000000001E-2</v>
      </c>
      <c r="K7" s="2">
        <v>-0.29984936600000001</v>
      </c>
      <c r="L7" s="2">
        <v>0.18722839299999999</v>
      </c>
      <c r="M7" s="2">
        <v>0.10926256199999999</v>
      </c>
      <c r="N7" s="2">
        <v>0.23699888599999999</v>
      </c>
      <c r="O7" s="2">
        <v>0.199947825</v>
      </c>
      <c r="P7" s="2">
        <v>4.5798361349999997E-2</v>
      </c>
      <c r="Q7" s="2">
        <v>0.286981863</v>
      </c>
      <c r="R7" s="2">
        <v>2.8698186300000001E-2</v>
      </c>
      <c r="S7" s="2">
        <v>1</v>
      </c>
      <c r="T7" s="2">
        <v>0.10926256199999999</v>
      </c>
    </row>
    <row r="8" spans="1:20" ht="13.9">
      <c r="A8" s="2" t="s">
        <v>15126</v>
      </c>
      <c r="B8" s="2" t="s">
        <v>16315</v>
      </c>
      <c r="C8" s="2" t="s">
        <v>15128</v>
      </c>
      <c r="D8" s="2">
        <v>-0.13066428999999999</v>
      </c>
      <c r="E8" s="2">
        <v>5.0396113999999999E-2</v>
      </c>
      <c r="F8" s="2">
        <v>9.5213250000000006E-3</v>
      </c>
      <c r="G8" s="2" t="s">
        <v>15006</v>
      </c>
      <c r="H8" s="2">
        <v>0.47481722199999998</v>
      </c>
      <c r="I8" s="2">
        <v>0.229894395</v>
      </c>
      <c r="J8" s="2">
        <v>3.8887907999999999E-2</v>
      </c>
      <c r="K8" s="2">
        <v>-0.35484118100000001</v>
      </c>
      <c r="L8" s="2">
        <v>0.15308150500000001</v>
      </c>
      <c r="M8" s="2">
        <v>2.0449941999999999E-2</v>
      </c>
      <c r="N8" s="2">
        <v>0.17484344600000001</v>
      </c>
      <c r="O8" s="2">
        <v>0.13329854999999999</v>
      </c>
      <c r="P8" s="82" t="s">
        <v>17174</v>
      </c>
      <c r="Q8" s="2">
        <v>0.54443071200000004</v>
      </c>
      <c r="R8" s="2">
        <v>4.6059747999999998E-2</v>
      </c>
      <c r="S8" s="2">
        <v>0.28629918799999998</v>
      </c>
      <c r="T8" s="2">
        <v>2.0449941999999999E-2</v>
      </c>
    </row>
    <row r="9" spans="1:20" ht="13.9">
      <c r="A9" s="2" t="s">
        <v>15126</v>
      </c>
      <c r="B9" s="2" t="s">
        <v>16315</v>
      </c>
      <c r="C9" s="2" t="s">
        <v>15128</v>
      </c>
      <c r="D9" s="2">
        <v>-0.13066428999999999</v>
      </c>
      <c r="E9" s="2">
        <v>5.0396113999999999E-2</v>
      </c>
      <c r="F9" s="2">
        <v>9.5213250000000006E-3</v>
      </c>
      <c r="G9" s="2" t="s">
        <v>14984</v>
      </c>
      <c r="H9" s="2">
        <v>0.61697806700000002</v>
      </c>
      <c r="I9" s="2">
        <v>0.29122664500000001</v>
      </c>
      <c r="J9" s="2">
        <v>3.4128555999999997E-2</v>
      </c>
      <c r="K9" s="2">
        <v>-0.56545508</v>
      </c>
      <c r="L9" s="2">
        <v>0.19934606399999999</v>
      </c>
      <c r="M9" s="2">
        <v>4.5603839999999998E-3</v>
      </c>
      <c r="N9" s="2">
        <v>0.14257012399999999</v>
      </c>
      <c r="O9" s="2">
        <v>0.11425589999999999</v>
      </c>
      <c r="P9" s="2">
        <v>4.5257604999999999E-2</v>
      </c>
      <c r="Q9" s="2">
        <v>0.409542672</v>
      </c>
      <c r="R9" s="2">
        <v>4.5008931600000003E-2</v>
      </c>
      <c r="S9" s="2">
        <v>5.4724608000000001E-2</v>
      </c>
      <c r="T9" s="2">
        <v>4.5603839999999998E-3</v>
      </c>
    </row>
    <row r="10" spans="1:20" ht="13.9">
      <c r="A10" s="2" t="s">
        <v>15126</v>
      </c>
      <c r="B10" s="2" t="s">
        <v>15393</v>
      </c>
      <c r="C10" s="2" t="s">
        <v>15128</v>
      </c>
      <c r="D10" s="2">
        <v>0.12817071799999999</v>
      </c>
      <c r="E10" s="2">
        <v>5.2403198999999998E-2</v>
      </c>
      <c r="F10" s="2">
        <v>1.445084E-2</v>
      </c>
      <c r="G10" s="2" t="s">
        <v>387</v>
      </c>
      <c r="H10" s="2">
        <v>7.1159159999999999E-2</v>
      </c>
      <c r="I10" s="2">
        <v>1.2824792999999999E-2</v>
      </c>
      <c r="J10" s="82" t="s">
        <v>17175</v>
      </c>
      <c r="K10" s="2">
        <v>0.101492165</v>
      </c>
      <c r="L10" s="2">
        <v>2.4878805E-2</v>
      </c>
      <c r="M10" s="82" t="s">
        <v>17169</v>
      </c>
      <c r="N10" s="2">
        <v>8.9864283000000003E-2</v>
      </c>
      <c r="O10" s="2">
        <v>0.57803360000000004</v>
      </c>
      <c r="P10" s="82" t="s">
        <v>17170</v>
      </c>
      <c r="Q10" s="82" t="s">
        <v>12789</v>
      </c>
      <c r="R10" s="82" t="s">
        <v>17176</v>
      </c>
      <c r="S10" s="2">
        <v>1.804E-3</v>
      </c>
      <c r="T10" s="82" t="s">
        <v>8371</v>
      </c>
    </row>
    <row r="11" spans="1:20" ht="13.9">
      <c r="A11" s="2" t="s">
        <v>15126</v>
      </c>
      <c r="B11" s="2" t="s">
        <v>15393</v>
      </c>
      <c r="C11" s="2" t="s">
        <v>15128</v>
      </c>
      <c r="D11" s="2">
        <v>0.12817071799999999</v>
      </c>
      <c r="E11" s="2">
        <v>5.2403198999999998E-2</v>
      </c>
      <c r="F11" s="2">
        <v>1.445084E-2</v>
      </c>
      <c r="G11" s="2" t="s">
        <v>15006</v>
      </c>
      <c r="H11" s="2">
        <v>-0.395556878</v>
      </c>
      <c r="I11" s="2">
        <v>0.165763573</v>
      </c>
      <c r="J11" s="2">
        <v>1.7020184000000001E-2</v>
      </c>
      <c r="K11" s="2">
        <v>-0.35484118100000001</v>
      </c>
      <c r="L11" s="2">
        <v>0.15308150500000001</v>
      </c>
      <c r="M11" s="2">
        <v>2.0449941999999999E-2</v>
      </c>
      <c r="N11" s="2">
        <v>0.14287746700000001</v>
      </c>
      <c r="O11" s="2">
        <v>0.20231176000000001</v>
      </c>
      <c r="P11" s="82" t="s">
        <v>17174</v>
      </c>
      <c r="Q11" s="2">
        <v>0.238282576</v>
      </c>
      <c r="R11" s="82" t="s">
        <v>17177</v>
      </c>
      <c r="S11" s="2">
        <v>0.28629918799999998</v>
      </c>
      <c r="T11" s="2">
        <v>2.0449941999999999E-2</v>
      </c>
    </row>
    <row r="12" spans="1:20" ht="13.9">
      <c r="A12" s="2" t="s">
        <v>15126</v>
      </c>
      <c r="B12" s="2" t="s">
        <v>15395</v>
      </c>
      <c r="C12" s="2" t="s">
        <v>15128</v>
      </c>
      <c r="D12" s="2">
        <v>-0.10766872600000001</v>
      </c>
      <c r="E12" s="2">
        <v>4.9952024999999997E-2</v>
      </c>
      <c r="F12" s="2">
        <v>3.1127210999999998E-2</v>
      </c>
      <c r="G12" s="2" t="s">
        <v>387</v>
      </c>
      <c r="H12" s="2">
        <v>-0.33633245000000001</v>
      </c>
      <c r="I12" s="2">
        <v>2.6252841999999998E-2</v>
      </c>
      <c r="J12" s="82" t="s">
        <v>17178</v>
      </c>
      <c r="K12" s="2">
        <v>0.101492165</v>
      </c>
      <c r="L12" s="2">
        <v>2.4878805E-2</v>
      </c>
      <c r="M12" s="82" t="s">
        <v>17169</v>
      </c>
      <c r="N12" s="2">
        <v>0.356800807</v>
      </c>
      <c r="O12" s="2">
        <v>1</v>
      </c>
      <c r="P12" s="82" t="s">
        <v>17170</v>
      </c>
      <c r="Q12" s="82" t="s">
        <v>17179</v>
      </c>
      <c r="R12" s="82" t="s">
        <v>17180</v>
      </c>
      <c r="S12" s="2">
        <v>1.804E-3</v>
      </c>
      <c r="T12" s="82" t="s">
        <v>8371</v>
      </c>
    </row>
    <row r="13" spans="1:20" ht="13.9">
      <c r="A13" s="2" t="s">
        <v>15126</v>
      </c>
      <c r="B13" s="2" t="s">
        <v>15395</v>
      </c>
      <c r="C13" s="2" t="s">
        <v>15128</v>
      </c>
      <c r="D13" s="2">
        <v>-0.10766872600000001</v>
      </c>
      <c r="E13" s="2">
        <v>4.9952024999999997E-2</v>
      </c>
      <c r="F13" s="2">
        <v>3.1127210999999998E-2</v>
      </c>
      <c r="G13" s="2" t="s">
        <v>44</v>
      </c>
      <c r="H13" s="2">
        <v>0.264771904</v>
      </c>
      <c r="I13" s="2">
        <v>0.129377662</v>
      </c>
      <c r="J13" s="2">
        <v>4.0706807999999997E-2</v>
      </c>
      <c r="K13" s="2">
        <v>-0.20630220799999999</v>
      </c>
      <c r="L13" s="2">
        <v>2.3047966999999999E-2</v>
      </c>
      <c r="M13" s="82" t="s">
        <v>17181</v>
      </c>
      <c r="N13" s="2">
        <v>0.138183948</v>
      </c>
      <c r="O13" s="2">
        <v>0.68479864199999996</v>
      </c>
      <c r="P13" s="2">
        <v>4.5450004874999998E-2</v>
      </c>
      <c r="Q13" s="2">
        <v>0.89554977599999996</v>
      </c>
      <c r="R13" s="82" t="s">
        <v>17182</v>
      </c>
      <c r="S13" s="82" t="s">
        <v>17183</v>
      </c>
      <c r="T13" s="82" t="s">
        <v>17184</v>
      </c>
    </row>
    <row r="14" spans="1:20" ht="13.9">
      <c r="A14" s="2" t="s">
        <v>15126</v>
      </c>
      <c r="B14" s="2" t="s">
        <v>15606</v>
      </c>
      <c r="C14" s="2" t="s">
        <v>15572</v>
      </c>
      <c r="D14" s="2">
        <v>0.162237413</v>
      </c>
      <c r="E14" s="2">
        <v>7.8956718999999995E-2</v>
      </c>
      <c r="F14" s="2">
        <v>3.9901817999999999E-2</v>
      </c>
      <c r="G14" s="2" t="s">
        <v>387</v>
      </c>
      <c r="H14" s="2">
        <v>1.6524252999999999E-2</v>
      </c>
      <c r="I14" s="2">
        <v>7.8547619999999995E-3</v>
      </c>
      <c r="J14" s="2">
        <v>3.5402502000000002E-2</v>
      </c>
      <c r="K14" s="2">
        <v>0.101492165</v>
      </c>
      <c r="L14" s="2">
        <v>2.4878805E-2</v>
      </c>
      <c r="M14" s="82" t="s">
        <v>17169</v>
      </c>
      <c r="N14" s="2">
        <v>2.6414375E-2</v>
      </c>
      <c r="O14" s="2">
        <v>1</v>
      </c>
      <c r="P14" s="82" t="s">
        <v>17170</v>
      </c>
      <c r="Q14" s="2">
        <v>1</v>
      </c>
      <c r="R14" s="82" t="s">
        <v>17171</v>
      </c>
      <c r="S14" s="2">
        <v>1.804E-3</v>
      </c>
      <c r="T14" s="82" t="s">
        <v>8371</v>
      </c>
    </row>
    <row r="15" spans="1:20" ht="13.9">
      <c r="A15" s="2" t="s">
        <v>15126</v>
      </c>
      <c r="B15" s="2" t="s">
        <v>15606</v>
      </c>
      <c r="C15" s="2" t="s">
        <v>15572</v>
      </c>
      <c r="D15" s="2">
        <v>0.162237413</v>
      </c>
      <c r="E15" s="2">
        <v>7.8956718999999995E-2</v>
      </c>
      <c r="F15" s="2">
        <v>3.9901817999999999E-2</v>
      </c>
      <c r="G15" s="2" t="s">
        <v>14975</v>
      </c>
      <c r="H15" s="2">
        <v>-0.26214998900000003</v>
      </c>
      <c r="I15" s="2">
        <v>0.105882853</v>
      </c>
      <c r="J15" s="2">
        <v>1.3291966000000001E-2</v>
      </c>
      <c r="K15" s="2">
        <v>-0.29984936600000001</v>
      </c>
      <c r="L15" s="2">
        <v>0.18722839299999999</v>
      </c>
      <c r="M15" s="2">
        <v>0.10926256199999999</v>
      </c>
      <c r="N15" s="2">
        <v>0.141839673</v>
      </c>
      <c r="O15" s="2">
        <v>0.83793817800000003</v>
      </c>
      <c r="P15" s="2">
        <v>4.5798361349999997E-2</v>
      </c>
      <c r="Q15" s="2">
        <v>0.27913128599999998</v>
      </c>
      <c r="R15" s="2">
        <v>2.8698186300000001E-2</v>
      </c>
      <c r="S15" s="2">
        <v>1</v>
      </c>
      <c r="T15" s="2">
        <v>0.10926256199999999</v>
      </c>
    </row>
    <row r="16" spans="1:20" ht="13.9">
      <c r="A16" s="2" t="s">
        <v>15126</v>
      </c>
      <c r="B16" s="2" t="s">
        <v>16041</v>
      </c>
      <c r="C16" s="2" t="s">
        <v>15572</v>
      </c>
      <c r="D16" s="2">
        <v>0.18996489799999999</v>
      </c>
      <c r="E16" s="2">
        <v>7.5988291999999999E-2</v>
      </c>
      <c r="F16" s="2">
        <v>1.2422021E-2</v>
      </c>
      <c r="G16" s="2" t="s">
        <v>14996</v>
      </c>
      <c r="H16" s="2">
        <v>-0.17702488799999999</v>
      </c>
      <c r="I16" s="2">
        <v>8.7152703999999998E-2</v>
      </c>
      <c r="J16" s="2">
        <v>4.2234343000000001E-2</v>
      </c>
      <c r="K16" s="2">
        <v>-0.511472174</v>
      </c>
      <c r="L16" s="2">
        <v>0.17120759599999999</v>
      </c>
      <c r="M16" s="2">
        <v>2.8132579999999999E-3</v>
      </c>
      <c r="N16" s="2">
        <v>6.5748474000000001E-2</v>
      </c>
      <c r="O16" s="2">
        <v>0.21117435700000001</v>
      </c>
      <c r="P16" s="2">
        <v>2.785951075E-2</v>
      </c>
      <c r="Q16" s="2">
        <v>0.71798383099999996</v>
      </c>
      <c r="R16" s="2">
        <v>4.3236032000000001E-2</v>
      </c>
      <c r="S16" s="2">
        <v>4.7825385999999998E-2</v>
      </c>
      <c r="T16" s="2">
        <v>2.8132579999999999E-3</v>
      </c>
    </row>
    <row r="17" spans="1:20" ht="13.9">
      <c r="A17" s="2" t="s">
        <v>15126</v>
      </c>
      <c r="B17" s="2" t="s">
        <v>16041</v>
      </c>
      <c r="C17" s="2" t="s">
        <v>15572</v>
      </c>
      <c r="D17" s="2">
        <v>0.18996489799999999</v>
      </c>
      <c r="E17" s="2">
        <v>7.5988291999999999E-2</v>
      </c>
      <c r="F17" s="2">
        <v>1.2422021E-2</v>
      </c>
      <c r="G17" s="2" t="s">
        <v>14975</v>
      </c>
      <c r="H17" s="2">
        <v>-0.21099989099999999</v>
      </c>
      <c r="I17" s="2">
        <v>7.9905351999999999E-2</v>
      </c>
      <c r="J17" s="2">
        <v>8.2753800000000006E-3</v>
      </c>
      <c r="K17" s="2">
        <v>-0.29984936600000001</v>
      </c>
      <c r="L17" s="2">
        <v>0.18722839299999999</v>
      </c>
      <c r="M17" s="2">
        <v>0.10926256199999999</v>
      </c>
      <c r="N17" s="2">
        <v>0.13367569600000001</v>
      </c>
      <c r="O17" s="2">
        <v>0.260862441</v>
      </c>
      <c r="P17" s="2">
        <v>4.5798361349999997E-2</v>
      </c>
      <c r="Q17" s="2">
        <v>0.17378298</v>
      </c>
      <c r="R17" s="2">
        <v>2.8698186300000001E-2</v>
      </c>
      <c r="S17" s="2">
        <v>1</v>
      </c>
      <c r="T17" s="2">
        <v>0.10926256199999999</v>
      </c>
    </row>
    <row r="18" spans="1:20" ht="13.9">
      <c r="A18" s="2" t="s">
        <v>15126</v>
      </c>
      <c r="B18" s="2" t="s">
        <v>16041</v>
      </c>
      <c r="C18" s="2" t="s">
        <v>15572</v>
      </c>
      <c r="D18" s="2">
        <v>0.18996489799999999</v>
      </c>
      <c r="E18" s="2">
        <v>7.5988291999999999E-2</v>
      </c>
      <c r="F18" s="2">
        <v>1.2422021E-2</v>
      </c>
      <c r="G18" s="2" t="s">
        <v>15006</v>
      </c>
      <c r="H18" s="2">
        <v>-0.16815009</v>
      </c>
      <c r="I18" s="2">
        <v>7.9562043999999998E-2</v>
      </c>
      <c r="J18" s="2">
        <v>3.4562603999999997E-2</v>
      </c>
      <c r="K18" s="2">
        <v>-0.35484118100000001</v>
      </c>
      <c r="L18" s="2">
        <v>0.15308150500000001</v>
      </c>
      <c r="M18" s="2">
        <v>2.0449941999999999E-2</v>
      </c>
      <c r="N18" s="2">
        <v>9.0019469000000005E-2</v>
      </c>
      <c r="O18" s="2">
        <v>0.17390829399999999</v>
      </c>
      <c r="P18" s="82" t="s">
        <v>17174</v>
      </c>
      <c r="Q18" s="2">
        <v>0.48387645600000001</v>
      </c>
      <c r="R18" s="2">
        <v>4.6059747999999998E-2</v>
      </c>
      <c r="S18" s="2">
        <v>0.28629918799999998</v>
      </c>
      <c r="T18" s="2">
        <v>2.0449941999999999E-2</v>
      </c>
    </row>
    <row r="19" spans="1:20" ht="13.9">
      <c r="A19" s="2" t="s">
        <v>15126</v>
      </c>
      <c r="B19" s="2" t="s">
        <v>16101</v>
      </c>
      <c r="C19" s="2" t="s">
        <v>15572</v>
      </c>
      <c r="D19" s="2">
        <v>0.178873174</v>
      </c>
      <c r="E19" s="2">
        <v>7.9207703000000004E-2</v>
      </c>
      <c r="F19" s="2">
        <v>2.3928206E-2</v>
      </c>
      <c r="G19" s="2" t="s">
        <v>14975</v>
      </c>
      <c r="H19" s="2">
        <v>-0.20481160700000001</v>
      </c>
      <c r="I19" s="2">
        <v>8.7334874000000007E-2</v>
      </c>
      <c r="J19" s="2">
        <v>1.9020461999999998E-2</v>
      </c>
      <c r="K19" s="2">
        <v>-0.29984936600000001</v>
      </c>
      <c r="L19" s="2">
        <v>0.18722839299999999</v>
      </c>
      <c r="M19" s="2">
        <v>0.10926256199999999</v>
      </c>
      <c r="N19" s="2">
        <v>0.122179022</v>
      </c>
      <c r="O19" s="2">
        <v>0.50249232600000004</v>
      </c>
      <c r="P19" s="2">
        <v>4.5798361349999997E-2</v>
      </c>
      <c r="Q19" s="2">
        <v>0.399429702</v>
      </c>
      <c r="R19" s="82" t="s">
        <v>17185</v>
      </c>
      <c r="S19" s="2">
        <v>1</v>
      </c>
      <c r="T19" s="2">
        <v>0.10926256199999999</v>
      </c>
    </row>
    <row r="20" spans="1:20" ht="13.9">
      <c r="A20" s="2" t="s">
        <v>15126</v>
      </c>
      <c r="B20" s="2" t="s">
        <v>16101</v>
      </c>
      <c r="C20" s="2" t="s">
        <v>15572</v>
      </c>
      <c r="D20" s="2">
        <v>0.178873174</v>
      </c>
      <c r="E20" s="2">
        <v>7.9207703000000004E-2</v>
      </c>
      <c r="F20" s="2">
        <v>2.3928206E-2</v>
      </c>
      <c r="G20" s="2" t="s">
        <v>15006</v>
      </c>
      <c r="H20" s="2">
        <v>-0.18146611000000001</v>
      </c>
      <c r="I20" s="2">
        <v>8.5176330999999994E-2</v>
      </c>
      <c r="J20" s="2">
        <v>3.3132353000000003E-2</v>
      </c>
      <c r="K20" s="2">
        <v>-0.35484118100000001</v>
      </c>
      <c r="L20" s="2">
        <v>0.15308150500000001</v>
      </c>
      <c r="M20" s="2">
        <v>2.0449941999999999E-2</v>
      </c>
      <c r="N20" s="2">
        <v>9.1475907999999995E-2</v>
      </c>
      <c r="O20" s="2">
        <v>0.33499488399999999</v>
      </c>
      <c r="P20" s="82" t="s">
        <v>17186</v>
      </c>
      <c r="Q20" s="2">
        <v>0.46385294199999999</v>
      </c>
      <c r="R20" s="2">
        <v>4.6059747999999998E-2</v>
      </c>
      <c r="S20" s="2">
        <v>0.28629918799999998</v>
      </c>
      <c r="T20" s="2">
        <v>2.0449941999999999E-2</v>
      </c>
    </row>
    <row r="21" spans="1:20" ht="13.9">
      <c r="A21" s="2"/>
      <c r="B21" s="2"/>
      <c r="C21" s="2"/>
      <c r="D21" s="2"/>
      <c r="E21" s="2"/>
      <c r="F21" s="2"/>
      <c r="G21" s="2"/>
      <c r="H21" s="2"/>
      <c r="I21" s="2"/>
      <c r="J21" s="2"/>
      <c r="K21" s="2"/>
      <c r="L21" s="2"/>
      <c r="M21" s="2"/>
      <c r="N21" s="2"/>
    </row>
    <row r="22" spans="1:20" ht="13.9">
      <c r="A22" s="2"/>
      <c r="B22" s="2"/>
      <c r="C22" s="2"/>
      <c r="D22" s="2"/>
      <c r="E22" s="2"/>
      <c r="F22" s="2"/>
      <c r="G22" s="2"/>
      <c r="H22" s="2"/>
      <c r="I22" s="2"/>
      <c r="J22" s="2"/>
      <c r="K22" s="2"/>
      <c r="L22" s="2"/>
      <c r="M22" s="2"/>
      <c r="N22" s="2"/>
    </row>
    <row r="23" spans="1:20" ht="13.9">
      <c r="A23" s="2"/>
      <c r="B23" s="2"/>
      <c r="C23" s="2"/>
      <c r="D23" s="2"/>
      <c r="E23" s="2"/>
      <c r="F23" s="2"/>
      <c r="G23" s="2"/>
      <c r="H23" s="2"/>
      <c r="I23" s="2"/>
      <c r="J23" s="2"/>
      <c r="K23" s="2"/>
      <c r="L23" s="2"/>
      <c r="M23" s="2"/>
      <c r="N23" s="2"/>
    </row>
    <row r="24" spans="1:20" ht="13.9">
      <c r="A24" s="2"/>
      <c r="B24" s="2"/>
      <c r="C24" s="2"/>
      <c r="D24" s="2"/>
      <c r="E24" s="2"/>
      <c r="F24" s="2"/>
      <c r="G24" s="2"/>
      <c r="H24" s="2"/>
      <c r="I24" s="2"/>
      <c r="J24" s="2"/>
      <c r="K24" s="2"/>
      <c r="L24" s="2"/>
      <c r="M24" s="2"/>
      <c r="N24" s="2"/>
    </row>
    <row r="25" spans="1:20" ht="13.9">
      <c r="A25" s="2"/>
      <c r="B25" s="2"/>
      <c r="C25" s="2"/>
      <c r="D25" s="2"/>
      <c r="E25" s="2"/>
      <c r="F25" s="2"/>
      <c r="G25" s="2"/>
      <c r="H25" s="2"/>
      <c r="I25" s="2"/>
      <c r="J25" s="2"/>
      <c r="K25" s="2"/>
      <c r="L25" s="2"/>
      <c r="M25" s="2"/>
      <c r="N25" s="2"/>
    </row>
    <row r="26" spans="1:20" ht="13.9">
      <c r="A26" s="2"/>
      <c r="B26" s="2"/>
      <c r="C26" s="2"/>
      <c r="D26" s="2"/>
      <c r="E26" s="2"/>
      <c r="F26" s="2"/>
      <c r="G26" s="2"/>
      <c r="H26" s="2"/>
      <c r="I26" s="2"/>
      <c r="J26" s="2"/>
      <c r="K26" s="2"/>
      <c r="L26" s="2"/>
      <c r="M26" s="2"/>
      <c r="N26" s="2"/>
    </row>
  </sheetData>
  <phoneticPr fontId="17"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0"/>
  <sheetViews>
    <sheetView workbookViewId="0">
      <selection activeCell="A6" sqref="A6"/>
    </sheetView>
  </sheetViews>
  <sheetFormatPr defaultColWidth="9" defaultRowHeight="13.5"/>
  <cols>
    <col min="1" max="1" width="20.53125" customWidth="1"/>
    <col min="3" max="3" width="9.86328125"/>
    <col min="4" max="4" width="12.796875" customWidth="1"/>
    <col min="5" max="5" width="10.3984375" customWidth="1"/>
    <col min="6" max="6" width="11.796875" customWidth="1"/>
  </cols>
  <sheetData>
    <row r="1" spans="1:6">
      <c r="A1" s="1" t="s">
        <v>17680</v>
      </c>
      <c r="B1" s="1"/>
      <c r="C1" s="1"/>
      <c r="D1" s="1"/>
      <c r="E1" s="1"/>
    </row>
    <row r="2" spans="1:6" ht="7.5" customHeight="1"/>
    <row r="3" spans="1:6" s="5" customFormat="1">
      <c r="A3" s="1" t="s">
        <v>17187</v>
      </c>
      <c r="B3" s="1" t="s">
        <v>17188</v>
      </c>
      <c r="C3" s="1" t="s">
        <v>17189</v>
      </c>
      <c r="D3" s="1" t="s">
        <v>17190</v>
      </c>
      <c r="E3" s="1" t="s">
        <v>17191</v>
      </c>
      <c r="F3" s="1" t="s">
        <v>601</v>
      </c>
    </row>
    <row r="4" spans="1:6" ht="13.9">
      <c r="A4" s="2" t="s">
        <v>15162</v>
      </c>
      <c r="B4" s="2" t="s">
        <v>17192</v>
      </c>
      <c r="C4" s="2">
        <v>44832739</v>
      </c>
      <c r="D4" s="2" t="s">
        <v>17193</v>
      </c>
      <c r="E4" s="2">
        <v>1</v>
      </c>
      <c r="F4" s="2" t="s">
        <v>387</v>
      </c>
    </row>
    <row r="5" spans="1:6" ht="13.9">
      <c r="A5" s="2" t="s">
        <v>15162</v>
      </c>
      <c r="B5" s="2" t="s">
        <v>17192</v>
      </c>
      <c r="C5" s="2">
        <v>44832739</v>
      </c>
      <c r="D5" s="2" t="s">
        <v>17193</v>
      </c>
      <c r="E5" s="2">
        <v>1</v>
      </c>
      <c r="F5" s="2" t="s">
        <v>14946</v>
      </c>
    </row>
    <row r="6" spans="1:6" ht="13.9">
      <c r="A6" s="2" t="s">
        <v>16315</v>
      </c>
      <c r="B6" s="2" t="s">
        <v>17192</v>
      </c>
      <c r="C6" s="2">
        <v>855966</v>
      </c>
      <c r="D6" s="2" t="s">
        <v>17194</v>
      </c>
      <c r="E6" s="82" t="s">
        <v>17195</v>
      </c>
      <c r="F6" s="2" t="s">
        <v>14996</v>
      </c>
    </row>
    <row r="7" spans="1:6" ht="13.9">
      <c r="A7" s="2" t="s">
        <v>16315</v>
      </c>
      <c r="B7" s="2" t="s">
        <v>17192</v>
      </c>
      <c r="C7" s="2">
        <v>855966</v>
      </c>
      <c r="D7" s="2" t="s">
        <v>17194</v>
      </c>
      <c r="E7" s="82" t="s">
        <v>17196</v>
      </c>
      <c r="F7" s="2" t="s">
        <v>14975</v>
      </c>
    </row>
    <row r="8" spans="1:6" ht="13.9">
      <c r="A8" s="2" t="s">
        <v>16315</v>
      </c>
      <c r="B8" s="2" t="s">
        <v>17192</v>
      </c>
      <c r="C8" s="2">
        <v>855966</v>
      </c>
      <c r="D8" s="2" t="s">
        <v>17194</v>
      </c>
      <c r="E8" s="82" t="s">
        <v>17197</v>
      </c>
      <c r="F8" s="2" t="s">
        <v>15006</v>
      </c>
    </row>
    <row r="9" spans="1:6" ht="13.9">
      <c r="A9" s="2" t="s">
        <v>16315</v>
      </c>
      <c r="B9" s="2" t="s">
        <v>17192</v>
      </c>
      <c r="C9" s="2">
        <v>855966</v>
      </c>
      <c r="D9" s="2" t="s">
        <v>17194</v>
      </c>
      <c r="E9" s="82" t="s">
        <v>17198</v>
      </c>
      <c r="F9" s="2" t="s">
        <v>14984</v>
      </c>
    </row>
    <row r="10" spans="1:6" ht="13.9">
      <c r="A10" s="2" t="s">
        <v>15393</v>
      </c>
      <c r="B10" s="2" t="s">
        <v>17192</v>
      </c>
      <c r="C10" s="2">
        <v>19219115</v>
      </c>
      <c r="D10" s="2" t="s">
        <v>17199</v>
      </c>
      <c r="E10" s="2">
        <v>1</v>
      </c>
      <c r="F10" s="2" t="s">
        <v>387</v>
      </c>
    </row>
    <row r="11" spans="1:6" ht="13.9">
      <c r="A11" s="2" t="s">
        <v>15393</v>
      </c>
      <c r="B11" s="2" t="s">
        <v>17192</v>
      </c>
      <c r="C11" s="2">
        <v>19219115</v>
      </c>
      <c r="D11" s="2" t="s">
        <v>17199</v>
      </c>
      <c r="E11" s="2">
        <v>1</v>
      </c>
      <c r="F11" s="2" t="s">
        <v>15006</v>
      </c>
    </row>
    <row r="12" spans="1:6" ht="13.9">
      <c r="A12" s="2" t="s">
        <v>15395</v>
      </c>
      <c r="B12" s="2" t="s">
        <v>17200</v>
      </c>
      <c r="C12" s="2">
        <v>31910718</v>
      </c>
      <c r="D12" s="2" t="s">
        <v>17201</v>
      </c>
      <c r="E12" s="82" t="s">
        <v>17202</v>
      </c>
      <c r="F12" s="2" t="s">
        <v>387</v>
      </c>
    </row>
    <row r="13" spans="1:6" ht="13.9">
      <c r="A13" s="2" t="s">
        <v>15395</v>
      </c>
      <c r="B13" s="2" t="s">
        <v>17200</v>
      </c>
      <c r="C13" s="2">
        <v>32315077</v>
      </c>
      <c r="D13" s="2" t="s">
        <v>17203</v>
      </c>
      <c r="E13" s="82" t="s">
        <v>17204</v>
      </c>
      <c r="F13" s="2" t="s">
        <v>17205</v>
      </c>
    </row>
    <row r="14" spans="1:6" ht="13.9">
      <c r="A14" s="2" t="s">
        <v>16041</v>
      </c>
      <c r="B14" s="2" t="s">
        <v>17206</v>
      </c>
      <c r="C14" s="2">
        <v>171139697</v>
      </c>
      <c r="D14" s="2" t="s">
        <v>17207</v>
      </c>
      <c r="E14" s="82" t="s">
        <v>17208</v>
      </c>
      <c r="F14" s="2" t="s">
        <v>14996</v>
      </c>
    </row>
    <row r="15" spans="1:6" ht="13.9">
      <c r="A15" s="2" t="s">
        <v>16041</v>
      </c>
      <c r="B15" s="2" t="s">
        <v>17206</v>
      </c>
      <c r="C15" s="2">
        <v>171139697</v>
      </c>
      <c r="D15" s="2" t="s">
        <v>17207</v>
      </c>
      <c r="E15" s="82" t="s">
        <v>17209</v>
      </c>
      <c r="F15" s="2" t="s">
        <v>14975</v>
      </c>
    </row>
    <row r="16" spans="1:6" ht="13.9">
      <c r="A16" s="2" t="s">
        <v>16041</v>
      </c>
      <c r="B16" s="2" t="s">
        <v>17206</v>
      </c>
      <c r="C16" s="2">
        <v>171139697</v>
      </c>
      <c r="D16" s="2" t="s">
        <v>17207</v>
      </c>
      <c r="E16" s="82" t="s">
        <v>17210</v>
      </c>
      <c r="F16" s="2" t="s">
        <v>15006</v>
      </c>
    </row>
    <row r="17" spans="1:6" ht="13.9">
      <c r="A17" s="2" t="s">
        <v>15606</v>
      </c>
      <c r="B17" s="2" t="s">
        <v>17200</v>
      </c>
      <c r="C17" s="2">
        <v>71799473</v>
      </c>
      <c r="D17" s="2" t="s">
        <v>17211</v>
      </c>
      <c r="E17" s="82" t="s">
        <v>17212</v>
      </c>
      <c r="F17" s="2" t="s">
        <v>387</v>
      </c>
    </row>
    <row r="18" spans="1:6" ht="13.9">
      <c r="A18" s="2" t="s">
        <v>15606</v>
      </c>
      <c r="B18" s="2" t="s">
        <v>17200</v>
      </c>
      <c r="C18" s="2">
        <v>71866041</v>
      </c>
      <c r="D18" s="2" t="s">
        <v>17213</v>
      </c>
      <c r="E18" s="82" t="s">
        <v>17214</v>
      </c>
      <c r="F18" s="2" t="s">
        <v>14975</v>
      </c>
    </row>
    <row r="19" spans="1:6" ht="13.9">
      <c r="A19" s="2" t="s">
        <v>16101</v>
      </c>
      <c r="B19" s="2" t="s">
        <v>17215</v>
      </c>
      <c r="C19" s="2">
        <v>81226288</v>
      </c>
      <c r="D19" s="2" t="s">
        <v>17216</v>
      </c>
      <c r="E19" s="82" t="s">
        <v>17217</v>
      </c>
      <c r="F19" s="2" t="s">
        <v>14975</v>
      </c>
    </row>
    <row r="20" spans="1:6" ht="13.9">
      <c r="A20" s="2" t="s">
        <v>16101</v>
      </c>
      <c r="B20" s="2" t="s">
        <v>17215</v>
      </c>
      <c r="C20" s="2">
        <v>81226288</v>
      </c>
      <c r="D20" s="2" t="s">
        <v>17216</v>
      </c>
      <c r="E20" s="82" t="s">
        <v>17218</v>
      </c>
      <c r="F20" s="2" t="s">
        <v>15006</v>
      </c>
    </row>
  </sheetData>
  <phoneticPr fontId="17" type="noConversion"/>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32"/>
  <sheetViews>
    <sheetView zoomScale="82" workbookViewId="0">
      <selection activeCell="B13" sqref="B13"/>
    </sheetView>
  </sheetViews>
  <sheetFormatPr defaultColWidth="9" defaultRowHeight="13.5"/>
  <cols>
    <col min="1" max="1" width="14.1328125" bestFit="1" customWidth="1"/>
    <col min="3" max="3" width="22.53125" bestFit="1" customWidth="1"/>
    <col min="4" max="4" width="5" bestFit="1" customWidth="1"/>
    <col min="5" max="5" width="10.6640625" customWidth="1"/>
    <col min="9" max="9" width="14.59765625" customWidth="1"/>
    <col min="10" max="10" width="16.19921875" customWidth="1"/>
    <col min="11" max="11" width="14.53125" customWidth="1"/>
    <col min="12" max="12" width="16.06640625" customWidth="1"/>
    <col min="13" max="13" width="5" bestFit="1" customWidth="1"/>
    <col min="14" max="14" width="12.73046875" bestFit="1" customWidth="1"/>
    <col min="15" max="16" width="12" bestFit="1" customWidth="1"/>
  </cols>
  <sheetData>
    <row r="1" spans="1:16" s="5" customFormat="1">
      <c r="A1" s="1" t="s">
        <v>17679</v>
      </c>
      <c r="B1" s="1"/>
      <c r="C1" s="1"/>
      <c r="D1" s="1"/>
      <c r="E1" s="1"/>
      <c r="F1" s="1"/>
      <c r="G1" s="1"/>
      <c r="H1" s="1"/>
      <c r="I1" s="1"/>
      <c r="J1" s="1"/>
      <c r="K1" s="1"/>
      <c r="L1" s="1"/>
      <c r="M1" s="1"/>
    </row>
    <row r="2" spans="1:16" s="5" customFormat="1" ht="7.15" customHeight="1" thickBot="1">
      <c r="A2" s="1"/>
      <c r="B2" s="1"/>
      <c r="C2" s="1"/>
      <c r="D2" s="1"/>
      <c r="E2" s="1"/>
      <c r="F2" s="1"/>
      <c r="G2" s="1"/>
      <c r="H2" s="1"/>
      <c r="I2" s="1"/>
      <c r="J2" s="1"/>
      <c r="K2" s="1"/>
      <c r="L2" s="1"/>
      <c r="M2" s="1"/>
    </row>
    <row r="3" spans="1:16" s="5" customFormat="1" ht="9.4" customHeight="1" thickTop="1">
      <c r="A3" s="170" t="s">
        <v>15022</v>
      </c>
      <c r="B3" s="172" t="s">
        <v>15023</v>
      </c>
      <c r="C3" s="172" t="s">
        <v>15041</v>
      </c>
      <c r="D3" s="174" t="s">
        <v>17413</v>
      </c>
      <c r="E3" s="175"/>
      <c r="F3" s="175"/>
      <c r="G3" s="175"/>
      <c r="H3" s="175"/>
      <c r="I3" s="175"/>
      <c r="J3" s="175"/>
      <c r="K3" s="175"/>
      <c r="L3" s="176"/>
      <c r="M3" s="167" t="s">
        <v>17414</v>
      </c>
      <c r="N3" s="168"/>
      <c r="O3" s="168"/>
      <c r="P3" s="169"/>
    </row>
    <row r="4" spans="1:16" s="101" customFormat="1" ht="13.9" thickBot="1">
      <c r="A4" s="171"/>
      <c r="B4" s="173"/>
      <c r="C4" s="173"/>
      <c r="D4" s="107" t="s">
        <v>17412</v>
      </c>
      <c r="E4" s="108" t="s">
        <v>643</v>
      </c>
      <c r="F4" s="108" t="s">
        <v>166</v>
      </c>
      <c r="G4" s="108" t="s">
        <v>14942</v>
      </c>
      <c r="H4" s="108" t="s">
        <v>14943</v>
      </c>
      <c r="I4" s="108" t="s">
        <v>14944</v>
      </c>
      <c r="J4" s="108" t="s">
        <v>17649</v>
      </c>
      <c r="K4" s="108" t="s">
        <v>17650</v>
      </c>
      <c r="L4" s="109" t="s">
        <v>17651</v>
      </c>
      <c r="M4" s="108" t="s">
        <v>17412</v>
      </c>
      <c r="N4" s="108" t="s">
        <v>643</v>
      </c>
      <c r="O4" s="108" t="s">
        <v>166</v>
      </c>
      <c r="P4" s="110" t="s">
        <v>14942</v>
      </c>
    </row>
    <row r="5" spans="1:16" ht="13.9">
      <c r="A5" s="83" t="s">
        <v>17219</v>
      </c>
      <c r="B5" s="2" t="s">
        <v>17220</v>
      </c>
      <c r="C5" s="2" t="s">
        <v>14947</v>
      </c>
      <c r="D5" s="103">
        <v>74</v>
      </c>
      <c r="E5" s="2">
        <v>-1.8468762181646298E-2</v>
      </c>
      <c r="F5" s="82" t="s">
        <v>17221</v>
      </c>
      <c r="G5" s="82" t="s">
        <v>17222</v>
      </c>
      <c r="H5" s="82" t="s">
        <v>17223</v>
      </c>
      <c r="I5" s="2">
        <v>1</v>
      </c>
      <c r="J5" s="2">
        <v>-1.8340576522367199E-2</v>
      </c>
      <c r="K5" s="2" t="s">
        <v>17586</v>
      </c>
      <c r="L5" s="104" t="s">
        <v>17587</v>
      </c>
      <c r="M5" s="2">
        <v>8</v>
      </c>
      <c r="N5" s="2">
        <v>-0.109545992803763</v>
      </c>
      <c r="O5" s="2">
        <v>0.16893881167477201</v>
      </c>
      <c r="P5" s="84">
        <v>0.51670304786263199</v>
      </c>
    </row>
    <row r="6" spans="1:16" ht="13.9">
      <c r="A6" s="83" t="s">
        <v>17219</v>
      </c>
      <c r="B6" s="2" t="s">
        <v>17220</v>
      </c>
      <c r="C6" s="2" t="s">
        <v>14953</v>
      </c>
      <c r="D6" s="103">
        <v>74</v>
      </c>
      <c r="E6" s="82" t="s">
        <v>17224</v>
      </c>
      <c r="F6" s="82" t="s">
        <v>17225</v>
      </c>
      <c r="G6" s="82" t="s">
        <v>17226</v>
      </c>
      <c r="H6" s="82" t="s">
        <v>17227</v>
      </c>
      <c r="I6" s="2">
        <v>1</v>
      </c>
      <c r="J6" s="2" t="s">
        <v>17588</v>
      </c>
      <c r="K6" s="2" t="s">
        <v>17589</v>
      </c>
      <c r="L6" s="104" t="s">
        <v>17590</v>
      </c>
      <c r="M6" s="2">
        <v>8</v>
      </c>
      <c r="N6" s="2">
        <v>-0.79044532823755498</v>
      </c>
      <c r="O6" s="2">
        <v>0.75987126012631601</v>
      </c>
      <c r="P6" s="84">
        <v>0.338320821367043</v>
      </c>
    </row>
    <row r="7" spans="1:16" ht="13.9">
      <c r="A7" s="83" t="s">
        <v>17219</v>
      </c>
      <c r="B7" s="2" t="s">
        <v>17220</v>
      </c>
      <c r="C7" s="2" t="s">
        <v>14958</v>
      </c>
      <c r="D7" s="103">
        <v>74</v>
      </c>
      <c r="E7" s="2">
        <v>-3.7834860331513002E-2</v>
      </c>
      <c r="F7" s="82" t="s">
        <v>17228</v>
      </c>
      <c r="G7" s="82" t="s">
        <v>17229</v>
      </c>
      <c r="H7" s="82" t="s">
        <v>17230</v>
      </c>
      <c r="I7" s="2">
        <v>1</v>
      </c>
      <c r="J7" s="2">
        <v>-3.81340356515152E-2</v>
      </c>
      <c r="K7" s="2" t="s">
        <v>17591</v>
      </c>
      <c r="L7" s="104" t="s">
        <v>17592</v>
      </c>
      <c r="M7" s="2">
        <v>8</v>
      </c>
      <c r="N7" s="2">
        <v>-2.8814622187711698E-2</v>
      </c>
      <c r="O7" s="2">
        <v>0.15264770467122399</v>
      </c>
      <c r="P7" s="84">
        <v>0.85027660297427199</v>
      </c>
    </row>
    <row r="8" spans="1:16" ht="13.9">
      <c r="A8" s="83" t="s">
        <v>17231</v>
      </c>
      <c r="B8" s="2" t="s">
        <v>17220</v>
      </c>
      <c r="C8" s="2" t="s">
        <v>14947</v>
      </c>
      <c r="D8" s="103">
        <v>74</v>
      </c>
      <c r="E8" s="2">
        <v>-5.7674342142473703E-2</v>
      </c>
      <c r="F8" s="82" t="s">
        <v>17232</v>
      </c>
      <c r="G8" s="82" t="s">
        <v>17233</v>
      </c>
      <c r="H8" s="82" t="s">
        <v>17234</v>
      </c>
      <c r="I8" s="82" t="s">
        <v>17235</v>
      </c>
      <c r="J8" s="2">
        <v>-5.72158801702096E-2</v>
      </c>
      <c r="K8" s="2" t="s">
        <v>17593</v>
      </c>
      <c r="L8" s="104" t="s">
        <v>17594</v>
      </c>
      <c r="M8" s="2">
        <v>8</v>
      </c>
      <c r="N8" s="2">
        <v>-7.8750656521819701E-2</v>
      </c>
      <c r="O8" s="2">
        <v>0.162994474629647</v>
      </c>
      <c r="P8" s="84">
        <v>0.62898977395619204</v>
      </c>
    </row>
    <row r="9" spans="1:16" ht="13.9">
      <c r="A9" s="83" t="s">
        <v>17231</v>
      </c>
      <c r="B9" s="2" t="s">
        <v>17220</v>
      </c>
      <c r="C9" s="2" t="s">
        <v>14953</v>
      </c>
      <c r="D9" s="103">
        <v>74</v>
      </c>
      <c r="E9" s="2">
        <v>-5.4626716713521602E-2</v>
      </c>
      <c r="F9" s="82" t="s">
        <v>17236</v>
      </c>
      <c r="G9" s="82" t="s">
        <v>17237</v>
      </c>
      <c r="H9" s="82" t="s">
        <v>17227</v>
      </c>
      <c r="I9" s="2">
        <v>1</v>
      </c>
      <c r="J9" s="2">
        <v>-5.2391074319120802E-2</v>
      </c>
      <c r="K9" s="2" t="s">
        <v>17595</v>
      </c>
      <c r="L9" s="104" t="s">
        <v>17596</v>
      </c>
      <c r="M9" s="2">
        <v>8</v>
      </c>
      <c r="N9" s="2">
        <v>-0.92079294283276003</v>
      </c>
      <c r="O9" s="2">
        <v>0.699177047248282</v>
      </c>
      <c r="P9" s="84">
        <v>0.23591070002825601</v>
      </c>
    </row>
    <row r="10" spans="1:16" ht="13.9">
      <c r="A10" s="83" t="s">
        <v>17231</v>
      </c>
      <c r="B10" s="2" t="s">
        <v>17220</v>
      </c>
      <c r="C10" s="2" t="s">
        <v>14958</v>
      </c>
      <c r="D10" s="103">
        <v>74</v>
      </c>
      <c r="E10" s="2">
        <v>-2.70077188032379E-2</v>
      </c>
      <c r="F10" s="82" t="s">
        <v>17238</v>
      </c>
      <c r="G10" s="82" t="s">
        <v>17239</v>
      </c>
      <c r="H10" s="82" t="s">
        <v>17230</v>
      </c>
      <c r="I10" s="2">
        <v>1</v>
      </c>
      <c r="J10" s="2">
        <v>-2.4465981392736699E-2</v>
      </c>
      <c r="K10" s="2" t="s">
        <v>17597</v>
      </c>
      <c r="L10" s="104" t="s">
        <v>17598</v>
      </c>
      <c r="M10" s="2">
        <v>8</v>
      </c>
      <c r="N10" s="2">
        <v>-0.17501247796604999</v>
      </c>
      <c r="O10" s="2">
        <v>9.6349307367252002E-2</v>
      </c>
      <c r="P10" s="84">
        <v>6.9303314255458104E-2</v>
      </c>
    </row>
    <row r="11" spans="1:16" ht="13.9">
      <c r="A11" s="83" t="s">
        <v>17240</v>
      </c>
      <c r="B11" s="2" t="s">
        <v>17220</v>
      </c>
      <c r="C11" s="2" t="s">
        <v>14947</v>
      </c>
      <c r="D11" s="103">
        <v>74</v>
      </c>
      <c r="E11" s="82" t="s">
        <v>17241</v>
      </c>
      <c r="F11" s="82" t="s">
        <v>17242</v>
      </c>
      <c r="G11" s="82" t="s">
        <v>17243</v>
      </c>
      <c r="H11" s="82" t="s">
        <v>17244</v>
      </c>
      <c r="I11" s="2">
        <v>1</v>
      </c>
      <c r="J11" s="2" t="s">
        <v>17599</v>
      </c>
      <c r="K11" s="2" t="s">
        <v>17600</v>
      </c>
      <c r="L11" s="104" t="s">
        <v>17601</v>
      </c>
      <c r="M11" s="2">
        <v>8</v>
      </c>
      <c r="N11" s="2">
        <v>7.5311120510596102E-2</v>
      </c>
      <c r="O11" s="2">
        <v>0.152185429170998</v>
      </c>
      <c r="P11" s="84">
        <v>0.62069598351198296</v>
      </c>
    </row>
    <row r="12" spans="1:16" ht="13.9">
      <c r="A12" s="83" t="s">
        <v>17240</v>
      </c>
      <c r="B12" s="2" t="s">
        <v>17220</v>
      </c>
      <c r="C12" s="2" t="s">
        <v>14953</v>
      </c>
      <c r="D12" s="103">
        <v>74</v>
      </c>
      <c r="E12" s="82" t="s">
        <v>17245</v>
      </c>
      <c r="F12" s="82" t="s">
        <v>17246</v>
      </c>
      <c r="G12" s="82" t="s">
        <v>17247</v>
      </c>
      <c r="H12" s="82" t="s">
        <v>17227</v>
      </c>
      <c r="I12" s="2">
        <v>1</v>
      </c>
      <c r="J12" s="2" t="s">
        <v>17602</v>
      </c>
      <c r="K12" s="2" t="s">
        <v>17603</v>
      </c>
      <c r="L12" s="104" t="s">
        <v>17604</v>
      </c>
      <c r="M12" s="2">
        <v>8</v>
      </c>
      <c r="N12" s="2">
        <v>7.4401303882564204E-2</v>
      </c>
      <c r="O12" s="2">
        <v>0.73133892972005499</v>
      </c>
      <c r="P12" s="84">
        <v>0.92228324269084505</v>
      </c>
    </row>
    <row r="13" spans="1:16" ht="13.9">
      <c r="A13" s="83" t="s">
        <v>17240</v>
      </c>
      <c r="B13" s="2" t="s">
        <v>17220</v>
      </c>
      <c r="C13" s="2" t="s">
        <v>14958</v>
      </c>
      <c r="D13" s="103">
        <v>74</v>
      </c>
      <c r="E13" s="82" t="s">
        <v>17248</v>
      </c>
      <c r="F13" s="82" t="s">
        <v>17249</v>
      </c>
      <c r="G13" s="82" t="s">
        <v>17250</v>
      </c>
      <c r="H13" s="82" t="s">
        <v>17251</v>
      </c>
      <c r="I13" s="2">
        <v>1</v>
      </c>
      <c r="J13" s="2" t="s">
        <v>17605</v>
      </c>
      <c r="K13" s="2" t="s">
        <v>17606</v>
      </c>
      <c r="L13" s="104" t="s">
        <v>17607</v>
      </c>
      <c r="M13" s="2">
        <v>8</v>
      </c>
      <c r="N13" s="2">
        <v>0.19722971674256101</v>
      </c>
      <c r="O13" s="2">
        <v>0.15311632492018401</v>
      </c>
      <c r="P13" s="84">
        <v>0.197709840080834</v>
      </c>
    </row>
    <row r="14" spans="1:16" ht="13.9">
      <c r="A14" s="83" t="s">
        <v>17252</v>
      </c>
      <c r="B14" s="2" t="s">
        <v>17220</v>
      </c>
      <c r="C14" s="2" t="s">
        <v>14947</v>
      </c>
      <c r="D14" s="103">
        <v>74</v>
      </c>
      <c r="E14" s="82" t="s">
        <v>17253</v>
      </c>
      <c r="F14" s="82" t="s">
        <v>17254</v>
      </c>
      <c r="G14" s="82" t="s">
        <v>17255</v>
      </c>
      <c r="H14" s="82" t="s">
        <v>17256</v>
      </c>
      <c r="I14" s="2">
        <v>1</v>
      </c>
      <c r="J14" s="2" t="s">
        <v>17608</v>
      </c>
      <c r="K14" s="2" t="s">
        <v>17609</v>
      </c>
      <c r="L14" s="104" t="s">
        <v>17610</v>
      </c>
      <c r="M14" s="2">
        <v>8</v>
      </c>
      <c r="N14" s="2">
        <v>-7.3840037622062898E-2</v>
      </c>
      <c r="O14" s="2">
        <v>6.1360628390611599E-2</v>
      </c>
      <c r="P14" s="84">
        <v>0.22883003101954599</v>
      </c>
    </row>
    <row r="15" spans="1:16" ht="13.9">
      <c r="A15" s="83" t="s">
        <v>17252</v>
      </c>
      <c r="B15" s="2" t="s">
        <v>17220</v>
      </c>
      <c r="C15" s="2" t="s">
        <v>14953</v>
      </c>
      <c r="D15" s="103">
        <v>74</v>
      </c>
      <c r="E15" s="2">
        <v>-5.9240600907581202E-2</v>
      </c>
      <c r="F15" s="82" t="s">
        <v>17257</v>
      </c>
      <c r="G15" s="82" t="s">
        <v>17258</v>
      </c>
      <c r="H15" s="82" t="s">
        <v>17227</v>
      </c>
      <c r="I15" s="2">
        <v>1</v>
      </c>
      <c r="J15" s="2">
        <v>-5.7745752961506698E-2</v>
      </c>
      <c r="K15" s="2" t="s">
        <v>17611</v>
      </c>
      <c r="L15" s="104" t="s">
        <v>17612</v>
      </c>
      <c r="M15" s="2">
        <v>8</v>
      </c>
      <c r="N15" s="2">
        <v>0.14269818859498701</v>
      </c>
      <c r="O15" s="2">
        <v>0.272949296999416</v>
      </c>
      <c r="P15" s="84">
        <v>0.61984781138640099</v>
      </c>
    </row>
    <row r="16" spans="1:16" ht="13.9">
      <c r="A16" s="83" t="s">
        <v>17252</v>
      </c>
      <c r="B16" s="2" t="s">
        <v>17220</v>
      </c>
      <c r="C16" s="2" t="s">
        <v>14958</v>
      </c>
      <c r="D16" s="103">
        <v>74</v>
      </c>
      <c r="E16" s="82" t="s">
        <v>17259</v>
      </c>
      <c r="F16" s="82" t="s">
        <v>17260</v>
      </c>
      <c r="G16" s="82" t="s">
        <v>17261</v>
      </c>
      <c r="H16" s="82" t="s">
        <v>17230</v>
      </c>
      <c r="I16" s="2">
        <v>1</v>
      </c>
      <c r="J16" s="2" t="s">
        <v>17613</v>
      </c>
      <c r="K16" s="2" t="s">
        <v>17614</v>
      </c>
      <c r="L16" s="104" t="s">
        <v>17615</v>
      </c>
      <c r="M16" s="2">
        <v>8</v>
      </c>
      <c r="N16" s="2">
        <v>-4.5681399413172098E-2</v>
      </c>
      <c r="O16" s="2">
        <v>8.1957981569975705E-2</v>
      </c>
      <c r="P16" s="84">
        <v>0.57727066396269699</v>
      </c>
    </row>
    <row r="17" spans="1:16" ht="13.9">
      <c r="A17" s="83" t="s">
        <v>15549</v>
      </c>
      <c r="B17" s="2" t="s">
        <v>17220</v>
      </c>
      <c r="C17" s="2" t="s">
        <v>14947</v>
      </c>
      <c r="D17" s="103">
        <v>74</v>
      </c>
      <c r="E17" s="2">
        <v>-1.96962793964915E-2</v>
      </c>
      <c r="F17" s="82" t="s">
        <v>17262</v>
      </c>
      <c r="G17" s="82" t="s">
        <v>17263</v>
      </c>
      <c r="H17" s="82" t="s">
        <v>17244</v>
      </c>
      <c r="I17" s="2">
        <v>1</v>
      </c>
      <c r="J17" s="2">
        <v>-1.9967301194699499E-2</v>
      </c>
      <c r="K17" s="2" t="s">
        <v>17616</v>
      </c>
      <c r="L17" s="104" t="s">
        <v>17617</v>
      </c>
      <c r="M17" s="2">
        <v>8</v>
      </c>
      <c r="N17" s="2">
        <v>-0.214527065360895</v>
      </c>
      <c r="O17" s="2">
        <v>0.111418430065809</v>
      </c>
      <c r="P17" s="84">
        <v>5.4177069132392501E-2</v>
      </c>
    </row>
    <row r="18" spans="1:16" ht="13.9">
      <c r="A18" s="83" t="s">
        <v>15549</v>
      </c>
      <c r="B18" s="2" t="s">
        <v>17220</v>
      </c>
      <c r="C18" s="2" t="s">
        <v>14953</v>
      </c>
      <c r="D18" s="103">
        <v>74</v>
      </c>
      <c r="E18" s="2">
        <v>-3.2423993310538697E-2</v>
      </c>
      <c r="F18" s="82" t="s">
        <v>17264</v>
      </c>
      <c r="G18" s="82" t="s">
        <v>17265</v>
      </c>
      <c r="H18" s="82" t="s">
        <v>17227</v>
      </c>
      <c r="I18" s="2">
        <v>1</v>
      </c>
      <c r="J18" s="2">
        <v>-3.0852128503719201E-2</v>
      </c>
      <c r="K18" s="2" t="s">
        <v>17618</v>
      </c>
      <c r="L18" s="104" t="s">
        <v>17619</v>
      </c>
      <c r="M18" s="2">
        <v>8</v>
      </c>
      <c r="N18" s="2">
        <v>-0.212991935145841</v>
      </c>
      <c r="O18" s="2">
        <v>0.53528190515283602</v>
      </c>
      <c r="P18" s="84">
        <v>0.70447069444097399</v>
      </c>
    </row>
    <row r="19" spans="1:16" ht="13.9">
      <c r="A19" s="83" t="s">
        <v>15549</v>
      </c>
      <c r="B19" s="2" t="s">
        <v>17220</v>
      </c>
      <c r="C19" s="2" t="s">
        <v>14958</v>
      </c>
      <c r="D19" s="103">
        <v>74</v>
      </c>
      <c r="E19" s="2">
        <v>-1.56799043490175E-2</v>
      </c>
      <c r="F19" s="82" t="s">
        <v>17266</v>
      </c>
      <c r="G19" s="82" t="s">
        <v>17267</v>
      </c>
      <c r="H19" s="82" t="s">
        <v>17230</v>
      </c>
      <c r="I19" s="2">
        <v>1</v>
      </c>
      <c r="J19" s="2">
        <v>-1.54854418323668E-2</v>
      </c>
      <c r="K19" s="2" t="s">
        <v>17620</v>
      </c>
      <c r="L19" s="104" t="s">
        <v>17621</v>
      </c>
      <c r="M19" s="2">
        <v>8</v>
      </c>
      <c r="N19" s="2">
        <v>-0.10923050943250601</v>
      </c>
      <c r="O19" s="2">
        <v>9.4960604866080295E-2</v>
      </c>
      <c r="P19" s="84">
        <v>0.25003192644674399</v>
      </c>
    </row>
    <row r="20" spans="1:16" ht="13.9">
      <c r="A20" s="83" t="s">
        <v>17268</v>
      </c>
      <c r="B20" s="2" t="s">
        <v>17220</v>
      </c>
      <c r="C20" s="2" t="s">
        <v>14947</v>
      </c>
      <c r="D20" s="103">
        <v>74</v>
      </c>
      <c r="E20" s="82" t="s">
        <v>17269</v>
      </c>
      <c r="F20" s="82" t="s">
        <v>17270</v>
      </c>
      <c r="G20" s="82" t="s">
        <v>17271</v>
      </c>
      <c r="H20" s="82" t="s">
        <v>17223</v>
      </c>
      <c r="I20" s="2">
        <v>1</v>
      </c>
      <c r="J20" s="2" t="s">
        <v>17622</v>
      </c>
      <c r="K20" s="2" t="s">
        <v>17623</v>
      </c>
      <c r="L20" s="104" t="s">
        <v>17624</v>
      </c>
      <c r="M20" s="2">
        <v>8</v>
      </c>
      <c r="N20" s="2">
        <v>2.5436464650219499E-2</v>
      </c>
      <c r="O20" s="2">
        <v>7.0276291532733098E-2</v>
      </c>
      <c r="P20" s="84">
        <v>0.71738981031137505</v>
      </c>
    </row>
    <row r="21" spans="1:16" ht="13.9">
      <c r="A21" s="83" t="s">
        <v>17268</v>
      </c>
      <c r="B21" s="2" t="s">
        <v>17220</v>
      </c>
      <c r="C21" s="2" t="s">
        <v>14953</v>
      </c>
      <c r="D21" s="103">
        <v>74</v>
      </c>
      <c r="E21" s="82" t="s">
        <v>17272</v>
      </c>
      <c r="F21" s="82" t="s">
        <v>17273</v>
      </c>
      <c r="G21" s="82" t="s">
        <v>17274</v>
      </c>
      <c r="H21" s="82" t="s">
        <v>17227</v>
      </c>
      <c r="I21" s="2">
        <v>1</v>
      </c>
      <c r="J21" s="2" t="s">
        <v>17625</v>
      </c>
      <c r="K21" s="2" t="s">
        <v>17626</v>
      </c>
      <c r="L21" s="104" t="s">
        <v>17627</v>
      </c>
      <c r="M21" s="2">
        <v>8</v>
      </c>
      <c r="N21" s="2">
        <v>0.480142834254974</v>
      </c>
      <c r="O21" s="2">
        <v>0.27880567986605398</v>
      </c>
      <c r="P21" s="84">
        <v>0.13582194664852701</v>
      </c>
    </row>
    <row r="22" spans="1:16" ht="13.9">
      <c r="A22" s="83" t="s">
        <v>17268</v>
      </c>
      <c r="B22" s="2" t="s">
        <v>17220</v>
      </c>
      <c r="C22" s="2" t="s">
        <v>14958</v>
      </c>
      <c r="D22" s="103">
        <v>74</v>
      </c>
      <c r="E22" s="82" t="s">
        <v>17275</v>
      </c>
      <c r="F22" s="82" t="s">
        <v>17276</v>
      </c>
      <c r="G22" s="82" t="s">
        <v>17277</v>
      </c>
      <c r="H22" s="82" t="s">
        <v>17230</v>
      </c>
      <c r="I22" s="2">
        <v>1</v>
      </c>
      <c r="J22" s="2" t="s">
        <v>17628</v>
      </c>
      <c r="K22" s="2" t="s">
        <v>17629</v>
      </c>
      <c r="L22" s="104" t="s">
        <v>17630</v>
      </c>
      <c r="M22" s="2">
        <v>8</v>
      </c>
      <c r="N22" s="2">
        <v>1.98309266504695E-2</v>
      </c>
      <c r="O22" s="2">
        <v>7.9248742533355995E-2</v>
      </c>
      <c r="P22" s="84">
        <v>0.80240447281064797</v>
      </c>
    </row>
    <row r="23" spans="1:16" ht="13.9">
      <c r="A23" s="83" t="s">
        <v>17278</v>
      </c>
      <c r="B23" s="2" t="s">
        <v>17220</v>
      </c>
      <c r="C23" s="2" t="s">
        <v>14947</v>
      </c>
      <c r="D23" s="103">
        <v>74</v>
      </c>
      <c r="E23" s="2">
        <v>-2.03779154437011E-2</v>
      </c>
      <c r="F23" s="82" t="s">
        <v>17279</v>
      </c>
      <c r="G23" s="82" t="s">
        <v>17280</v>
      </c>
      <c r="H23" s="82" t="s">
        <v>17244</v>
      </c>
      <c r="I23" s="2">
        <v>1</v>
      </c>
      <c r="J23" s="2">
        <v>-2.03808862683083E-2</v>
      </c>
      <c r="K23" s="2" t="s">
        <v>17631</v>
      </c>
      <c r="L23" s="104" t="s">
        <v>17632</v>
      </c>
      <c r="M23" s="2">
        <v>8</v>
      </c>
      <c r="N23" s="2">
        <v>-7.8908410097246404E-2</v>
      </c>
      <c r="O23" s="2">
        <v>6.7090132368943095E-2</v>
      </c>
      <c r="P23" s="84">
        <v>0.23953285089535201</v>
      </c>
    </row>
    <row r="24" spans="1:16" ht="13.9">
      <c r="A24" s="83" t="s">
        <v>17278</v>
      </c>
      <c r="B24" s="2" t="s">
        <v>17220</v>
      </c>
      <c r="C24" s="2" t="s">
        <v>14953</v>
      </c>
      <c r="D24" s="103">
        <v>74</v>
      </c>
      <c r="E24" s="2">
        <v>-4.7995589020940602E-2</v>
      </c>
      <c r="F24" s="82" t="s">
        <v>17281</v>
      </c>
      <c r="G24" s="82" t="s">
        <v>17282</v>
      </c>
      <c r="H24" s="82" t="s">
        <v>17227</v>
      </c>
      <c r="I24" s="2">
        <v>1</v>
      </c>
      <c r="J24" s="2">
        <v>-4.9726855730524398E-2</v>
      </c>
      <c r="K24" s="2" t="s">
        <v>17633</v>
      </c>
      <c r="L24" s="104" t="s">
        <v>17634</v>
      </c>
      <c r="M24" s="2">
        <v>8</v>
      </c>
      <c r="N24" s="2">
        <v>-0.25716600180062799</v>
      </c>
      <c r="O24" s="2">
        <v>0.31353514863618198</v>
      </c>
      <c r="P24" s="84">
        <v>0.44345059284000199</v>
      </c>
    </row>
    <row r="25" spans="1:16" ht="13.9">
      <c r="A25" s="83" t="s">
        <v>17278</v>
      </c>
      <c r="B25" s="2" t="s">
        <v>17220</v>
      </c>
      <c r="C25" s="2" t="s">
        <v>14958</v>
      </c>
      <c r="D25" s="103">
        <v>74</v>
      </c>
      <c r="E25" s="2">
        <v>-5.8517845485565503E-2</v>
      </c>
      <c r="F25" s="82" t="s">
        <v>17283</v>
      </c>
      <c r="G25" s="82" t="s">
        <v>17284</v>
      </c>
      <c r="H25" s="82" t="s">
        <v>17285</v>
      </c>
      <c r="I25" s="2">
        <v>1</v>
      </c>
      <c r="J25" s="2">
        <v>-6.1009826113147897E-2</v>
      </c>
      <c r="K25" s="2" t="s">
        <v>17635</v>
      </c>
      <c r="L25" s="104" t="s">
        <v>17636</v>
      </c>
      <c r="M25" s="2">
        <v>8</v>
      </c>
      <c r="N25" s="2">
        <v>-0.12496609873369401</v>
      </c>
      <c r="O25" s="2">
        <v>8.7218994768327104E-2</v>
      </c>
      <c r="P25" s="84">
        <v>0.151919186676994</v>
      </c>
    </row>
    <row r="26" spans="1:16" ht="13.9">
      <c r="A26" s="83" t="s">
        <v>17286</v>
      </c>
      <c r="B26" s="2" t="s">
        <v>17220</v>
      </c>
      <c r="C26" s="2" t="s">
        <v>14947</v>
      </c>
      <c r="D26" s="103">
        <v>74</v>
      </c>
      <c r="E26" s="2">
        <v>-0.120778552057087</v>
      </c>
      <c r="F26" s="82" t="s">
        <v>17287</v>
      </c>
      <c r="G26" s="82" t="s">
        <v>17288</v>
      </c>
      <c r="H26" s="82" t="s">
        <v>17289</v>
      </c>
      <c r="I26" s="82" t="s">
        <v>17289</v>
      </c>
      <c r="J26" s="2">
        <v>-0.120876402017565</v>
      </c>
      <c r="K26" s="2" t="s">
        <v>17637</v>
      </c>
      <c r="L26" s="104">
        <v>3.1361828389480398E-4</v>
      </c>
      <c r="M26" s="2">
        <v>8</v>
      </c>
      <c r="N26" s="2">
        <v>-0.14456324991531999</v>
      </c>
      <c r="O26" s="2">
        <v>9.3247638544851699E-2</v>
      </c>
      <c r="P26" s="84">
        <v>0.12106583317462399</v>
      </c>
    </row>
    <row r="27" spans="1:16" ht="13.9">
      <c r="A27" s="83" t="s">
        <v>17286</v>
      </c>
      <c r="B27" s="2" t="s">
        <v>17220</v>
      </c>
      <c r="C27" s="2" t="s">
        <v>14953</v>
      </c>
      <c r="D27" s="103">
        <v>74</v>
      </c>
      <c r="E27" s="2">
        <v>-8.6066743693566206E-2</v>
      </c>
      <c r="F27" s="82" t="s">
        <v>17290</v>
      </c>
      <c r="G27" s="82" t="s">
        <v>17291</v>
      </c>
      <c r="H27" s="82" t="s">
        <v>17227</v>
      </c>
      <c r="I27" s="2">
        <v>1</v>
      </c>
      <c r="J27" s="2">
        <v>-8.6294076305171094E-2</v>
      </c>
      <c r="K27" s="2" t="s">
        <v>17638</v>
      </c>
      <c r="L27" s="104" t="s">
        <v>17639</v>
      </c>
      <c r="M27" s="2">
        <v>8</v>
      </c>
      <c r="N27" s="2">
        <v>0.123229778068892</v>
      </c>
      <c r="O27" s="2">
        <v>0.433716846946539</v>
      </c>
      <c r="P27" s="84">
        <v>0.78586509348081701</v>
      </c>
    </row>
    <row r="28" spans="1:16" ht="13.9">
      <c r="A28" s="83" t="s">
        <v>17286</v>
      </c>
      <c r="B28" s="2" t="s">
        <v>17220</v>
      </c>
      <c r="C28" s="2" t="s">
        <v>14958</v>
      </c>
      <c r="D28" s="103">
        <v>74</v>
      </c>
      <c r="E28" s="2">
        <v>-6.7603050796168102E-2</v>
      </c>
      <c r="F28" s="82" t="s">
        <v>17292</v>
      </c>
      <c r="G28" s="82" t="s">
        <v>17293</v>
      </c>
      <c r="H28" s="82" t="s">
        <v>17285</v>
      </c>
      <c r="I28" s="82" t="s">
        <v>17294</v>
      </c>
      <c r="J28" s="2">
        <v>-6.8581316696279399E-2</v>
      </c>
      <c r="K28" s="2" t="s">
        <v>17640</v>
      </c>
      <c r="L28" s="104" t="s">
        <v>17641</v>
      </c>
      <c r="M28" s="2">
        <v>8</v>
      </c>
      <c r="N28" s="2">
        <v>-6.9809194722859402E-2</v>
      </c>
      <c r="O28" s="2">
        <v>8.7856795257384698E-2</v>
      </c>
      <c r="P28" s="84">
        <v>0.42685823794558297</v>
      </c>
    </row>
    <row r="29" spans="1:16" ht="13.9">
      <c r="A29" s="83" t="s">
        <v>17295</v>
      </c>
      <c r="B29" s="2" t="s">
        <v>17220</v>
      </c>
      <c r="C29" s="2" t="s">
        <v>14947</v>
      </c>
      <c r="D29" s="103">
        <v>74</v>
      </c>
      <c r="E29" s="82" t="s">
        <v>17296</v>
      </c>
      <c r="F29" s="82" t="s">
        <v>17297</v>
      </c>
      <c r="G29" s="82" t="s">
        <v>17298</v>
      </c>
      <c r="H29" s="82" t="s">
        <v>17298</v>
      </c>
      <c r="I29" s="2">
        <v>1</v>
      </c>
      <c r="J29" s="2" t="s">
        <v>17642</v>
      </c>
      <c r="K29" s="2" t="s">
        <v>17643</v>
      </c>
      <c r="L29" s="104" t="s">
        <v>17644</v>
      </c>
      <c r="M29" s="2">
        <v>8</v>
      </c>
      <c r="N29" s="2">
        <v>-7.2049805814930496E-3</v>
      </c>
      <c r="O29" s="2">
        <v>7.6309208413513296E-2</v>
      </c>
      <c r="P29" s="84">
        <v>0.92477693306727105</v>
      </c>
    </row>
    <row r="30" spans="1:16" ht="13.9">
      <c r="A30" s="83" t="s">
        <v>17295</v>
      </c>
      <c r="B30" s="2" t="s">
        <v>17220</v>
      </c>
      <c r="C30" s="2" t="s">
        <v>14953</v>
      </c>
      <c r="D30" s="103">
        <v>74</v>
      </c>
      <c r="E30" s="2">
        <v>-2.12301846920291E-2</v>
      </c>
      <c r="F30" s="82" t="s">
        <v>17299</v>
      </c>
      <c r="G30" s="82" t="s">
        <v>17227</v>
      </c>
      <c r="H30" s="82" t="s">
        <v>17227</v>
      </c>
      <c r="I30" s="2">
        <v>1</v>
      </c>
      <c r="J30" s="2">
        <v>-1.90726414624439E-2</v>
      </c>
      <c r="K30" s="2" t="s">
        <v>17645</v>
      </c>
      <c r="L30" s="104" t="s">
        <v>17646</v>
      </c>
      <c r="M30" s="2">
        <v>8</v>
      </c>
      <c r="N30" s="2">
        <v>0.53572892341163103</v>
      </c>
      <c r="O30" s="2">
        <v>0.28752511635183398</v>
      </c>
      <c r="P30" s="84">
        <v>0.111720531708441</v>
      </c>
    </row>
    <row r="31" spans="1:16" ht="14.25" thickBot="1">
      <c r="A31" s="85" t="s">
        <v>17295</v>
      </c>
      <c r="B31" s="88" t="s">
        <v>17220</v>
      </c>
      <c r="C31" s="88" t="s">
        <v>14958</v>
      </c>
      <c r="D31" s="105">
        <v>74</v>
      </c>
      <c r="E31" s="88">
        <v>-1.8028164411329E-3</v>
      </c>
      <c r="F31" s="102" t="s">
        <v>17300</v>
      </c>
      <c r="G31" s="102" t="s">
        <v>17251</v>
      </c>
      <c r="H31" s="102" t="s">
        <v>17251</v>
      </c>
      <c r="I31" s="88">
        <v>1</v>
      </c>
      <c r="J31" s="88">
        <v>-1.72303898901062E-3</v>
      </c>
      <c r="K31" s="88" t="s">
        <v>17647</v>
      </c>
      <c r="L31" s="106" t="s">
        <v>17648</v>
      </c>
      <c r="M31" s="88">
        <v>8</v>
      </c>
      <c r="N31" s="88">
        <v>-1.6887301252485E-3</v>
      </c>
      <c r="O31" s="88">
        <v>8.5556879332649896E-2</v>
      </c>
      <c r="P31" s="89">
        <v>0.98425229835796701</v>
      </c>
    </row>
    <row r="32" spans="1:16" ht="13.9" thickTop="1"/>
  </sheetData>
  <mergeCells count="5">
    <mergeCell ref="M3:P3"/>
    <mergeCell ref="A3:A4"/>
    <mergeCell ref="B3:B4"/>
    <mergeCell ref="C3:C4"/>
    <mergeCell ref="D3:L3"/>
  </mergeCells>
  <phoneticPr fontId="17" type="noConversion"/>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2"/>
  <sheetViews>
    <sheetView workbookViewId="0">
      <selection activeCell="C6" sqref="C6"/>
    </sheetView>
  </sheetViews>
  <sheetFormatPr defaultColWidth="9" defaultRowHeight="13.5"/>
  <cols>
    <col min="1" max="1" width="13.6640625" bestFit="1" customWidth="1"/>
  </cols>
  <sheetData>
    <row r="1" spans="1:7" s="5" customFormat="1">
      <c r="A1" s="1" t="s">
        <v>17677</v>
      </c>
      <c r="B1" s="1"/>
    </row>
    <row r="2" spans="1:7" s="5" customFormat="1" ht="7.5" customHeight="1">
      <c r="A2" s="1"/>
      <c r="B2" s="1"/>
    </row>
    <row r="3" spans="1:7" s="5" customFormat="1">
      <c r="A3" s="1" t="s">
        <v>15022</v>
      </c>
      <c r="B3" s="1" t="s">
        <v>15023</v>
      </c>
      <c r="C3" s="1" t="s">
        <v>15024</v>
      </c>
      <c r="D3" s="1" t="s">
        <v>166</v>
      </c>
      <c r="E3" s="1" t="s">
        <v>14942</v>
      </c>
      <c r="F3" s="1"/>
      <c r="G3" s="1"/>
    </row>
    <row r="4" spans="1:7" ht="13.9">
      <c r="A4" s="2" t="s">
        <v>17219</v>
      </c>
      <c r="B4" s="2" t="s">
        <v>17220</v>
      </c>
      <c r="C4" s="2">
        <v>-4.2874073406017899E-3</v>
      </c>
      <c r="D4" s="82" t="s">
        <v>17301</v>
      </c>
      <c r="E4" s="82" t="s">
        <v>17302</v>
      </c>
      <c r="F4" s="2"/>
      <c r="G4" s="2"/>
    </row>
    <row r="5" spans="1:7" ht="13.9">
      <c r="A5" s="2" t="s">
        <v>17231</v>
      </c>
      <c r="B5" s="2" t="s">
        <v>17220</v>
      </c>
      <c r="C5" s="2">
        <v>-7.4669034833673895E-5</v>
      </c>
      <c r="D5" s="82" t="s">
        <v>17303</v>
      </c>
      <c r="E5" s="82" t="s">
        <v>17304</v>
      </c>
      <c r="F5" s="2"/>
      <c r="G5" s="2"/>
    </row>
    <row r="6" spans="1:7" ht="13.9">
      <c r="A6" s="2" t="s">
        <v>17240</v>
      </c>
      <c r="B6" s="2" t="s">
        <v>17220</v>
      </c>
      <c r="C6" s="2">
        <v>-2.0119281090149699E-3</v>
      </c>
      <c r="D6" s="82" t="s">
        <v>17305</v>
      </c>
      <c r="E6" s="82" t="s">
        <v>17306</v>
      </c>
      <c r="F6" s="2"/>
      <c r="G6" s="2"/>
    </row>
    <row r="7" spans="1:7" ht="13.9">
      <c r="A7" s="2" t="s">
        <v>17252</v>
      </c>
      <c r="B7" s="2" t="s">
        <v>17220</v>
      </c>
      <c r="C7" s="82" t="s">
        <v>17307</v>
      </c>
      <c r="D7" s="82" t="s">
        <v>17308</v>
      </c>
      <c r="E7" s="82" t="s">
        <v>17309</v>
      </c>
      <c r="F7" s="2"/>
      <c r="G7" s="2"/>
    </row>
    <row r="8" spans="1:7" ht="13.9">
      <c r="A8" s="2" t="s">
        <v>15549</v>
      </c>
      <c r="B8" s="2" t="s">
        <v>17220</v>
      </c>
      <c r="C8" s="82" t="s">
        <v>17310</v>
      </c>
      <c r="D8" s="82" t="s">
        <v>17311</v>
      </c>
      <c r="E8" s="82" t="s">
        <v>17312</v>
      </c>
      <c r="F8" s="2"/>
      <c r="G8" s="2"/>
    </row>
    <row r="9" spans="1:7" ht="13.9">
      <c r="A9" s="2" t="s">
        <v>17268</v>
      </c>
      <c r="B9" s="2" t="s">
        <v>17220</v>
      </c>
      <c r="C9" s="2">
        <v>-1.6802838473159499E-3</v>
      </c>
      <c r="D9" s="82" t="s">
        <v>17313</v>
      </c>
      <c r="E9" s="82" t="s">
        <v>17314</v>
      </c>
      <c r="F9" s="2"/>
      <c r="G9" s="2"/>
    </row>
    <row r="10" spans="1:7" ht="13.9">
      <c r="A10" s="2" t="s">
        <v>17278</v>
      </c>
      <c r="B10" s="2" t="s">
        <v>17220</v>
      </c>
      <c r="C10" s="82" t="s">
        <v>17315</v>
      </c>
      <c r="D10" s="82" t="s">
        <v>17316</v>
      </c>
      <c r="E10" s="82" t="s">
        <v>17317</v>
      </c>
      <c r="F10" s="2"/>
      <c r="G10" s="2"/>
    </row>
    <row r="11" spans="1:7" ht="13.9">
      <c r="A11" s="2" t="s">
        <v>17286</v>
      </c>
      <c r="B11" s="2" t="s">
        <v>17220</v>
      </c>
      <c r="C11" s="2">
        <v>-8.5045073653172503E-4</v>
      </c>
      <c r="D11" s="82" t="s">
        <v>17318</v>
      </c>
      <c r="E11" s="82" t="s">
        <v>17319</v>
      </c>
      <c r="F11" s="2"/>
      <c r="G11" s="2"/>
    </row>
    <row r="12" spans="1:7" ht="13.9">
      <c r="A12" s="2" t="s">
        <v>17295</v>
      </c>
      <c r="B12" s="2" t="s">
        <v>17220</v>
      </c>
      <c r="C12" s="82" t="s">
        <v>17320</v>
      </c>
      <c r="D12" s="82" t="s">
        <v>17321</v>
      </c>
      <c r="E12" s="82" t="s">
        <v>17322</v>
      </c>
      <c r="F12" s="2"/>
      <c r="G12" s="2"/>
    </row>
  </sheetData>
  <phoneticPr fontId="17"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1"/>
  <sheetViews>
    <sheetView workbookViewId="0">
      <selection activeCell="F29" sqref="F29"/>
    </sheetView>
  </sheetViews>
  <sheetFormatPr defaultColWidth="9" defaultRowHeight="13.5"/>
  <cols>
    <col min="1" max="1" width="21.265625" customWidth="1"/>
  </cols>
  <sheetData>
    <row r="1" spans="1:6">
      <c r="A1" s="1" t="s">
        <v>17676</v>
      </c>
      <c r="B1" s="1"/>
    </row>
    <row r="2" spans="1:6" ht="7.5" customHeight="1">
      <c r="A2" s="1"/>
      <c r="B2" s="1"/>
    </row>
    <row r="3" spans="1:6" s="5" customFormat="1">
      <c r="A3" s="1" t="s">
        <v>15022</v>
      </c>
      <c r="B3" s="1" t="s">
        <v>15023</v>
      </c>
      <c r="C3" s="1" t="s">
        <v>15041</v>
      </c>
      <c r="D3" s="1" t="s">
        <v>15042</v>
      </c>
      <c r="E3" s="1" t="s">
        <v>15043</v>
      </c>
      <c r="F3" s="1" t="s">
        <v>15044</v>
      </c>
    </row>
    <row r="4" spans="1:6" ht="13.9">
      <c r="A4" s="2" t="s">
        <v>17323</v>
      </c>
      <c r="B4" s="2" t="s">
        <v>14945</v>
      </c>
      <c r="C4" s="2" t="s">
        <v>14953</v>
      </c>
      <c r="D4" s="82" t="s">
        <v>17324</v>
      </c>
      <c r="E4" s="2">
        <v>72</v>
      </c>
      <c r="F4" s="82" t="s">
        <v>17325</v>
      </c>
    </row>
    <row r="5" spans="1:6" ht="13.9">
      <c r="A5" s="2" t="s">
        <v>17323</v>
      </c>
      <c r="B5" s="2" t="s">
        <v>14945</v>
      </c>
      <c r="C5" s="2" t="s">
        <v>14947</v>
      </c>
      <c r="D5" s="82" t="s">
        <v>17326</v>
      </c>
      <c r="E5" s="2">
        <v>73</v>
      </c>
      <c r="F5" s="82" t="s">
        <v>17327</v>
      </c>
    </row>
    <row r="6" spans="1:6" ht="13.9">
      <c r="A6" s="2" t="s">
        <v>17328</v>
      </c>
      <c r="B6" s="2" t="s">
        <v>14945</v>
      </c>
      <c r="C6" s="2" t="s">
        <v>14953</v>
      </c>
      <c r="D6" s="82" t="s">
        <v>17329</v>
      </c>
      <c r="E6" s="2">
        <v>72</v>
      </c>
      <c r="F6" s="82" t="s">
        <v>17330</v>
      </c>
    </row>
    <row r="7" spans="1:6" ht="13.9">
      <c r="A7" s="2" t="s">
        <v>17328</v>
      </c>
      <c r="B7" s="2" t="s">
        <v>14945</v>
      </c>
      <c r="C7" s="2" t="s">
        <v>14947</v>
      </c>
      <c r="D7" s="82" t="s">
        <v>17331</v>
      </c>
      <c r="E7" s="2">
        <v>73</v>
      </c>
      <c r="F7" s="82" t="s">
        <v>17332</v>
      </c>
    </row>
    <row r="8" spans="1:6" ht="13.9">
      <c r="A8" s="2" t="s">
        <v>17333</v>
      </c>
      <c r="B8" s="2" t="s">
        <v>14945</v>
      </c>
      <c r="C8" s="2" t="s">
        <v>14953</v>
      </c>
      <c r="D8" s="82" t="s">
        <v>17334</v>
      </c>
      <c r="E8" s="2">
        <v>72</v>
      </c>
      <c r="F8" s="82" t="s">
        <v>17335</v>
      </c>
    </row>
    <row r="9" spans="1:6" ht="13.9">
      <c r="A9" s="2" t="s">
        <v>17333</v>
      </c>
      <c r="B9" s="2" t="s">
        <v>14945</v>
      </c>
      <c r="C9" s="2" t="s">
        <v>14947</v>
      </c>
      <c r="D9" s="82" t="s">
        <v>17336</v>
      </c>
      <c r="E9" s="2">
        <v>73</v>
      </c>
      <c r="F9" s="82" t="s">
        <v>17337</v>
      </c>
    </row>
    <row r="10" spans="1:6" ht="13.9">
      <c r="A10" s="2" t="s">
        <v>17338</v>
      </c>
      <c r="B10" s="2" t="s">
        <v>14945</v>
      </c>
      <c r="C10" s="2" t="s">
        <v>14953</v>
      </c>
      <c r="D10" s="82" t="s">
        <v>17339</v>
      </c>
      <c r="E10" s="2">
        <v>72</v>
      </c>
      <c r="F10" s="82" t="s">
        <v>17340</v>
      </c>
    </row>
    <row r="11" spans="1:6" ht="13.9">
      <c r="A11" s="2" t="s">
        <v>17338</v>
      </c>
      <c r="B11" s="2" t="s">
        <v>14945</v>
      </c>
      <c r="C11" s="2" t="s">
        <v>14947</v>
      </c>
      <c r="D11" s="82" t="s">
        <v>17341</v>
      </c>
      <c r="E11" s="2">
        <v>73</v>
      </c>
      <c r="F11" s="82" t="s">
        <v>17342</v>
      </c>
    </row>
    <row r="12" spans="1:6" ht="13.9">
      <c r="A12" s="2" t="s">
        <v>17343</v>
      </c>
      <c r="B12" s="2" t="s">
        <v>14945</v>
      </c>
      <c r="C12" s="2" t="s">
        <v>14953</v>
      </c>
      <c r="D12" s="82" t="s">
        <v>17344</v>
      </c>
      <c r="E12" s="2">
        <v>72</v>
      </c>
      <c r="F12" s="82" t="s">
        <v>17345</v>
      </c>
    </row>
    <row r="13" spans="1:6" ht="13.9">
      <c r="A13" s="2" t="s">
        <v>17343</v>
      </c>
      <c r="B13" s="2" t="s">
        <v>14945</v>
      </c>
      <c r="C13" s="2" t="s">
        <v>14947</v>
      </c>
      <c r="D13" s="82" t="s">
        <v>17346</v>
      </c>
      <c r="E13" s="2">
        <v>73</v>
      </c>
      <c r="F13" s="82" t="s">
        <v>17347</v>
      </c>
    </row>
    <row r="14" spans="1:6" ht="13.9">
      <c r="A14" s="2" t="s">
        <v>17348</v>
      </c>
      <c r="B14" s="2" t="s">
        <v>14945</v>
      </c>
      <c r="C14" s="2" t="s">
        <v>14953</v>
      </c>
      <c r="D14" s="82" t="s">
        <v>17349</v>
      </c>
      <c r="E14" s="2">
        <v>72</v>
      </c>
      <c r="F14" s="82" t="s">
        <v>17350</v>
      </c>
    </row>
    <row r="15" spans="1:6" ht="13.9">
      <c r="A15" s="2" t="s">
        <v>17348</v>
      </c>
      <c r="B15" s="2" t="s">
        <v>14945</v>
      </c>
      <c r="C15" s="2" t="s">
        <v>14947</v>
      </c>
      <c r="D15" s="82" t="s">
        <v>17351</v>
      </c>
      <c r="E15" s="2">
        <v>73</v>
      </c>
      <c r="F15" s="82" t="s">
        <v>17352</v>
      </c>
    </row>
    <row r="16" spans="1:6" ht="13.9">
      <c r="A16" s="2" t="s">
        <v>17353</v>
      </c>
      <c r="B16" s="2" t="s">
        <v>14945</v>
      </c>
      <c r="C16" s="2" t="s">
        <v>14953</v>
      </c>
      <c r="D16" s="82" t="s">
        <v>17354</v>
      </c>
      <c r="E16" s="2">
        <v>72</v>
      </c>
      <c r="F16" s="82" t="s">
        <v>17355</v>
      </c>
    </row>
    <row r="17" spans="1:6" ht="13.9">
      <c r="A17" s="2" t="s">
        <v>17353</v>
      </c>
      <c r="B17" s="2" t="s">
        <v>14945</v>
      </c>
      <c r="C17" s="2" t="s">
        <v>14947</v>
      </c>
      <c r="D17" s="82" t="s">
        <v>17356</v>
      </c>
      <c r="E17" s="2">
        <v>73</v>
      </c>
      <c r="F17" s="82" t="s">
        <v>17357</v>
      </c>
    </row>
    <row r="18" spans="1:6" ht="13.9">
      <c r="A18" s="2" t="s">
        <v>17358</v>
      </c>
      <c r="B18" s="2" t="s">
        <v>14945</v>
      </c>
      <c r="C18" s="2" t="s">
        <v>14953</v>
      </c>
      <c r="D18" s="82" t="s">
        <v>17359</v>
      </c>
      <c r="E18" s="2">
        <v>72</v>
      </c>
      <c r="F18" s="82" t="s">
        <v>17360</v>
      </c>
    </row>
    <row r="19" spans="1:6" ht="13.9">
      <c r="A19" s="2" t="s">
        <v>17358</v>
      </c>
      <c r="B19" s="2" t="s">
        <v>14945</v>
      </c>
      <c r="C19" s="2" t="s">
        <v>14947</v>
      </c>
      <c r="D19" s="82" t="s">
        <v>17361</v>
      </c>
      <c r="E19" s="2">
        <v>73</v>
      </c>
      <c r="F19" s="82" t="s">
        <v>17362</v>
      </c>
    </row>
    <row r="20" spans="1:6" ht="13.9">
      <c r="A20" s="2" t="s">
        <v>17363</v>
      </c>
      <c r="B20" s="2" t="s">
        <v>14945</v>
      </c>
      <c r="C20" s="2" t="s">
        <v>14953</v>
      </c>
      <c r="D20" s="82" t="s">
        <v>17364</v>
      </c>
      <c r="E20" s="2">
        <v>72</v>
      </c>
      <c r="F20" s="82" t="s">
        <v>17365</v>
      </c>
    </row>
    <row r="21" spans="1:6" ht="13.9">
      <c r="A21" s="2" t="s">
        <v>17363</v>
      </c>
      <c r="B21" s="2" t="s">
        <v>14945</v>
      </c>
      <c r="C21" s="2" t="s">
        <v>14947</v>
      </c>
      <c r="D21" s="82" t="s">
        <v>17366</v>
      </c>
      <c r="E21" s="2">
        <v>73</v>
      </c>
      <c r="F21" s="82" t="s">
        <v>17367</v>
      </c>
    </row>
  </sheetData>
  <phoneticPr fontId="17" type="noConversion"/>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3"/>
  <sheetViews>
    <sheetView workbookViewId="0">
      <selection activeCell="D5" sqref="D5"/>
    </sheetView>
  </sheetViews>
  <sheetFormatPr defaultColWidth="9.53125" defaultRowHeight="13.5"/>
  <cols>
    <col min="1" max="1" width="10.46484375" bestFit="1" customWidth="1"/>
  </cols>
  <sheetData>
    <row r="1" spans="1:8">
      <c r="A1" s="1" t="s">
        <v>17678</v>
      </c>
      <c r="B1" s="1"/>
    </row>
    <row r="2" spans="1:8" ht="7.5" customHeight="1">
      <c r="A2" s="1"/>
      <c r="B2" s="1"/>
    </row>
    <row r="3" spans="1:8" s="5" customFormat="1">
      <c r="A3" s="1" t="s">
        <v>17368</v>
      </c>
      <c r="B3" s="1" t="s">
        <v>17369</v>
      </c>
      <c r="C3" s="1" t="s">
        <v>15023</v>
      </c>
      <c r="D3" s="1" t="s">
        <v>15022</v>
      </c>
      <c r="E3" s="1" t="s">
        <v>15073</v>
      </c>
      <c r="F3" s="1" t="s">
        <v>15074</v>
      </c>
      <c r="G3" s="1" t="s">
        <v>15075</v>
      </c>
      <c r="H3" s="1" t="s">
        <v>15076</v>
      </c>
    </row>
    <row r="4" spans="1:8" ht="13.9">
      <c r="A4" s="2" t="s">
        <v>14945</v>
      </c>
      <c r="B4" s="2" t="s">
        <v>17370</v>
      </c>
      <c r="C4" s="2" t="s">
        <v>17371</v>
      </c>
      <c r="D4" s="2" t="s">
        <v>17323</v>
      </c>
      <c r="E4" s="82" t="s">
        <v>17372</v>
      </c>
      <c r="F4" s="82" t="s">
        <v>17373</v>
      </c>
      <c r="G4" s="2" t="b">
        <v>0</v>
      </c>
      <c r="H4" s="82" t="s">
        <v>17374</v>
      </c>
    </row>
    <row r="5" spans="1:8" ht="13.9">
      <c r="A5" s="2" t="s">
        <v>14945</v>
      </c>
      <c r="B5" s="2" t="s">
        <v>17370</v>
      </c>
      <c r="C5" s="2" t="s">
        <v>17371</v>
      </c>
      <c r="D5" s="2" t="s">
        <v>17328</v>
      </c>
      <c r="E5" s="82" t="s">
        <v>17372</v>
      </c>
      <c r="F5" s="82" t="s">
        <v>17375</v>
      </c>
      <c r="G5" s="2" t="b">
        <v>1</v>
      </c>
      <c r="H5" s="82" t="s">
        <v>17376</v>
      </c>
    </row>
    <row r="6" spans="1:8" ht="13.9">
      <c r="A6" s="2" t="s">
        <v>14945</v>
      </c>
      <c r="B6" s="2" t="s">
        <v>17370</v>
      </c>
      <c r="C6" s="2" t="s">
        <v>17371</v>
      </c>
      <c r="D6" s="2" t="s">
        <v>17333</v>
      </c>
      <c r="E6" s="82" t="s">
        <v>17372</v>
      </c>
      <c r="F6" s="82" t="s">
        <v>17377</v>
      </c>
      <c r="G6" s="2" t="b">
        <v>1</v>
      </c>
      <c r="H6" s="82" t="s">
        <v>17378</v>
      </c>
    </row>
    <row r="7" spans="1:8" ht="13.9">
      <c r="A7" s="2" t="s">
        <v>14945</v>
      </c>
      <c r="B7" s="2" t="s">
        <v>17370</v>
      </c>
      <c r="C7" s="2" t="s">
        <v>17371</v>
      </c>
      <c r="D7" s="2" t="s">
        <v>17338</v>
      </c>
      <c r="E7" s="82" t="s">
        <v>17372</v>
      </c>
      <c r="F7" s="82" t="s">
        <v>17379</v>
      </c>
      <c r="G7" s="2" t="b">
        <v>1</v>
      </c>
      <c r="H7" s="82" t="s">
        <v>17380</v>
      </c>
    </row>
    <row r="8" spans="1:8" ht="13.9">
      <c r="A8" s="2" t="s">
        <v>14945</v>
      </c>
      <c r="B8" s="2" t="s">
        <v>17370</v>
      </c>
      <c r="C8" s="2" t="s">
        <v>17371</v>
      </c>
      <c r="D8" s="2" t="s">
        <v>17343</v>
      </c>
      <c r="E8" s="82" t="s">
        <v>17372</v>
      </c>
      <c r="F8" s="82" t="s">
        <v>17381</v>
      </c>
      <c r="G8" s="2" t="b">
        <v>1</v>
      </c>
      <c r="H8" s="82" t="s">
        <v>17382</v>
      </c>
    </row>
    <row r="9" spans="1:8" ht="13.9">
      <c r="A9" s="2" t="s">
        <v>14945</v>
      </c>
      <c r="B9" s="2" t="s">
        <v>17370</v>
      </c>
      <c r="C9" s="2" t="s">
        <v>17371</v>
      </c>
      <c r="D9" s="2" t="s">
        <v>17348</v>
      </c>
      <c r="E9" s="82" t="s">
        <v>17372</v>
      </c>
      <c r="F9" s="82" t="s">
        <v>17383</v>
      </c>
      <c r="G9" s="2" t="b">
        <v>1</v>
      </c>
      <c r="H9" s="82" t="s">
        <v>17384</v>
      </c>
    </row>
    <row r="10" spans="1:8" ht="13.9">
      <c r="A10" s="2" t="s">
        <v>14945</v>
      </c>
      <c r="B10" s="2" t="s">
        <v>17370</v>
      </c>
      <c r="C10" s="2" t="s">
        <v>17371</v>
      </c>
      <c r="D10" s="2" t="s">
        <v>17353</v>
      </c>
      <c r="E10" s="82" t="s">
        <v>17372</v>
      </c>
      <c r="F10" s="82" t="s">
        <v>17385</v>
      </c>
      <c r="G10" s="2" t="b">
        <v>1</v>
      </c>
      <c r="H10" s="82" t="s">
        <v>17386</v>
      </c>
    </row>
    <row r="11" spans="1:8" ht="13.9">
      <c r="A11" s="2" t="s">
        <v>14945</v>
      </c>
      <c r="B11" s="2" t="s">
        <v>17370</v>
      </c>
      <c r="C11" s="2" t="s">
        <v>17371</v>
      </c>
      <c r="D11" s="2" t="s">
        <v>17358</v>
      </c>
      <c r="E11" s="82" t="s">
        <v>17372</v>
      </c>
      <c r="F11" s="82" t="s">
        <v>17387</v>
      </c>
      <c r="G11" s="2" t="b">
        <v>1</v>
      </c>
      <c r="H11" s="82" t="s">
        <v>17388</v>
      </c>
    </row>
    <row r="12" spans="1:8" ht="13.9">
      <c r="A12" s="2" t="s">
        <v>14945</v>
      </c>
      <c r="B12" s="2" t="s">
        <v>17370</v>
      </c>
      <c r="C12" s="2" t="s">
        <v>17371</v>
      </c>
      <c r="D12" s="2" t="s">
        <v>17363</v>
      </c>
      <c r="E12" s="82" t="s">
        <v>17372</v>
      </c>
      <c r="F12" s="82" t="s">
        <v>17389</v>
      </c>
      <c r="G12" s="2" t="b">
        <v>1</v>
      </c>
      <c r="H12" s="82" t="s">
        <v>17390</v>
      </c>
    </row>
    <row r="13" spans="1:8" ht="13.9">
      <c r="A13" s="2"/>
      <c r="B13" s="2"/>
      <c r="C13" s="2"/>
      <c r="D13" s="2"/>
      <c r="E13" s="2"/>
      <c r="F13" s="2"/>
      <c r="G13" s="2"/>
      <c r="H13" s="2"/>
    </row>
  </sheetData>
  <phoneticPr fontId="17" type="noConversion"/>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2"/>
  <sheetViews>
    <sheetView tabSelected="1" workbookViewId="0">
      <selection activeCell="B15" sqref="B15"/>
    </sheetView>
  </sheetViews>
  <sheetFormatPr defaultColWidth="9" defaultRowHeight="13.9"/>
  <cols>
    <col min="1" max="1" width="18.86328125" style="2" bestFit="1" customWidth="1"/>
    <col min="2" max="2" width="18.73046875" style="2" customWidth="1"/>
    <col min="3" max="3" width="19.73046875" style="2" customWidth="1"/>
    <col min="4" max="4" width="14.33203125" style="2" customWidth="1"/>
    <col min="5" max="16384" width="9" style="2"/>
  </cols>
  <sheetData>
    <row r="1" spans="1:4">
      <c r="A1" s="1" t="s">
        <v>17675</v>
      </c>
      <c r="B1" s="1"/>
    </row>
    <row r="2" spans="1:4" ht="7.05" customHeight="1"/>
    <row r="3" spans="1:4" s="1" customFormat="1" ht="13.5">
      <c r="A3" s="3" t="s">
        <v>15102</v>
      </c>
      <c r="B3" s="3" t="s">
        <v>15103</v>
      </c>
      <c r="C3" s="3" t="s">
        <v>15104</v>
      </c>
      <c r="D3" s="3" t="s">
        <v>15022</v>
      </c>
    </row>
    <row r="4" spans="1:4">
      <c r="A4" s="4">
        <v>-5.8985398000000001E-2</v>
      </c>
      <c r="B4" s="81" t="s">
        <v>17391</v>
      </c>
      <c r="C4" s="81" t="s">
        <v>17392</v>
      </c>
      <c r="D4" s="4" t="s">
        <v>17219</v>
      </c>
    </row>
    <row r="5" spans="1:4">
      <c r="A5" s="4">
        <v>-0.11439728</v>
      </c>
      <c r="B5" s="81" t="s">
        <v>17393</v>
      </c>
      <c r="C5" s="81" t="s">
        <v>17394</v>
      </c>
      <c r="D5" s="4" t="s">
        <v>17231</v>
      </c>
    </row>
    <row r="6" spans="1:4">
      <c r="A6" s="81" t="s">
        <v>17395</v>
      </c>
      <c r="B6" s="81" t="s">
        <v>17396</v>
      </c>
      <c r="C6" s="81" t="s">
        <v>17397</v>
      </c>
      <c r="D6" s="4" t="s">
        <v>17240</v>
      </c>
    </row>
    <row r="7" spans="1:4">
      <c r="A7" s="81" t="s">
        <v>17398</v>
      </c>
      <c r="B7" s="81" t="s">
        <v>17399</v>
      </c>
      <c r="C7" s="81" t="s">
        <v>17400</v>
      </c>
      <c r="D7" s="4" t="s">
        <v>17252</v>
      </c>
    </row>
    <row r="8" spans="1:4">
      <c r="A8" s="4">
        <v>-2.2774398000000001E-2</v>
      </c>
      <c r="B8" s="81" t="s">
        <v>17401</v>
      </c>
      <c r="C8" s="81" t="s">
        <v>17402</v>
      </c>
      <c r="D8" s="4" t="s">
        <v>15549</v>
      </c>
    </row>
    <row r="9" spans="1:4">
      <c r="A9" s="4">
        <v>-3.0039857E-2</v>
      </c>
      <c r="B9" s="81" t="s">
        <v>17403</v>
      </c>
      <c r="C9" s="81" t="s">
        <v>17404</v>
      </c>
      <c r="D9" s="4" t="s">
        <v>17268</v>
      </c>
    </row>
    <row r="10" spans="1:4">
      <c r="A10" s="4">
        <v>-6.3788741999999996E-2</v>
      </c>
      <c r="B10" s="81" t="s">
        <v>17405</v>
      </c>
      <c r="C10" s="81" t="s">
        <v>17406</v>
      </c>
      <c r="D10" s="4" t="s">
        <v>17278</v>
      </c>
    </row>
    <row r="11" spans="1:4">
      <c r="A11" s="4">
        <v>-0.26672717099999999</v>
      </c>
      <c r="B11" s="81" t="s">
        <v>17407</v>
      </c>
      <c r="C11" s="81" t="s">
        <v>17408</v>
      </c>
      <c r="D11" s="4" t="s">
        <v>17286</v>
      </c>
    </row>
    <row r="12" spans="1:4">
      <c r="A12" s="81" t="s">
        <v>17409</v>
      </c>
      <c r="B12" s="81" t="s">
        <v>17410</v>
      </c>
      <c r="C12" s="81" t="s">
        <v>17411</v>
      </c>
      <c r="D12" s="4" t="s">
        <v>17295</v>
      </c>
    </row>
  </sheetData>
  <phoneticPr fontId="1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24</vt:i4>
      </vt:variant>
    </vt:vector>
  </HeadingPairs>
  <TitlesOfParts>
    <vt:vector size="24" baseType="lpstr">
      <vt:lpstr>Supplemental Table 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刘佳俊</dc:creator>
  <cp:lastModifiedBy>佳俊 刘</cp:lastModifiedBy>
  <dcterms:created xsi:type="dcterms:W3CDTF">2025-02-04T08:20:00Z</dcterms:created>
  <dcterms:modified xsi:type="dcterms:W3CDTF">2026-07-26T16:25:43Z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5211944218444CBA880F32ECC4239B90_11</vt:lpwstr>
  </property>
  <property fmtid="{D5CDD505-2E9C-101B-9397-08002B2CF9AE}" pid="3" name="KSOProductBuildVer">
    <vt:lpwstr>2052-12.1.0.23542</vt:lpwstr>
  </property>
</Properties>
</file>